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Omar Castillo Núñez\Documents\web observatorio\cordoba\base subastas Córdoba\"/>
    </mc:Choice>
  </mc:AlternateContent>
  <xr:revisionPtr revIDLastSave="0" documentId="13_ncr:1_{5E69AF52-69EA-430E-99DE-58D1FC83AABC}" xr6:coauthVersionLast="47" xr6:coauthVersionMax="47" xr10:uidLastSave="{00000000-0000-0000-0000-000000000000}"/>
  <bookViews>
    <workbookView xWindow="-110" yWindow="-110" windowWidth="19420" windowHeight="10420" tabRatio="594" xr2:uid="{00000000-000D-0000-FFFF-FFFF00000000}"/>
  </bookViews>
  <sheets>
    <sheet name="machos 1" sheetId="3" r:id="rId1"/>
    <sheet name="hembra 1" sheetId="9" r:id="rId2"/>
  </sheets>
  <definedNames>
    <definedName name="_xlnm._FilterDatabase" localSheetId="1" hidden="1">'hembra 1'!$A$2:$AX$92</definedName>
    <definedName name="_xlnm._FilterDatabase" localSheetId="0" hidden="1">'machos 1'!$A$3:$AX$9</definedName>
  </definedNames>
  <calcPr calcId="191029"/>
  <customWorkbookViews>
    <customWorkbookView name="1" guid="{6C5C84A8-8F56-4403-AA88-2C2C27211B3D}" maximized="1" xWindow="1" yWindow="1" windowWidth="1360" windowHeight="547" tabRatio="59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733" i="9" l="1"/>
  <c r="AX730" i="9"/>
  <c r="AX725" i="9"/>
  <c r="AX723" i="9"/>
  <c r="AX721" i="9"/>
  <c r="AX719" i="9"/>
  <c r="AX716" i="9"/>
  <c r="AX713" i="9"/>
  <c r="S657" i="9"/>
  <c r="AU534" i="9"/>
  <c r="AT534" i="9"/>
  <c r="AW534" i="9" s="1"/>
  <c r="AQ534" i="9"/>
  <c r="AP534" i="9"/>
  <c r="AS534" i="9" s="1"/>
  <c r="AI534" i="9"/>
  <c r="AH534" i="9"/>
  <c r="AK534" i="9" s="1"/>
  <c r="AE534" i="9"/>
  <c r="AD534" i="9"/>
  <c r="AG534" i="9" s="1"/>
  <c r="AA534" i="9"/>
  <c r="Z534" i="9"/>
  <c r="AC534" i="9" s="1"/>
  <c r="W534" i="9"/>
  <c r="V534" i="9"/>
  <c r="Y534" i="9" s="1"/>
  <c r="S534" i="9"/>
  <c r="R534" i="9"/>
  <c r="U534" i="9" s="1"/>
  <c r="O534" i="9"/>
  <c r="N534" i="9"/>
  <c r="Q534" i="9" s="1"/>
  <c r="K534" i="9"/>
  <c r="J534" i="9"/>
  <c r="L534" i="9" s="1"/>
  <c r="G534" i="9"/>
  <c r="F534" i="9"/>
  <c r="I534" i="9" s="1"/>
  <c r="C534" i="9"/>
  <c r="B534" i="9"/>
  <c r="E534" i="9" s="1"/>
  <c r="AU433" i="9"/>
  <c r="AT433" i="9"/>
  <c r="AW433" i="9" s="1"/>
  <c r="AQ433" i="9"/>
  <c r="AP433" i="9"/>
  <c r="AS433" i="9" s="1"/>
  <c r="Q420" i="9"/>
  <c r="K406" i="9"/>
  <c r="I263" i="9"/>
  <c r="AW183" i="9"/>
  <c r="AQ175" i="9"/>
  <c r="AK175" i="9"/>
  <c r="AF173" i="9"/>
  <c r="AK164" i="9"/>
  <c r="Q156" i="9"/>
  <c r="E149" i="9"/>
  <c r="AS140" i="9"/>
  <c r="AC100" i="9"/>
  <c r="I71" i="9"/>
  <c r="AG65" i="9"/>
  <c r="Y57" i="9"/>
  <c r="T57" i="9"/>
  <c r="M51" i="9"/>
  <c r="AK46" i="9"/>
  <c r="Q25" i="9"/>
  <c r="AK22" i="9"/>
  <c r="E642" i="3"/>
  <c r="AO7" i="3"/>
  <c r="AO6" i="3"/>
  <c r="AO4" i="3"/>
  <c r="AS454" i="3"/>
  <c r="AQ444" i="3"/>
  <c r="AP444" i="3"/>
  <c r="AS444" i="3" s="1"/>
  <c r="AQ429" i="3"/>
  <c r="AP429" i="3"/>
  <c r="AS429" i="3" s="1"/>
  <c r="AQ437" i="3"/>
  <c r="AP437" i="3"/>
  <c r="AS437" i="3" s="1"/>
  <c r="AM53" i="3"/>
  <c r="W48" i="3"/>
  <c r="T33" i="3"/>
  <c r="S554" i="3"/>
  <c r="Q407" i="3"/>
  <c r="O6" i="3"/>
  <c r="K424" i="3"/>
  <c r="K429" i="3" s="1"/>
  <c r="G259" i="3"/>
  <c r="G341" i="3"/>
  <c r="G32" i="3"/>
  <c r="G500" i="3"/>
  <c r="M455" i="3"/>
  <c r="I170" i="3"/>
  <c r="I23" i="3"/>
  <c r="I20" i="3"/>
  <c r="H87" i="3"/>
  <c r="H26" i="3"/>
  <c r="U510" i="3"/>
  <c r="AO393" i="3"/>
  <c r="Y337" i="3"/>
  <c r="AK313" i="3"/>
  <c r="AO306" i="3"/>
  <c r="Y285" i="3"/>
  <c r="AK267" i="3"/>
  <c r="AK262" i="3"/>
  <c r="AK224" i="3"/>
  <c r="AG221" i="3"/>
  <c r="E193" i="3"/>
  <c r="E188" i="3"/>
  <c r="M179" i="3"/>
  <c r="M183" i="3"/>
  <c r="AO153" i="3"/>
  <c r="AO118" i="3"/>
  <c r="E120" i="3"/>
  <c r="AG113" i="3"/>
  <c r="AO115" i="3"/>
  <c r="AO114" i="3"/>
  <c r="AO76" i="3"/>
  <c r="I61" i="3"/>
  <c r="AM444" i="3"/>
  <c r="AL444" i="3"/>
  <c r="AO444" i="3" s="1"/>
  <c r="AI444" i="3"/>
  <c r="AH444" i="3"/>
  <c r="AK444" i="3" s="1"/>
  <c r="AE444" i="3"/>
  <c r="AD444" i="3"/>
  <c r="AG444" i="3" s="1"/>
  <c r="AA444" i="3"/>
  <c r="Z444" i="3"/>
  <c r="AC444" i="3" s="1"/>
  <c r="W444" i="3"/>
  <c r="V444" i="3"/>
  <c r="X444" i="3" s="1"/>
  <c r="S444" i="3"/>
  <c r="R444" i="3"/>
  <c r="T444" i="3" s="1"/>
  <c r="O444" i="3"/>
  <c r="N444" i="3"/>
  <c r="P444" i="3" s="1"/>
  <c r="K444" i="3"/>
  <c r="J444" i="3"/>
  <c r="M444" i="3" s="1"/>
  <c r="G444" i="3"/>
  <c r="F444" i="3"/>
  <c r="I444" i="3" s="1"/>
  <c r="H444" i="3"/>
  <c r="AI437" i="3"/>
  <c r="AH437" i="3"/>
  <c r="AK437" i="3" s="1"/>
  <c r="AE437" i="3"/>
  <c r="AD437" i="3"/>
  <c r="AF437" i="3" s="1"/>
  <c r="AA437" i="3"/>
  <c r="Z437" i="3"/>
  <c r="AB437" i="3" s="1"/>
  <c r="W437" i="3"/>
  <c r="V437" i="3"/>
  <c r="X437" i="3" s="1"/>
  <c r="S437" i="3"/>
  <c r="R437" i="3"/>
  <c r="T437" i="3" s="1"/>
  <c r="O437" i="3"/>
  <c r="N437" i="3"/>
  <c r="P437" i="3"/>
  <c r="K437" i="3"/>
  <c r="J437" i="3"/>
  <c r="L437" i="3" s="1"/>
  <c r="G437" i="3"/>
  <c r="F437" i="3"/>
  <c r="H437" i="3" s="1"/>
  <c r="AI429" i="3"/>
  <c r="AH429" i="3"/>
  <c r="AK429" i="3" s="1"/>
  <c r="AE429" i="3"/>
  <c r="AD429" i="3"/>
  <c r="AG429" i="3" s="1"/>
  <c r="AA429" i="3"/>
  <c r="Z429" i="3"/>
  <c r="AB429" i="3" s="1"/>
  <c r="W429" i="3"/>
  <c r="V429" i="3"/>
  <c r="X429" i="3" s="1"/>
  <c r="S429" i="3"/>
  <c r="R429" i="3"/>
  <c r="U429" i="3" s="1"/>
  <c r="O429" i="3"/>
  <c r="N429" i="3"/>
  <c r="P429" i="3" s="1"/>
  <c r="J429" i="3"/>
  <c r="L429" i="3" s="1"/>
  <c r="G429" i="3"/>
  <c r="F429" i="3"/>
  <c r="H429" i="3" s="1"/>
  <c r="AI421" i="3"/>
  <c r="AH421" i="3"/>
  <c r="AJ421" i="3" s="1"/>
  <c r="AE421" i="3"/>
  <c r="AD421" i="3"/>
  <c r="AG421" i="3" s="1"/>
  <c r="AA421" i="3"/>
  <c r="Z421" i="3"/>
  <c r="AB421" i="3" s="1"/>
  <c r="W421" i="3"/>
  <c r="V421" i="3"/>
  <c r="Y421" i="3" s="1"/>
  <c r="S421" i="3"/>
  <c r="R421" i="3"/>
  <c r="U421" i="3" s="1"/>
  <c r="O421" i="3"/>
  <c r="N421" i="3"/>
  <c r="Q421" i="3" s="1"/>
  <c r="K421" i="3"/>
  <c r="J421" i="3"/>
  <c r="M421" i="3" s="1"/>
  <c r="G421" i="3"/>
  <c r="F421" i="3"/>
  <c r="I421" i="3"/>
  <c r="AM410" i="3"/>
  <c r="AL410" i="3"/>
  <c r="AN410" i="3" s="1"/>
  <c r="AI410" i="3"/>
  <c r="AH410" i="3"/>
  <c r="AJ410" i="3" s="1"/>
  <c r="AE410" i="3"/>
  <c r="AD410" i="3"/>
  <c r="AF410" i="3" s="1"/>
  <c r="AA410" i="3"/>
  <c r="Z410" i="3"/>
  <c r="AB410" i="3" s="1"/>
  <c r="W410" i="3"/>
  <c r="V410" i="3"/>
  <c r="X410" i="3" s="1"/>
  <c r="S410" i="3"/>
  <c r="R410" i="3"/>
  <c r="T410" i="3" s="1"/>
  <c r="O410" i="3"/>
  <c r="N410" i="3"/>
  <c r="P410" i="3" s="1"/>
  <c r="K410" i="3"/>
  <c r="J410" i="3"/>
  <c r="L410" i="3" s="1"/>
  <c r="G410" i="3"/>
  <c r="F410" i="3"/>
  <c r="H410" i="3" s="1"/>
  <c r="AM400" i="3"/>
  <c r="AL400" i="3"/>
  <c r="AO400" i="3" s="1"/>
  <c r="AI400" i="3"/>
  <c r="AH400" i="3"/>
  <c r="AK400" i="3" s="1"/>
  <c r="AE400" i="3"/>
  <c r="AD400" i="3"/>
  <c r="AG400" i="3" s="1"/>
  <c r="AA400" i="3"/>
  <c r="Z400" i="3"/>
  <c r="AC400" i="3" s="1"/>
  <c r="W400" i="3"/>
  <c r="V400" i="3"/>
  <c r="X400" i="3" s="1"/>
  <c r="S400" i="3"/>
  <c r="R400" i="3"/>
  <c r="T400" i="3" s="1"/>
  <c r="O400" i="3"/>
  <c r="N400" i="3"/>
  <c r="P400" i="3" s="1"/>
  <c r="K400" i="3"/>
  <c r="J400" i="3"/>
  <c r="L400" i="3" s="1"/>
  <c r="G400" i="3"/>
  <c r="F400" i="3"/>
  <c r="H400" i="3" s="1"/>
  <c r="AM391" i="3"/>
  <c r="AL391" i="3"/>
  <c r="AN391" i="3" s="1"/>
  <c r="AI391" i="3"/>
  <c r="AH391" i="3"/>
  <c r="AK391" i="3" s="1"/>
  <c r="AE391" i="3"/>
  <c r="AD391" i="3"/>
  <c r="AG391" i="3" s="1"/>
  <c r="AA391" i="3"/>
  <c r="Z391" i="3"/>
  <c r="AB391" i="3" s="1"/>
  <c r="W391" i="3"/>
  <c r="V391" i="3"/>
  <c r="X391" i="3" s="1"/>
  <c r="S391" i="3"/>
  <c r="R391" i="3"/>
  <c r="U391" i="3"/>
  <c r="O391" i="3"/>
  <c r="N391" i="3"/>
  <c r="Q391" i="3" s="1"/>
  <c r="K391" i="3"/>
  <c r="J391" i="3"/>
  <c r="L391" i="3" s="1"/>
  <c r="G391" i="3"/>
  <c r="F391" i="3"/>
  <c r="I391" i="3" s="1"/>
  <c r="AM382" i="3"/>
  <c r="AL382" i="3"/>
  <c r="AO382" i="3" s="1"/>
  <c r="AI382" i="3"/>
  <c r="AH382" i="3"/>
  <c r="AJ382" i="3" s="1"/>
  <c r="AE382" i="3"/>
  <c r="AD382" i="3"/>
  <c r="AF382" i="3" s="1"/>
  <c r="AA382" i="3"/>
  <c r="Z382" i="3"/>
  <c r="AB382" i="3" s="1"/>
  <c r="W382" i="3"/>
  <c r="V382" i="3"/>
  <c r="X382" i="3" s="1"/>
  <c r="S382" i="3"/>
  <c r="R382" i="3"/>
  <c r="T382" i="3" s="1"/>
  <c r="O382" i="3"/>
  <c r="N382" i="3"/>
  <c r="P382" i="3" s="1"/>
  <c r="K382" i="3"/>
  <c r="J382" i="3"/>
  <c r="L382" i="3" s="1"/>
  <c r="G382" i="3"/>
  <c r="F382" i="3"/>
  <c r="H382" i="3" s="1"/>
  <c r="AM374" i="3"/>
  <c r="AL374" i="3"/>
  <c r="AO374" i="3" s="1"/>
  <c r="AI374" i="3"/>
  <c r="AH374" i="3"/>
  <c r="AK374" i="3" s="1"/>
  <c r="AE374" i="3"/>
  <c r="AD374" i="3"/>
  <c r="AG374" i="3" s="1"/>
  <c r="AA374" i="3"/>
  <c r="Z374" i="3"/>
  <c r="AC374" i="3"/>
  <c r="W374" i="3"/>
  <c r="V374" i="3"/>
  <c r="Y374" i="3" s="1"/>
  <c r="S374" i="3"/>
  <c r="R374" i="3"/>
  <c r="U374" i="3"/>
  <c r="O374" i="3"/>
  <c r="N374" i="3"/>
  <c r="P374" i="3" s="1"/>
  <c r="K374" i="3"/>
  <c r="J374" i="3"/>
  <c r="L374" i="3" s="1"/>
  <c r="G374" i="3"/>
  <c r="F374" i="3"/>
  <c r="H374" i="3" s="1"/>
  <c r="AM365" i="3"/>
  <c r="AL365" i="3"/>
  <c r="AO365" i="3" s="1"/>
  <c r="AI365" i="3"/>
  <c r="AH365" i="3"/>
  <c r="AK365" i="3" s="1"/>
  <c r="AE365" i="3"/>
  <c r="AD365" i="3"/>
  <c r="AG365" i="3" s="1"/>
  <c r="AA365" i="3"/>
  <c r="Z365" i="3"/>
  <c r="AC365" i="3" s="1"/>
  <c r="W365" i="3"/>
  <c r="V365" i="3"/>
  <c r="X365" i="3" s="1"/>
  <c r="S365" i="3"/>
  <c r="R365" i="3"/>
  <c r="U365" i="3" s="1"/>
  <c r="O365" i="3"/>
  <c r="N365" i="3"/>
  <c r="Q365" i="3" s="1"/>
  <c r="P365" i="3"/>
  <c r="K365" i="3"/>
  <c r="J365" i="3"/>
  <c r="M365" i="3" s="1"/>
  <c r="C365" i="3"/>
  <c r="B365" i="3"/>
  <c r="E365" i="3" s="1"/>
  <c r="AM355" i="3"/>
  <c r="AL355" i="3"/>
  <c r="AN355" i="3" s="1"/>
  <c r="AI355" i="3"/>
  <c r="AH355" i="3"/>
  <c r="AJ355" i="3" s="1"/>
  <c r="AE355" i="3"/>
  <c r="AD355" i="3"/>
  <c r="AF355" i="3" s="1"/>
  <c r="AA355" i="3"/>
  <c r="Z355" i="3"/>
  <c r="AB355" i="3" s="1"/>
  <c r="W355" i="3"/>
  <c r="V355" i="3"/>
  <c r="X355" i="3"/>
  <c r="S355" i="3"/>
  <c r="R355" i="3"/>
  <c r="T355" i="3" s="1"/>
  <c r="O355" i="3"/>
  <c r="N355" i="3"/>
  <c r="P355" i="3" s="1"/>
  <c r="K355" i="3"/>
  <c r="J355" i="3"/>
  <c r="L355" i="3" s="1"/>
  <c r="G355" i="3"/>
  <c r="F355" i="3"/>
  <c r="H355" i="3" s="1"/>
  <c r="C444" i="3"/>
  <c r="B444" i="3"/>
  <c r="E444" i="3" s="1"/>
  <c r="C437" i="3"/>
  <c r="B437" i="3"/>
  <c r="D437" i="3"/>
  <c r="C429" i="3"/>
  <c r="B429" i="3"/>
  <c r="D429" i="3" s="1"/>
  <c r="C421" i="3"/>
  <c r="B421" i="3"/>
  <c r="D421" i="3" s="1"/>
  <c r="C410" i="3"/>
  <c r="B410" i="3"/>
  <c r="D410" i="3"/>
  <c r="C400" i="3"/>
  <c r="B400" i="3"/>
  <c r="D400" i="3" s="1"/>
  <c r="C391" i="3"/>
  <c r="B391" i="3"/>
  <c r="D391" i="3" s="1"/>
  <c r="C382" i="3"/>
  <c r="B382" i="3"/>
  <c r="D382" i="3" s="1"/>
  <c r="C374" i="3"/>
  <c r="B374" i="3"/>
  <c r="D374" i="3"/>
  <c r="G365" i="3"/>
  <c r="F365" i="3"/>
  <c r="H365" i="3" s="1"/>
  <c r="C355" i="3"/>
  <c r="B355" i="3"/>
  <c r="D355" i="3" s="1"/>
  <c r="E231" i="3"/>
  <c r="E437" i="3"/>
  <c r="E429" i="3"/>
  <c r="E355" i="3"/>
  <c r="Q437" i="3"/>
  <c r="Y437" i="3"/>
  <c r="Q429" i="3"/>
  <c r="AC429" i="3"/>
  <c r="I410" i="3"/>
  <c r="Y410" i="3"/>
  <c r="I400" i="3"/>
  <c r="M400" i="3"/>
  <c r="Q400" i="3"/>
  <c r="U400" i="3"/>
  <c r="Y391" i="3"/>
  <c r="AC391" i="3"/>
  <c r="I382" i="3"/>
  <c r="Q382" i="3"/>
  <c r="Y382" i="3"/>
  <c r="AC382" i="3"/>
  <c r="I374" i="3"/>
  <c r="Q374" i="3"/>
  <c r="Q355" i="3"/>
  <c r="U355" i="3"/>
  <c r="Y355" i="3"/>
  <c r="I355" i="3"/>
  <c r="AG355" i="3"/>
  <c r="AO355" i="3"/>
  <c r="X374" i="3"/>
  <c r="AN374" i="3"/>
  <c r="AG382" i="3"/>
  <c r="E400" i="3"/>
  <c r="AC355" i="3"/>
  <c r="AK355" i="3"/>
  <c r="AF374" i="3"/>
  <c r="AC410" i="3"/>
  <c r="AK410" i="3"/>
  <c r="T421" i="3"/>
  <c r="T429" i="3"/>
  <c r="AG437" i="3"/>
  <c r="AJ437" i="3"/>
  <c r="L444" i="3"/>
  <c r="E374" i="3"/>
  <c r="E382" i="3"/>
  <c r="E410" i="3"/>
  <c r="AB365" i="3"/>
  <c r="AJ365" i="3"/>
  <c r="T374" i="3"/>
  <c r="AB374" i="3"/>
  <c r="AJ374" i="3"/>
  <c r="T391" i="3"/>
  <c r="AC421" i="3"/>
  <c r="H421" i="3"/>
  <c r="AF365" i="3"/>
  <c r="AN365" i="3"/>
  <c r="H391" i="3"/>
  <c r="AF391" i="3"/>
  <c r="AB400" i="3"/>
  <c r="AJ400" i="3"/>
  <c r="AK421" i="3"/>
  <c r="AJ429" i="3"/>
  <c r="AF444" i="3"/>
  <c r="AR429" i="3"/>
  <c r="AR437" i="3"/>
  <c r="H534" i="9"/>
  <c r="P534" i="9" l="1"/>
  <c r="AR534" i="9"/>
  <c r="AR433" i="9"/>
  <c r="AV534" i="9"/>
  <c r="AJ534" i="9"/>
  <c r="T534" i="9"/>
  <c r="D534" i="9"/>
  <c r="AB534" i="9"/>
  <c r="Y365" i="3"/>
  <c r="M355" i="3"/>
  <c r="AK382" i="3"/>
  <c r="Y400" i="3"/>
  <c r="Y429" i="3"/>
  <c r="AN400" i="3"/>
  <c r="AR444" i="3"/>
  <c r="T365" i="3"/>
  <c r="Q410" i="3"/>
  <c r="AJ444" i="3"/>
  <c r="M429" i="3"/>
  <c r="I437" i="3"/>
  <c r="AG410" i="3"/>
  <c r="M391" i="3"/>
  <c r="Q444" i="3"/>
  <c r="E421" i="3"/>
  <c r="D444" i="3"/>
  <c r="X534" i="9"/>
  <c r="AF400" i="3"/>
  <c r="X421" i="3"/>
  <c r="L365" i="3"/>
  <c r="M374" i="3"/>
  <c r="AC437" i="3"/>
  <c r="AN382" i="3"/>
  <c r="P391" i="3"/>
  <c r="U444" i="3"/>
  <c r="M534" i="9"/>
  <c r="AJ391" i="3"/>
  <c r="AF429" i="3"/>
  <c r="L421" i="3"/>
  <c r="U437" i="3"/>
  <c r="E391" i="3"/>
  <c r="AN444" i="3"/>
  <c r="I429" i="3"/>
  <c r="M410" i="3"/>
  <c r="D365" i="3"/>
  <c r="AO391" i="3"/>
  <c r="U382" i="3"/>
  <c r="M437" i="3"/>
  <c r="AF534" i="9"/>
  <c r="AV433" i="9"/>
  <c r="AB444" i="3"/>
  <c r="U410" i="3"/>
  <c r="M382" i="3"/>
  <c r="AO410" i="3"/>
  <c r="Y444" i="3"/>
  <c r="AF421" i="3"/>
  <c r="P421" i="3"/>
  <c r="I365" i="3"/>
</calcChain>
</file>

<file path=xl/sharedStrings.xml><?xml version="1.0" encoding="utf-8"?>
<sst xmlns="http://schemas.openxmlformats.org/spreadsheetml/2006/main" count="4757" uniqueCount="593">
  <si>
    <t xml:space="preserve"> </t>
  </si>
  <si>
    <t>destetos</t>
  </si>
  <si>
    <t xml:space="preserve"> 1 año</t>
  </si>
  <si>
    <t xml:space="preserve">1 1/4 año </t>
  </si>
  <si>
    <t>1 1/2 año</t>
  </si>
  <si>
    <t>1 3/4 año</t>
  </si>
  <si>
    <t>2 años</t>
  </si>
  <si>
    <t>2 1/4 año</t>
  </si>
  <si>
    <t>2 1/2 año</t>
  </si>
  <si>
    <t>2 3/4 año</t>
  </si>
  <si>
    <t>3 años</t>
  </si>
  <si>
    <t>semana</t>
  </si>
  <si>
    <t xml:space="preserve">cantidad (#) </t>
  </si>
  <si>
    <t>peso(kg)</t>
  </si>
  <si>
    <t>precio($/kg)</t>
  </si>
  <si>
    <t>valor ($//cab.</t>
  </si>
  <si>
    <t>valor ($/cab.</t>
  </si>
  <si>
    <t>martes 30 julio 2002</t>
  </si>
  <si>
    <t>martes 6 de agosto 2002</t>
  </si>
  <si>
    <t>martes 13 de agosto 2002</t>
  </si>
  <si>
    <t>martes 3 de septiembre 2002</t>
  </si>
  <si>
    <t>martes 20 de agosto 2002</t>
  </si>
  <si>
    <t>martes 27 de agosto 2002</t>
  </si>
  <si>
    <t>viernes 6 de septiembre 2002</t>
  </si>
  <si>
    <t>martes 17 de septiembre 2002</t>
  </si>
  <si>
    <t>martes 1 de octubre 2002</t>
  </si>
  <si>
    <t>viernes 4 de octubre2002</t>
  </si>
  <si>
    <t>martes 8 de octubre 2002</t>
  </si>
  <si>
    <t>martes 15 de octubre 2002</t>
  </si>
  <si>
    <t>martes 5 de noviembre 2002</t>
  </si>
  <si>
    <t>martes 12 de noviembre 2002</t>
  </si>
  <si>
    <t>martes 19 de noviembre 2002</t>
  </si>
  <si>
    <t>martes 26 de noviembre 2002</t>
  </si>
  <si>
    <t>martes 28 de enero 2003</t>
  </si>
  <si>
    <t>martes 4 de febrero 2003</t>
  </si>
  <si>
    <t>martes 11 de febrero 2003</t>
  </si>
  <si>
    <t>martes 18 de febrero 2003</t>
  </si>
  <si>
    <t>martes 25 de febrero 2003</t>
  </si>
  <si>
    <t>martes 4 de marzo 2003</t>
  </si>
  <si>
    <t>martes 11 de marzo 2003</t>
  </si>
  <si>
    <t>martes 18 de marzo 2003</t>
  </si>
  <si>
    <t>viernes 28 de marzo 2003</t>
  </si>
  <si>
    <t>martes 01 de abril 2003</t>
  </si>
  <si>
    <t>viernes 12 de abril 2003</t>
  </si>
  <si>
    <t>martes 22 de abril 2003</t>
  </si>
  <si>
    <t>martes 29 de abril 2003</t>
  </si>
  <si>
    <t>martes 6 de mayo 2003</t>
  </si>
  <si>
    <t>martes 13 de mayo 2003</t>
  </si>
  <si>
    <t>martes 20 de mayo 2003</t>
  </si>
  <si>
    <t>martes 27 de mayo 2003</t>
  </si>
  <si>
    <t>viernes 06 de junio 2003</t>
  </si>
  <si>
    <t>martes 17 de junio 2003</t>
  </si>
  <si>
    <t>martes 24 de junio 2003</t>
  </si>
  <si>
    <t>martes 08 de julio 2003</t>
  </si>
  <si>
    <t>martes 15 de julio 2003</t>
  </si>
  <si>
    <t>martes 22de julio 2003</t>
  </si>
  <si>
    <t>martes 29de julio 2003</t>
  </si>
  <si>
    <t>martes 5 de agosto 2003</t>
  </si>
  <si>
    <t>viernes 15 de agosto 2003</t>
  </si>
  <si>
    <t>martes 23 de agosto 2003</t>
  </si>
  <si>
    <t>martes 2 de septiembre 2003</t>
  </si>
  <si>
    <t>viernes 13 de septiembre 2003</t>
  </si>
  <si>
    <t>martes 16 de septiembre 2003</t>
  </si>
  <si>
    <t>martes 23 de septiembre 2003</t>
  </si>
  <si>
    <t>viernes3 de octubre 2003</t>
  </si>
  <si>
    <t>martes 7 de octubre 2003</t>
  </si>
  <si>
    <t>martes 14 de octubre 2003</t>
  </si>
  <si>
    <t>martes 4 de noviembre 2003</t>
  </si>
  <si>
    <t>martes 21 de octubre 2003</t>
  </si>
  <si>
    <t>viernes 14 de novienbre 2003</t>
  </si>
  <si>
    <t>viernes 28 de novienbre 2003</t>
  </si>
  <si>
    <t>martes 18 de novienbre 2003</t>
  </si>
  <si>
    <t>martes 2 de diciembre 2003</t>
  </si>
  <si>
    <t>viernes 10 de diciembre 2003</t>
  </si>
  <si>
    <t>viernes 19 de diciembre 2003</t>
  </si>
  <si>
    <t>martes 26 de diciembre 2003</t>
  </si>
  <si>
    <t>miercoles 7 de enero 2004</t>
  </si>
  <si>
    <t>viernes 9 de enero 2004</t>
  </si>
  <si>
    <t>martes 13 de enero 2004</t>
  </si>
  <si>
    <t>viernes 23de enero 2004</t>
  </si>
  <si>
    <t>martes 27 de enero 2004</t>
  </si>
  <si>
    <t>domingo 1 de febrero 2004</t>
  </si>
  <si>
    <t>martes 10 de febrero 2004</t>
  </si>
  <si>
    <t>martes 17 de febrero 2004</t>
  </si>
  <si>
    <t>martes24 de febrero 2004</t>
  </si>
  <si>
    <t>martes 2 de marzo 2004</t>
  </si>
  <si>
    <t>viernes 12 de marzo 2004</t>
  </si>
  <si>
    <t>viernes 19 de marzo 2004</t>
  </si>
  <si>
    <t>viernes 26 de marzo 2004</t>
  </si>
  <si>
    <t>viernes 2 de abril 2004</t>
  </si>
  <si>
    <t>miercoles 7 de abril 2004</t>
  </si>
  <si>
    <t>viernes 16 de abril 2004</t>
  </si>
  <si>
    <t>viernes 23 de abril 2004</t>
  </si>
  <si>
    <t>viernes30 de abril 2004</t>
  </si>
  <si>
    <t>martes 4 de mayo 2004</t>
  </si>
  <si>
    <t>martes 11 de mayo 2004</t>
  </si>
  <si>
    <t>martes 18 de mayo 2004</t>
  </si>
  <si>
    <t>martes 25 de mayo 2004</t>
  </si>
  <si>
    <t>martes 1 de junio 2004</t>
  </si>
  <si>
    <t>martes8 de junio 2004</t>
  </si>
  <si>
    <t>martes 15 de junio 2004</t>
  </si>
  <si>
    <t>martes 22 de junio 2004</t>
  </si>
  <si>
    <t>martes 29 de junio 2004</t>
  </si>
  <si>
    <t>martes 6 de julio 2004</t>
  </si>
  <si>
    <t>viernes 9 de julio 2004</t>
  </si>
  <si>
    <t>martes 13 de julio 2004</t>
  </si>
  <si>
    <t>martes20 de julio 2004</t>
  </si>
  <si>
    <t>martes 3 de agosto 2004</t>
  </si>
  <si>
    <t>martes 10 de agosto 2004</t>
  </si>
  <si>
    <t>miercoles 11de agosto 2004</t>
  </si>
  <si>
    <t>viernes 13 de agosto 2004</t>
  </si>
  <si>
    <t>martes 17 de agosto 2004</t>
  </si>
  <si>
    <t>viernes20 de agosto 2004</t>
  </si>
  <si>
    <t>martes 24 de agosto 2004</t>
  </si>
  <si>
    <t>viernes 27 de agosto 2004</t>
  </si>
  <si>
    <t>martes 31 de agosto 2004</t>
  </si>
  <si>
    <t>martes 14 de septiembre 2004</t>
  </si>
  <si>
    <t>viernes 17 de septiembre 2004</t>
  </si>
  <si>
    <t>martes 21 de septiembre 2004</t>
  </si>
  <si>
    <t>jueves 28 de octubre 2004</t>
  </si>
  <si>
    <t>viernes 29 de octubre 2004</t>
  </si>
  <si>
    <t>domingo 31 de octubre 2004</t>
  </si>
  <si>
    <t>martes 2 de noviembre 2004</t>
  </si>
  <si>
    <t>viernes 5 de novienbre de 2004</t>
  </si>
  <si>
    <t>martes 9 de noviembre 2004</t>
  </si>
  <si>
    <t>lunes 15 de noviembre 2004</t>
  </si>
  <si>
    <t>martes 16 de noviembre 2004</t>
  </si>
  <si>
    <t>viernes 19 de novienbre de 2004</t>
  </si>
  <si>
    <t>martes 23 de noviembre 2004</t>
  </si>
  <si>
    <t>viernes 26 de noviembre 2004</t>
  </si>
  <si>
    <t>lunes 29 de noviembre 2004</t>
  </si>
  <si>
    <t>viernes 3 de diciembre 2004</t>
  </si>
  <si>
    <t>martes 7 de diciembre 2004</t>
  </si>
  <si>
    <t>viernes 10 de diciembre 2004</t>
  </si>
  <si>
    <t>martes14 de diciembre 2004</t>
  </si>
  <si>
    <t>martes 21 de diciembre 2004</t>
  </si>
  <si>
    <t>martes 28 de diciembre 2004</t>
  </si>
  <si>
    <t>martes 4 de enero 2005</t>
  </si>
  <si>
    <t>viernes 7 de enero 2005</t>
  </si>
  <si>
    <t>jueves 13 de enro 2005</t>
  </si>
  <si>
    <t>viernes 14 de enero 2005</t>
  </si>
  <si>
    <t>martes 18 de enero 2005</t>
  </si>
  <si>
    <t>viernes 21 de enero 2005</t>
  </si>
  <si>
    <t>martes 25 de enero 2005</t>
  </si>
  <si>
    <t>viernes 28 de enero 2005</t>
  </si>
  <si>
    <t>martes 1 de febrero 2005</t>
  </si>
  <si>
    <t>viernes 4 de febrero 2005</t>
  </si>
  <si>
    <t>martes 8 de febrero 2005</t>
  </si>
  <si>
    <t>viernes 11 de febrero 2005</t>
  </si>
  <si>
    <t>martes 15 de febrero 2005</t>
  </si>
  <si>
    <t>viernes 18 de febrero 2005</t>
  </si>
  <si>
    <t>martes 22 de febrero 2005</t>
  </si>
  <si>
    <t>viernes 25 de febrero 2005</t>
  </si>
  <si>
    <t>martes 1 de marzo 2005</t>
  </si>
  <si>
    <t>viernes 4 de marzo 2005</t>
  </si>
  <si>
    <t>domingo 6 de marzo 2005</t>
  </si>
  <si>
    <t>martes 8 de marzo 2005</t>
  </si>
  <si>
    <t>viernes 11 de marzo 2005</t>
  </si>
  <si>
    <t>martes 15 de marzo 2005</t>
  </si>
  <si>
    <t>viernes 18 de marzo 2005</t>
  </si>
  <si>
    <t>martes 22 de marzo 2005</t>
  </si>
  <si>
    <t>martes 29 de marzo 2005</t>
  </si>
  <si>
    <t>viernes 1 de abril 2005</t>
  </si>
  <si>
    <t>martes 5 de abril 2005</t>
  </si>
  <si>
    <t>viernes 8 de abril 2005</t>
  </si>
  <si>
    <t>sabado 9 de abril 2005</t>
  </si>
  <si>
    <t>martes 12 de abril 2005</t>
  </si>
  <si>
    <t>viernes 15 de abril 2005</t>
  </si>
  <si>
    <t>miercoles 13 de abril 2005</t>
  </si>
  <si>
    <t>martes 19 de abril 2005</t>
  </si>
  <si>
    <t>viernes 22 de abril 2005</t>
  </si>
  <si>
    <t>martes 26 de abril 2005</t>
  </si>
  <si>
    <t>miercoles 27 de abril 2005</t>
  </si>
  <si>
    <t>viernes 29 de abril 2005</t>
  </si>
  <si>
    <t>martes 3 de mayo 2005</t>
  </si>
  <si>
    <t>viernes 6 d mayo 2005</t>
  </si>
  <si>
    <t>martes 10 de mayo 2005</t>
  </si>
  <si>
    <t>martes 17 de mayo 2005</t>
  </si>
  <si>
    <t>viernes 20 de mayo 2005</t>
  </si>
  <si>
    <t>martes 22 de mayo 2005</t>
  </si>
  <si>
    <t>viernes 25 de mayo 2005</t>
  </si>
  <si>
    <t>martes 31 de mayo 2005</t>
  </si>
  <si>
    <t>sabado 26 de mayo 2005</t>
  </si>
  <si>
    <t>viernes 03 de junio 2005</t>
  </si>
  <si>
    <t>martes 07 de junio 2005</t>
  </si>
  <si>
    <t>viernes 10 de junio 2005</t>
  </si>
  <si>
    <t>martes 14 de junio 2005</t>
  </si>
  <si>
    <t>viernes 17 de junio 2005</t>
  </si>
  <si>
    <t>martes 28 de junio 2005</t>
  </si>
  <si>
    <t>viernes 1 de julio 2005</t>
  </si>
  <si>
    <t>martes 5 de julio 2005</t>
  </si>
  <si>
    <t>viernes 8 de julio 2005</t>
  </si>
  <si>
    <t>martes 12 de julio 2005</t>
  </si>
  <si>
    <t>viernes 15 de julio 2005</t>
  </si>
  <si>
    <t>martes 19 de julio 2005</t>
  </si>
  <si>
    <t>viernes 22 de julio 2005</t>
  </si>
  <si>
    <t>martes 26 de julio 2005</t>
  </si>
  <si>
    <t>viernes 29 de julio 2005</t>
  </si>
  <si>
    <t>martes 2 de agosto 2005</t>
  </si>
  <si>
    <t>viernes 5 de agosto 2005</t>
  </si>
  <si>
    <t>martes 9 de agosto 2005</t>
  </si>
  <si>
    <t>viernes 12 de agosto 2005</t>
  </si>
  <si>
    <t>martes 16 de agosto 2005</t>
  </si>
  <si>
    <t>viernes 19 de agosto 2005</t>
  </si>
  <si>
    <t>martes 23 de agosto 2005</t>
  </si>
  <si>
    <t>viernes 26 de agosto 2005</t>
  </si>
  <si>
    <t>viernes 13 de mayo 2005</t>
  </si>
  <si>
    <t>martes 30 de agosto 2005</t>
  </si>
  <si>
    <t>viernes 2 de septiembre 2005</t>
  </si>
  <si>
    <t>martes 6 de septiembre 2005</t>
  </si>
  <si>
    <t>martes 13 de septiembre 2005</t>
  </si>
  <si>
    <t>martes 20 de septiembre 2005</t>
  </si>
  <si>
    <t>martes 27 de septiembre 2005</t>
  </si>
  <si>
    <t>martes 4 de octubre 2005</t>
  </si>
  <si>
    <t>martes 10 de octubre 2005</t>
  </si>
  <si>
    <t>miercoles 11 de octubre 2005</t>
  </si>
  <si>
    <t>viernes 15 de octubre 2005</t>
  </si>
  <si>
    <t>martes 18 de octubre 2005</t>
  </si>
  <si>
    <t>viernes28 de octubre 2005</t>
  </si>
  <si>
    <t>martes 1 de noviembrre 2005</t>
  </si>
  <si>
    <t>martes 8 de noviembre 2005</t>
  </si>
  <si>
    <t>martes 15 de noviembre 2005</t>
  </si>
  <si>
    <t>viernes 18 de noviembre 2005</t>
  </si>
  <si>
    <t>martes 22 de noviembre 2005</t>
  </si>
  <si>
    <t>martes 29 de noviembre 2005</t>
  </si>
  <si>
    <t>viernes 2 de diciembre 2005</t>
  </si>
  <si>
    <t>martes 6 de diciembre 2005</t>
  </si>
  <si>
    <t>martes 13 de diciembre 2005</t>
  </si>
  <si>
    <t>viernes 16 de diciembre 2005</t>
  </si>
  <si>
    <t>martes 20 de diciembre 2005</t>
  </si>
  <si>
    <t>viernes 23 de diciembre 2005</t>
  </si>
  <si>
    <t>martes 27 de diciembre 2005</t>
  </si>
  <si>
    <t>martes 3 de enero 2006</t>
  </si>
  <si>
    <t>viernes 6 de enero 2006</t>
  </si>
  <si>
    <t>martes 10 de enero 2006</t>
  </si>
  <si>
    <t>martes 17 de enero 2006</t>
  </si>
  <si>
    <t>martes 31 de enero 2006</t>
  </si>
  <si>
    <t xml:space="preserve">viernes 3 de febrero 2006 </t>
  </si>
  <si>
    <t>martes 7 de febrero 2006</t>
  </si>
  <si>
    <t>martes 14 de febrero 2006</t>
  </si>
  <si>
    <t>martes 21 de febrero 2006</t>
  </si>
  <si>
    <t>viernes 3 de marzo 2006</t>
  </si>
  <si>
    <t xml:space="preserve">viernes 24 de febrero 2006 </t>
  </si>
  <si>
    <t>martes 7 de marzo 2006</t>
  </si>
  <si>
    <t>martes 14 de marzo 2006</t>
  </si>
  <si>
    <t>martes 21 de marzo 2006</t>
  </si>
  <si>
    <t>martes 28 de marzo 2006</t>
  </si>
  <si>
    <t>martes 4 de abril 2006</t>
  </si>
  <si>
    <t>viernes 7 de abril 2006</t>
  </si>
  <si>
    <t>martes18 de abril 2006</t>
  </si>
  <si>
    <t>martes 25 de abril 2006</t>
  </si>
  <si>
    <t>martes 2 de mayo 2006</t>
  </si>
  <si>
    <t>martes 9 de mayo 2006</t>
  </si>
  <si>
    <t>martes 16 de mayo 2006</t>
  </si>
  <si>
    <t>martes 23 de mayo 2006</t>
  </si>
  <si>
    <t>martes 30 de mayo 2006</t>
  </si>
  <si>
    <t>viernes 2 de junio 2006</t>
  </si>
  <si>
    <t>martes 6 de junio 2006</t>
  </si>
  <si>
    <t>viernes 9 de junio 2006</t>
  </si>
  <si>
    <t>martes 13 de junio 2006</t>
  </si>
  <si>
    <t>martes 20 de junio 2006</t>
  </si>
  <si>
    <t xml:space="preserve">viernes 23 de junio 2006   </t>
  </si>
  <si>
    <t>sabado 1 de julio 2006</t>
  </si>
  <si>
    <t>martes 4 de julio 2006</t>
  </si>
  <si>
    <t>martes 12 de julio 2006</t>
  </si>
  <si>
    <t>viernes 14 de julio 2006</t>
  </si>
  <si>
    <t>martes19 de julio 2006</t>
  </si>
  <si>
    <t>martes 1 de agosto 2006</t>
  </si>
  <si>
    <t>viernes 4 de agosto 2006</t>
  </si>
  <si>
    <t>viernes 11 de agosto 2006</t>
  </si>
  <si>
    <t>viernes 18 de agosto 2006</t>
  </si>
  <si>
    <t>viernes 25 de agosto 2006</t>
  </si>
  <si>
    <t>martes 29 de agosto 2006</t>
  </si>
  <si>
    <t>viernes 1 de septiembrre 2006</t>
  </si>
  <si>
    <t>viernes 8 de septiembrre 2006</t>
  </si>
  <si>
    <t>martes 12 de septiembrre 2006</t>
  </si>
  <si>
    <t>viernes 15 de septiembrre 2006</t>
  </si>
  <si>
    <t>viernes 22 de septiembrre 2006</t>
  </si>
  <si>
    <t>martes 26 de septiembrre 2006</t>
  </si>
  <si>
    <t>sabado 30 de septiembre 2006</t>
  </si>
  <si>
    <t>martes 3 de octubre 2006</t>
  </si>
  <si>
    <t>sabado 7 de octubre 2006</t>
  </si>
  <si>
    <t>martes 10 de octubre 2006</t>
  </si>
  <si>
    <t>miercoles 18 de octubre 2006</t>
  </si>
  <si>
    <t>sabado 21 de octubre 2006</t>
  </si>
  <si>
    <t>sabado 28 de octubre 2006</t>
  </si>
  <si>
    <t>viernes 3 de noviembre 2006</t>
  </si>
  <si>
    <t>martes 7 denoviembrre 2006</t>
  </si>
  <si>
    <t>viernes10 de noviembre 2006</t>
  </si>
  <si>
    <t>martes 14 de noviembre 2006</t>
  </si>
  <si>
    <t>martes 21 de noviembre 2006</t>
  </si>
  <si>
    <t>viernes 17 de noviembre 2006</t>
  </si>
  <si>
    <t>martes 28 de noviembre 2006</t>
  </si>
  <si>
    <t>viernes 5 de enero 2007</t>
  </si>
  <si>
    <t>martes 9 de enero 2007</t>
  </si>
  <si>
    <t>martes 16 de enero 2007</t>
  </si>
  <si>
    <t>viernes 19 de enero 2007</t>
  </si>
  <si>
    <t>martes 23 de enero 2007</t>
  </si>
  <si>
    <t>viernes 26 de enero 2007</t>
  </si>
  <si>
    <t>martes 30 de enero 2007</t>
  </si>
  <si>
    <t>viernes 2 de febrero 2007</t>
  </si>
  <si>
    <t>martes 6 de febrero 2007</t>
  </si>
  <si>
    <t>viernes 9 de febrero 2007</t>
  </si>
  <si>
    <t>martes13 de febrero 2007</t>
  </si>
  <si>
    <t>viernes 16 de febrero 2007</t>
  </si>
  <si>
    <t>martes 20 de febrero 2007</t>
  </si>
  <si>
    <t>viernes 23 de febrero 2007</t>
  </si>
  <si>
    <t>martes 25 de septiembre 2007</t>
  </si>
  <si>
    <t>viernes 28 de septiembre 2007</t>
  </si>
  <si>
    <t>martes 2 de octubre 2007</t>
  </si>
  <si>
    <t>viernes 5 de octubre 2007</t>
  </si>
  <si>
    <t>martes 9 de octubre 2007</t>
  </si>
  <si>
    <t>viernes 12 de octubre 2007</t>
  </si>
  <si>
    <t>viernes 19 de octubre 2007</t>
  </si>
  <si>
    <t>viernes 26 de octubre 2007</t>
  </si>
  <si>
    <t>viernes 2 de noviembre 2007</t>
  </si>
  <si>
    <t>martes 6 de noviembre 2007</t>
  </si>
  <si>
    <t>viernes 16 de noviembre 2007</t>
  </si>
  <si>
    <t>viernes 23 de noviembre 2007</t>
  </si>
  <si>
    <t>martes 27 de noviembre 2007</t>
  </si>
  <si>
    <t>martes 4 de diciembre 2007</t>
  </si>
  <si>
    <t>viernes 7 de diciembre 2007</t>
  </si>
  <si>
    <t>martes 11 de diciembre 2007</t>
  </si>
  <si>
    <t>viernes 14 de diciembre 2007</t>
  </si>
  <si>
    <t>martes 18 de diciembre 2007</t>
  </si>
  <si>
    <t>viernes 21 de diciembre 2007</t>
  </si>
  <si>
    <t>viernes 11 de enero 2008</t>
  </si>
  <si>
    <t>martes 15 de enero 2008</t>
  </si>
  <si>
    <t>viernes 18 de enero 2008</t>
  </si>
  <si>
    <t>viernes 25 de enero 2008</t>
  </si>
  <si>
    <t>martes 29 de enero 2008</t>
  </si>
  <si>
    <t>viernes 1 de febrero 2008</t>
  </si>
  <si>
    <t>viernes 8 de febrero 2008</t>
  </si>
  <si>
    <t>martes 12 de febrero 2008</t>
  </si>
  <si>
    <t>viernes 15 de febrero 2008</t>
  </si>
  <si>
    <t>martes 19 de febrero 2008</t>
  </si>
  <si>
    <t>viernes 22 de febrero 2008</t>
  </si>
  <si>
    <t>viernes 29 de febrero 2008</t>
  </si>
  <si>
    <t>martes 4 de marzo 2008</t>
  </si>
  <si>
    <t>viernes 7 de marzo 2008</t>
  </si>
  <si>
    <t>martes 11 de marzo 2008</t>
  </si>
  <si>
    <t>martes 18 de marzo 2008</t>
  </si>
  <si>
    <t>martes 25 de marzo 2008</t>
  </si>
  <si>
    <t>martes 1 de abril 2008</t>
  </si>
  <si>
    <t>viernes 4 de abril 2008</t>
  </si>
  <si>
    <t>martes 8 de abril 2008</t>
  </si>
  <si>
    <t>viernes 11 de abril 2008</t>
  </si>
  <si>
    <t>martes 15 de abril 2008</t>
  </si>
  <si>
    <t>viernes 18 de abril 2008</t>
  </si>
  <si>
    <t>martes 22 de abril 2008</t>
  </si>
  <si>
    <t>viernes 25 de abril 2008</t>
  </si>
  <si>
    <t>viernes 9 de mayo 2008</t>
  </si>
  <si>
    <t>martes 6 de mayo 2008</t>
  </si>
  <si>
    <t>martes 13 de mayo 2008</t>
  </si>
  <si>
    <t>viernes 16 de mayo 2008</t>
  </si>
  <si>
    <t>martes 20 de mayo 2008</t>
  </si>
  <si>
    <t>viernes23 de mayo 2008</t>
  </si>
  <si>
    <t>martes 27 de mayo 2008</t>
  </si>
  <si>
    <t>viernes 30 de mayo 2008</t>
  </si>
  <si>
    <t>martes 3 de junio 2008</t>
  </si>
  <si>
    <t>viernes 6 de junio 2008</t>
  </si>
  <si>
    <t>martes 10 de junio 2008</t>
  </si>
  <si>
    <t>viernes 13 de junio 2008</t>
  </si>
  <si>
    <t>martes 17 de junio 2008</t>
  </si>
  <si>
    <t>viernes 20 de junio 2008</t>
  </si>
  <si>
    <t>martes 24 de junio 2008</t>
  </si>
  <si>
    <t>viernes 27 de junio 2008</t>
  </si>
  <si>
    <t>martes 1 de julio 2008</t>
  </si>
  <si>
    <t>martes 13 de marzo 2007</t>
  </si>
  <si>
    <t>viernes 16 de marzo 2007</t>
  </si>
  <si>
    <t>viernes 23 de marzo 2007</t>
  </si>
  <si>
    <t>martes 27 de marzo 2007</t>
  </si>
  <si>
    <t>martes 27 de febrero 2007</t>
  </si>
  <si>
    <t>viernes 2 de marzo 2007</t>
  </si>
  <si>
    <t>martes 06 de marzo 2007</t>
  </si>
  <si>
    <t>viernes 9 de marzo 2007</t>
  </si>
  <si>
    <t>martes 3 de abril 2007</t>
  </si>
  <si>
    <t>martes 10 de abril 2007</t>
  </si>
  <si>
    <t>viernes 13 de abril 2007</t>
  </si>
  <si>
    <t>iernes 20 de abril 2007</t>
  </si>
  <si>
    <t>martes24 de abril 2007</t>
  </si>
  <si>
    <t>viernes 27 de abril 2007</t>
  </si>
  <si>
    <t>viernes 7 de mayo 2007</t>
  </si>
  <si>
    <t>martes11 de mayo 2007</t>
  </si>
  <si>
    <t>viernes 15 de mayo 2007</t>
  </si>
  <si>
    <t>martes 18 deayo 2007</t>
  </si>
  <si>
    <t>martes 22 de mayo 2007</t>
  </si>
  <si>
    <t>iernes 25 de jmayo 2007</t>
  </si>
  <si>
    <t>viernes 1 de junio 2007</t>
  </si>
  <si>
    <t>martes 5 de junio 2007</t>
  </si>
  <si>
    <t>martes 12 de junio 2007</t>
  </si>
  <si>
    <t>martes 19 de junio 2007</t>
  </si>
  <si>
    <t>viernes 22 de junio 2007</t>
  </si>
  <si>
    <t>martes 26 de junio 2007</t>
  </si>
  <si>
    <t>viernes 29de junio 2007</t>
  </si>
  <si>
    <t>martes 3 de julio 2007</t>
  </si>
  <si>
    <t>viernes 6 de julio 2007</t>
  </si>
  <si>
    <t>martes 10 de julio 2007</t>
  </si>
  <si>
    <t>viernes 13 de julio 2007</t>
  </si>
  <si>
    <t>martes 17 de julio 2007</t>
  </si>
  <si>
    <t>viernes 20 de julio 2007</t>
  </si>
  <si>
    <t>martes 24 de julio 2007</t>
  </si>
  <si>
    <t>viernes 27 de julio 2007</t>
  </si>
  <si>
    <t>viernes 3 de agosto 2007</t>
  </si>
  <si>
    <t>miercoles 8 de agosto 2007</t>
  </si>
  <si>
    <t>viernes 10 de agosto 2007</t>
  </si>
  <si>
    <t>martes 14 de agosto 2007</t>
  </si>
  <si>
    <t>viernes 17 de agosto 2007</t>
  </si>
  <si>
    <t>martes 21 de agosto 2007</t>
  </si>
  <si>
    <t>viernes 25 de agosto 2007</t>
  </si>
  <si>
    <t>martes 28 de agosto 2007</t>
  </si>
  <si>
    <t>viernes 31 de agosto 2007</t>
  </si>
  <si>
    <t>martes 4 de septiembre 2007</t>
  </si>
  <si>
    <t>martes 11 de septiembre 2007</t>
  </si>
  <si>
    <t>martes 18 de septiembre 2007</t>
  </si>
  <si>
    <t>viernes 21 de septiembre 2007</t>
  </si>
  <si>
    <t>viernes 1 de diciembre 2006</t>
  </si>
  <si>
    <t>martes 5 de diciembre 2006</t>
  </si>
  <si>
    <t>viernes 8 de diciembre 2006</t>
  </si>
  <si>
    <t>martes 12 de diciembre 2006</t>
  </si>
  <si>
    <t>viernes 15 de diciembre 2006</t>
  </si>
  <si>
    <t>martes 19 de diciembre 2006</t>
  </si>
  <si>
    <t>viernes 22 de diciembre 2006</t>
  </si>
  <si>
    <t>viernes 4 de julio 2008</t>
  </si>
  <si>
    <t>viernes 11 de julio 2008</t>
  </si>
  <si>
    <t>martes 15 de julio 2008</t>
  </si>
  <si>
    <t>martes 22 de julio 2008</t>
  </si>
  <si>
    <t>viernes 25 de julio 2008</t>
  </si>
  <si>
    <t>viernes 1 de agosto 2008</t>
  </si>
  <si>
    <t>martes 5 de agosto 2008</t>
  </si>
  <si>
    <t>viernes 8 de agosto 2008</t>
  </si>
  <si>
    <t>martes 12 de agosto 2008</t>
  </si>
  <si>
    <t>viernes 15 de agosto 2008</t>
  </si>
  <si>
    <t>viernes 22 de agosto 2008</t>
  </si>
  <si>
    <t>martes 26 de agosto 2008</t>
  </si>
  <si>
    <t>viernes 29 de agosto 2008</t>
  </si>
  <si>
    <t>martes 2 de septiembre 2008</t>
  </si>
  <si>
    <t>viernes 5 de septiembre 2008</t>
  </si>
  <si>
    <t>martes 9 de septiembre 2008</t>
  </si>
  <si>
    <t>martes16 de septiembre 2008</t>
  </si>
  <si>
    <t>viernes 19 de septiembre 2008</t>
  </si>
  <si>
    <t>martes 23 de septiembre 2008</t>
  </si>
  <si>
    <t>martes 30 de septiembre 2008</t>
  </si>
  <si>
    <t>viernes 3 de octubre 2008</t>
  </si>
  <si>
    <t>martes 7 de octubre 2008</t>
  </si>
  <si>
    <t>viernes 10 de octubre 2008</t>
  </si>
  <si>
    <t>martes14 de octubre 2008</t>
  </si>
  <si>
    <t>viernes 17 de octubre 2008</t>
  </si>
  <si>
    <t>martes 21 de octubre 2008</t>
  </si>
  <si>
    <t>martes 28 de octubre 2008</t>
  </si>
  <si>
    <t>viernes 31 de octubre 2008</t>
  </si>
  <si>
    <t>viernes 5 de diciembre 2008</t>
  </si>
  <si>
    <t>viernes 12 de diciembre 2008</t>
  </si>
  <si>
    <t>viernes 19 de diciembre 2008</t>
  </si>
  <si>
    <t xml:space="preserve">  </t>
  </si>
  <si>
    <t xml:space="preserve">    </t>
  </si>
  <si>
    <t>º</t>
  </si>
  <si>
    <t>viernes 9 de enero 2009</t>
  </si>
  <si>
    <t>toros</t>
  </si>
  <si>
    <t>martes 13 de enero 2009</t>
  </si>
  <si>
    <t>viernes 16 de enero 2009</t>
  </si>
  <si>
    <t>martes 21 de enero 2009</t>
  </si>
  <si>
    <t>martes 30 de enero 2009</t>
  </si>
  <si>
    <t>martes 3 de febrrero 2009</t>
  </si>
  <si>
    <t>viernes6 de febrero 2009</t>
  </si>
  <si>
    <t>viernes 13 de febrero 2009</t>
  </si>
  <si>
    <t>martes 17 de febrrero 2009</t>
  </si>
  <si>
    <t>viernes 20 de febrero 2009</t>
  </si>
  <si>
    <t>viernes 27 de febrero 2009</t>
  </si>
  <si>
    <t>martes 3 de marzo 2009</t>
  </si>
  <si>
    <t>viernes 6 de marzo 2009</t>
  </si>
  <si>
    <t>martes 10 de marzo 2009</t>
  </si>
  <si>
    <t>martes 24 de marzo 2009</t>
  </si>
  <si>
    <t>viernes 27 de marzo 2009</t>
  </si>
  <si>
    <t>martes 31 de marzo 2009</t>
  </si>
  <si>
    <t>viernes 3 de abril 2009</t>
  </si>
  <si>
    <t>viernes 17de abril 2009</t>
  </si>
  <si>
    <t>martes 21 de abril 2009</t>
  </si>
  <si>
    <t>viernes 24 de abril 2009</t>
  </si>
  <si>
    <t>martes 28 de abril 2009</t>
  </si>
  <si>
    <t>viernes 1 de mayo 2009</t>
  </si>
  <si>
    <t>martes 5 de mayo 2009</t>
  </si>
  <si>
    <t>martes 12 de mayo 2009</t>
  </si>
  <si>
    <t>viernes 15 de mayo 2009</t>
  </si>
  <si>
    <t>martes 19 de mayo 2009</t>
  </si>
  <si>
    <t>martes 26 de mayo 2009</t>
  </si>
  <si>
    <t>viernes 29 de mayo 2009</t>
  </si>
  <si>
    <t>martes 2 de junio 2009</t>
  </si>
  <si>
    <t>viernes 5 de junio 2009</t>
  </si>
  <si>
    <t>martes 9 de junio 2009</t>
  </si>
  <si>
    <t>viernes 12 de junio 2009</t>
  </si>
  <si>
    <t>martes 16 de junio 2009</t>
  </si>
  <si>
    <t>martes 23 de junio 2009</t>
  </si>
  <si>
    <t>viernes 3 de julio 2009</t>
  </si>
  <si>
    <t>martes 7 de julio 2009</t>
  </si>
  <si>
    <t>viernes 10 de julio 2009</t>
  </si>
  <si>
    <t>martes 14 de julio 2009</t>
  </si>
  <si>
    <t>viernes 31 de julio 2009</t>
  </si>
  <si>
    <t xml:space="preserve"> martes 4 de agosto 2009</t>
  </si>
  <si>
    <t>viernes 7 de agosto 2009</t>
  </si>
  <si>
    <t>martes 11 de agosto 2009</t>
  </si>
  <si>
    <t>martes 18 de agosto 2009</t>
  </si>
  <si>
    <t>viernes 21 de agosto 2009</t>
  </si>
  <si>
    <t>martes 25 de agosto 2009</t>
  </si>
  <si>
    <t>viernes 28 de agosto 2009</t>
  </si>
  <si>
    <t>martes 1 de septiembre 2009</t>
  </si>
  <si>
    <t>martes 8 de septiembre 2009</t>
  </si>
  <si>
    <t>viernes 11 de septiembre 2009</t>
  </si>
  <si>
    <t>martes 15 de septiembre 2009</t>
  </si>
  <si>
    <t>viernes 18 de septiembre 2009</t>
  </si>
  <si>
    <t>martes 22  de septiembre 2009</t>
  </si>
  <si>
    <t>viernes 25 de septiembre 2009</t>
  </si>
  <si>
    <t>martes 29 de septiembre 2009</t>
  </si>
  <si>
    <t>viernes 2 de octubre 2009</t>
  </si>
  <si>
    <t>martes 6 de octubre 2009</t>
  </si>
  <si>
    <t>martes 13 de octubre 2009</t>
  </si>
  <si>
    <t>viernes 16 de octubre 2009</t>
  </si>
  <si>
    <t>martes 20 de octubre 2009</t>
  </si>
  <si>
    <t>viernes 23 de octubre 2009</t>
  </si>
  <si>
    <t>martes 27 de octubre 2009</t>
  </si>
  <si>
    <t>martes 3 de noviembre 2009</t>
  </si>
  <si>
    <t>viernes 6 de noviembre 2009</t>
  </si>
  <si>
    <t>martes 10 de noviembre 2009</t>
  </si>
  <si>
    <t>viernes 13 de noviembre 2009</t>
  </si>
  <si>
    <t>martes 17 de noviembre 2009</t>
  </si>
  <si>
    <t>viernes 20 de noviembre 2009</t>
  </si>
  <si>
    <t>martes24 de noviembre 2009</t>
  </si>
  <si>
    <t>viernes 27 de noviembre 2009</t>
  </si>
  <si>
    <t>martes 1 de diciembre 2009</t>
  </si>
  <si>
    <t>viernes 4 de diciembre 2009</t>
  </si>
  <si>
    <t>viernes 11 de diciembre 2009</t>
  </si>
  <si>
    <t>martes 15 de diciembre 2009</t>
  </si>
  <si>
    <t>martes 10 de febrero 2009</t>
  </si>
  <si>
    <t>martes 8 de diciembre 2009</t>
  </si>
  <si>
    <t>jueves 10 de febrero 2008</t>
  </si>
  <si>
    <t>viernes 7 de noviembre 2008</t>
  </si>
  <si>
    <t>viernes 14 de noviembre 2008</t>
  </si>
  <si>
    <t>viernes 28 de noviembre 2008</t>
  </si>
  <si>
    <t>martes 4 de noviembre 2008</t>
  </si>
  <si>
    <t>martes 11 de noviembre 2008</t>
  </si>
  <si>
    <t>martes 18 de noviembre 2008</t>
  </si>
  <si>
    <t>martes 25 de noviembre 2008</t>
  </si>
  <si>
    <t>martes 2 de diciembre 2008</t>
  </si>
  <si>
    <t xml:space="preserve">Vacas horras </t>
  </si>
  <si>
    <t>Vacas paridas</t>
  </si>
  <si>
    <t>jueves 2 de diciembre  2002</t>
  </si>
  <si>
    <t>martes 7 de diciembre 2002</t>
  </si>
  <si>
    <t>martes 14 de diciembre 2002</t>
  </si>
  <si>
    <t>jueves 23 de diciembre  2002</t>
  </si>
  <si>
    <t xml:space="preserve"> jueves 10 de enero  2003</t>
  </si>
  <si>
    <t xml:space="preserve"> martes 17 de enero de 2003</t>
  </si>
  <si>
    <t>jueves 21 de enero 2003</t>
  </si>
  <si>
    <t>viernes 23 de enero 2004</t>
  </si>
  <si>
    <t>jueves 10 de febrrero 2005</t>
  </si>
  <si>
    <t>Miercoles 30 de diciembre 2005</t>
  </si>
  <si>
    <t>viernes 13 de enero 2006</t>
  </si>
  <si>
    <t>viernes 27 de enero2006</t>
  </si>
  <si>
    <t>Viernes 10 de febrero 2006</t>
  </si>
  <si>
    <t>viernes17 de febrero 2006</t>
  </si>
  <si>
    <t>viernes 17de marzo 2006</t>
  </si>
  <si>
    <t>Viernes 28 de abril 2006</t>
  </si>
  <si>
    <t>viernes07 de julio 2006</t>
  </si>
  <si>
    <t>martes26 de julio 2006</t>
  </si>
  <si>
    <t>Martes 29 de julio2006</t>
  </si>
  <si>
    <t>viernes 24 de noviembre 2006</t>
  </si>
  <si>
    <t>martes 20 de marzo 2007</t>
  </si>
  <si>
    <t>martes 17 de abril 2007</t>
  </si>
  <si>
    <t>martes 4 de mayo 2007</t>
  </si>
  <si>
    <t>martes 18 de mayo 2007</t>
  </si>
  <si>
    <t>iernes 25 de mayo 2007</t>
  </si>
  <si>
    <t>martes 23 de octubre 2007</t>
  </si>
  <si>
    <t>viernes 26 de febrero 2008</t>
  </si>
  <si>
    <t>lunes 29 de febrero de 2008</t>
  </si>
  <si>
    <t>martes 19 de agosto 2008</t>
  </si>
  <si>
    <t>viernes 29 de agosto de 2008</t>
  </si>
  <si>
    <t>martes 5 de noviembre 2008</t>
  </si>
  <si>
    <t>viernes 8 de noviembre 2008</t>
  </si>
  <si>
    <t>martes 12 de noviembre 2008</t>
  </si>
  <si>
    <t>viernes 15 de noviembre 2008</t>
  </si>
  <si>
    <t>martes 19 de noviembre 2008</t>
  </si>
  <si>
    <t>martes 3 de febrero 2009</t>
  </si>
  <si>
    <t>viernes 6 de febrero 2009</t>
  </si>
  <si>
    <t>martes 17 de febrero 2009</t>
  </si>
  <si>
    <t>martes 24 de noviembre 2009</t>
  </si>
  <si>
    <t>8. Cantidades, peso,precio por kilogramo y precio por animal del ganado macho de primera clase en el municipio de Buenavista -Córdoba-Colombia (subasta unigan)</t>
  </si>
  <si>
    <t>CENCOGAN</t>
  </si>
  <si>
    <t>otras</t>
  </si>
  <si>
    <t>cantidad</t>
  </si>
  <si>
    <t>de segunda</t>
  </si>
  <si>
    <t>otros</t>
  </si>
  <si>
    <t>8.Cantidades, peso,precio por kilogramo y precio por animal del ganado hembra de primera clase en el municipio de Buenavista -Córdoba, Colombia(subasta Unigan)</t>
  </si>
  <si>
    <t>valor ($/cab.)</t>
  </si>
  <si>
    <t>Nota. La información correspondiente a los meses de septiembre y octubre se encuentran en el archivo  25 de esta página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</si>
</sst>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-yyyy"/>
    <numFmt numFmtId="165" formatCode="[$-240A]dddd\ d&quot; de &quot;mmmm&quot; de &quot;yyyy;@"/>
    <numFmt numFmtId="166" formatCode="[$-F800]dddd\,\ mmmm\ dd\,\ yyyy"/>
    <numFmt numFmtId="167" formatCode="dddd\ d&quot; de &quot;mmmm&quot; de &quot;yyyy;@"/>
  </numFmts>
  <fonts count="41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name val="Arial"/>
      <family val="2"/>
    </font>
    <font>
      <sz val="12"/>
      <name val="Times New Roman"/>
      <family val="1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2"/>
      <color indexed="8"/>
      <name val="Times New Roman"/>
      <family val="1"/>
    </font>
    <font>
      <sz val="12"/>
      <color indexed="23"/>
      <name val="Verdana"/>
      <family val="2"/>
    </font>
    <font>
      <sz val="12"/>
      <color indexed="23"/>
      <name val="Arial"/>
      <family val="2"/>
    </font>
    <font>
      <sz val="11"/>
      <color indexed="10"/>
      <name val="Times New Roman"/>
      <family val="1"/>
    </font>
    <font>
      <sz val="12"/>
      <name val="Arial"/>
      <family val="2"/>
    </font>
    <font>
      <sz val="11"/>
      <color indexed="8"/>
      <name val="Times New Roman"/>
      <family val="1"/>
    </font>
    <font>
      <u/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Verdana"/>
      <family val="2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2"/>
      <name val="Calibri Light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53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2"/>
        <bgColor indexed="51"/>
      </patternFill>
    </fill>
    <fill>
      <patternFill patternType="solid">
        <fgColor indexed="45"/>
        <bgColor indexed="29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0" applyNumberFormat="0" applyBorder="0" applyAlignment="0" applyProtection="0"/>
    <xf numFmtId="0" fontId="4" fillId="2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8" fillId="3" borderId="1" applyNumberFormat="0" applyAlignment="0" applyProtection="0"/>
    <xf numFmtId="0" fontId="9" fillId="17" borderId="0" applyNumberFormat="0" applyBorder="0" applyAlignment="0" applyProtection="0"/>
    <xf numFmtId="0" fontId="10" fillId="8" borderId="0" applyNumberFormat="0" applyBorder="0" applyAlignment="0" applyProtection="0"/>
    <xf numFmtId="0" fontId="19" fillId="4" borderId="4" applyNumberFormat="0" applyAlignment="0" applyProtection="0"/>
    <xf numFmtId="0" fontId="11" fillId="2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</cellStyleXfs>
  <cellXfs count="65">
    <xf numFmtId="0" fontId="0" fillId="0" borderId="0" xfId="0"/>
    <xf numFmtId="0" fontId="21" fillId="0" borderId="0" xfId="0" applyFont="1"/>
    <xf numFmtId="0" fontId="20" fillId="0" borderId="0" xfId="0" applyFont="1"/>
    <xf numFmtId="12" fontId="21" fillId="0" borderId="0" xfId="0" applyNumberFormat="1" applyFont="1"/>
    <xf numFmtId="1" fontId="21" fillId="0" borderId="0" xfId="0" applyNumberFormat="1" applyFont="1"/>
    <xf numFmtId="0" fontId="25" fillId="0" borderId="0" xfId="0" applyFont="1"/>
    <xf numFmtId="0" fontId="22" fillId="0" borderId="0" xfId="0" applyFont="1"/>
    <xf numFmtId="0" fontId="23" fillId="0" borderId="0" xfId="0" applyFont="1"/>
    <xf numFmtId="0" fontId="26" fillId="0" borderId="0" xfId="0" applyFont="1"/>
    <xf numFmtId="0" fontId="21" fillId="18" borderId="0" xfId="0" applyFont="1" applyFill="1"/>
    <xf numFmtId="0" fontId="24" fillId="0" borderId="0" xfId="0" applyFont="1"/>
    <xf numFmtId="1" fontId="25" fillId="0" borderId="0" xfId="0" applyNumberFormat="1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1" fontId="22" fillId="0" borderId="0" xfId="0" applyNumberFormat="1" applyFont="1"/>
    <xf numFmtId="0" fontId="32" fillId="0" borderId="0" xfId="0" applyFont="1"/>
    <xf numFmtId="12" fontId="32" fillId="0" borderId="0" xfId="0" applyNumberFormat="1" applyFont="1"/>
    <xf numFmtId="0" fontId="33" fillId="0" borderId="0" xfId="0" applyFont="1"/>
    <xf numFmtId="0" fontId="34" fillId="0" borderId="0" xfId="0" applyFont="1"/>
    <xf numFmtId="1" fontId="38" fillId="0" borderId="0" xfId="0" applyNumberFormat="1" applyFont="1"/>
    <xf numFmtId="0" fontId="35" fillId="0" borderId="0" xfId="0" applyFont="1"/>
    <xf numFmtId="0" fontId="36" fillId="0" borderId="0" xfId="0" applyFont="1"/>
    <xf numFmtId="0" fontId="39" fillId="0" borderId="0" xfId="0" applyFont="1"/>
    <xf numFmtId="1" fontId="37" fillId="0" borderId="0" xfId="0" applyNumberFormat="1" applyFont="1"/>
    <xf numFmtId="0" fontId="38" fillId="0" borderId="0" xfId="0" applyFont="1"/>
    <xf numFmtId="1" fontId="40" fillId="0" borderId="11" xfId="0" applyNumberFormat="1" applyFont="1" applyBorder="1" applyAlignment="1">
      <alignment horizontal="center" vertical="center"/>
    </xf>
    <xf numFmtId="1" fontId="40" fillId="0" borderId="10" xfId="0" applyNumberFormat="1" applyFont="1" applyBorder="1" applyAlignment="1">
      <alignment horizontal="center" vertical="center"/>
    </xf>
    <xf numFmtId="1" fontId="40" fillId="0" borderId="0" xfId="0" applyNumberFormat="1" applyFont="1" applyAlignment="1">
      <alignment horizontal="center" vertical="center"/>
    </xf>
    <xf numFmtId="1" fontId="40" fillId="0" borderId="12" xfId="0" applyNumberFormat="1" applyFont="1" applyBorder="1" applyAlignment="1">
      <alignment horizontal="center" vertical="center"/>
    </xf>
    <xf numFmtId="1" fontId="40" fillId="0" borderId="1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165" fontId="3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166" fontId="21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165" fontId="21" fillId="0" borderId="0" xfId="0" applyNumberFormat="1" applyFont="1" applyAlignment="1">
      <alignment horizontal="left"/>
    </xf>
    <xf numFmtId="165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165" fontId="0" fillId="0" borderId="0" xfId="0" applyNumberFormat="1" applyAlignment="1">
      <alignment horizontal="left"/>
    </xf>
    <xf numFmtId="165" fontId="31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166" fontId="40" fillId="0" borderId="10" xfId="0" applyNumberFormat="1" applyFont="1" applyBorder="1" applyAlignment="1">
      <alignment horizontal="left" vertical="center" wrapText="1"/>
    </xf>
    <xf numFmtId="166" fontId="40" fillId="0" borderId="0" xfId="0" applyNumberFormat="1" applyFont="1" applyAlignment="1">
      <alignment horizontal="left" vertical="center" wrapText="1"/>
    </xf>
    <xf numFmtId="0" fontId="21" fillId="18" borderId="0" xfId="0" applyFont="1" applyFill="1" applyAlignment="1">
      <alignment horizontal="left"/>
    </xf>
    <xf numFmtId="0" fontId="32" fillId="0" borderId="0" xfId="0" applyFont="1" applyAlignment="1">
      <alignment horizontal="left"/>
    </xf>
    <xf numFmtId="167" fontId="3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165" fontId="22" fillId="0" borderId="0" xfId="0" applyNumberFormat="1" applyFont="1" applyAlignment="1">
      <alignment horizontal="left"/>
    </xf>
    <xf numFmtId="0" fontId="39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/>
    <xf numFmtId="12" fontId="20" fillId="0" borderId="0" xfId="0" applyNumberFormat="1" applyFont="1"/>
    <xf numFmtId="0" fontId="39" fillId="0" borderId="0" xfId="0" applyFont="1"/>
    <xf numFmtId="0" fontId="2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/>
    <xf numFmtId="12" fontId="32" fillId="0" borderId="0" xfId="0" applyNumberFormat="1" applyFont="1"/>
    <xf numFmtId="0" fontId="32" fillId="0" borderId="0" xfId="0" applyFont="1" applyAlignment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66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390525</xdr:colOff>
      <xdr:row>112</xdr:row>
      <xdr:rowOff>114300</xdr:rowOff>
    </xdr:from>
    <xdr:to>
      <xdr:col>17</xdr:col>
      <xdr:colOff>581025</xdr:colOff>
      <xdr:row>114</xdr:row>
      <xdr:rowOff>38100</xdr:rowOff>
    </xdr:to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4887575" y="20431125"/>
          <a:ext cx="190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390525</xdr:colOff>
      <xdr:row>115</xdr:row>
      <xdr:rowOff>161925</xdr:rowOff>
    </xdr:from>
    <xdr:to>
      <xdr:col>17</xdr:col>
      <xdr:colOff>581025</xdr:colOff>
      <xdr:row>117</xdr:row>
      <xdr:rowOff>0</xdr:rowOff>
    </xdr:to>
    <xdr:sp macro="" textlink="">
      <xdr:nvSpPr>
        <xdr:cNvPr id="2051" name="1 CuadroTexto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>
          <a:spLocks noChangeArrowheads="1"/>
        </xdr:cNvSpPr>
      </xdr:nvSpPr>
      <xdr:spPr bwMode="auto">
        <a:xfrm>
          <a:off x="14925675" y="21021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272"/>
  <sheetViews>
    <sheetView tabSelected="1" zoomScale="90" zoomScaleNormal="90" workbookViewId="0">
      <pane xSplit="1" ySplit="3" topLeftCell="B741" activePane="bottomRight" state="frozen"/>
      <selection activeCell="B607" sqref="B607"/>
      <selection pane="topRight" activeCell="B607" sqref="B607"/>
      <selection pane="bottomLeft" activeCell="B607" sqref="B607"/>
      <selection pane="bottomRight" activeCell="A747" sqref="A747"/>
    </sheetView>
  </sheetViews>
  <sheetFormatPr baseColWidth="10" defaultColWidth="11.453125" defaultRowHeight="14" x14ac:dyDescent="0.3"/>
  <cols>
    <col min="1" max="1" width="33.6328125" style="35" customWidth="1"/>
    <col min="2" max="3" width="11.453125" style="1"/>
    <col min="4" max="4" width="11.81640625" style="1" customWidth="1"/>
    <col min="5" max="6" width="11.453125" style="1"/>
    <col min="7" max="7" width="9.7265625" style="1" customWidth="1"/>
    <col min="8" max="8" width="12" style="1" customWidth="1"/>
    <col min="9" max="9" width="11.453125" style="1"/>
    <col min="10" max="10" width="11.1796875" style="1" customWidth="1"/>
    <col min="11" max="11" width="11.453125" style="1"/>
    <col min="12" max="12" width="13.453125" style="1" customWidth="1"/>
    <col min="13" max="13" width="11.453125" style="1"/>
    <col min="14" max="14" width="11.1796875" style="1" customWidth="1"/>
    <col min="15" max="15" width="8.7265625" style="1" customWidth="1"/>
    <col min="16" max="16" width="10.81640625" style="1" customWidth="1"/>
    <col min="17" max="18" width="11.453125" style="1"/>
    <col min="19" max="19" width="9" style="1" customWidth="1"/>
    <col min="20" max="20" width="12.453125" style="1" customWidth="1"/>
    <col min="21" max="22" width="11.453125" style="1"/>
    <col min="23" max="23" width="8.453125" style="1" customWidth="1"/>
    <col min="24" max="24" width="11.7265625" style="1" customWidth="1"/>
    <col min="25" max="26" width="11.453125" style="1"/>
    <col min="27" max="27" width="9.453125" style="1" customWidth="1"/>
    <col min="28" max="29" width="11.54296875" style="1" customWidth="1"/>
    <col min="30" max="31" width="11.453125" style="1"/>
    <col min="32" max="32" width="11.81640625" style="1" customWidth="1"/>
    <col min="33" max="34" width="11.453125" style="1"/>
    <col min="35" max="35" width="8.54296875" style="1" customWidth="1"/>
    <col min="36" max="36" width="10.81640625" style="1" customWidth="1"/>
    <col min="37" max="38" width="11.453125" style="1"/>
    <col min="39" max="39" width="9" style="1" customWidth="1"/>
    <col min="40" max="40" width="11.26953125" style="1" customWidth="1"/>
    <col min="41" max="41" width="11.1796875" style="1" customWidth="1"/>
    <col min="42" max="42" width="11.453125" style="1"/>
    <col min="43" max="43" width="9" style="1" customWidth="1"/>
    <col min="44" max="44" width="11" style="1" customWidth="1"/>
    <col min="45" max="16384" width="11.453125" style="1"/>
  </cols>
  <sheetData>
    <row r="1" spans="1:50" x14ac:dyDescent="0.3">
      <c r="A1" s="56"/>
      <c r="B1" s="57" t="s">
        <v>584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50" x14ac:dyDescent="0.3">
      <c r="A2" s="56"/>
      <c r="B2" s="57" t="s">
        <v>1</v>
      </c>
      <c r="C2" s="57"/>
      <c r="D2" s="57"/>
      <c r="E2" s="57"/>
      <c r="F2" s="2" t="s">
        <v>2</v>
      </c>
      <c r="G2" s="2"/>
      <c r="H2" s="2"/>
      <c r="I2" s="2"/>
      <c r="J2" s="57" t="s">
        <v>3</v>
      </c>
      <c r="K2" s="57"/>
      <c r="L2" s="57"/>
      <c r="M2" s="57"/>
      <c r="N2" s="2" t="s">
        <v>4</v>
      </c>
      <c r="O2" s="2" t="s">
        <v>456</v>
      </c>
      <c r="P2" s="2"/>
      <c r="Q2" s="2"/>
      <c r="R2" s="57" t="s">
        <v>5</v>
      </c>
      <c r="S2" s="57"/>
      <c r="T2" s="57"/>
      <c r="U2" s="57"/>
      <c r="V2" s="2" t="s">
        <v>6</v>
      </c>
      <c r="W2" s="2"/>
      <c r="X2" s="2"/>
      <c r="Y2" s="2"/>
      <c r="Z2" s="58" t="s">
        <v>7</v>
      </c>
      <c r="AA2" s="57"/>
      <c r="AB2" s="57"/>
      <c r="AC2" s="57"/>
      <c r="AD2" s="58" t="s">
        <v>8</v>
      </c>
      <c r="AE2" s="57"/>
      <c r="AF2" s="57"/>
      <c r="AG2" s="57"/>
      <c r="AH2" s="58" t="s">
        <v>9</v>
      </c>
      <c r="AI2" s="57"/>
      <c r="AJ2" s="57"/>
      <c r="AK2" s="57"/>
      <c r="AL2" s="57" t="s">
        <v>10</v>
      </c>
      <c r="AM2" s="57"/>
      <c r="AN2" s="57"/>
      <c r="AO2" s="57"/>
      <c r="AQ2" s="1" t="s">
        <v>458</v>
      </c>
      <c r="AT2" s="1" t="s">
        <v>589</v>
      </c>
      <c r="AU2" s="1" t="s">
        <v>588</v>
      </c>
    </row>
    <row r="3" spans="1:50" x14ac:dyDescent="0.3">
      <c r="A3" s="32" t="s">
        <v>11</v>
      </c>
      <c r="B3" s="2" t="s">
        <v>12</v>
      </c>
      <c r="C3" s="2" t="s">
        <v>13</v>
      </c>
      <c r="D3" s="2" t="s">
        <v>14</v>
      </c>
      <c r="E3" s="2" t="s">
        <v>591</v>
      </c>
      <c r="F3" s="2" t="s">
        <v>12</v>
      </c>
      <c r="G3" s="2" t="s">
        <v>13</v>
      </c>
      <c r="H3" s="2" t="s">
        <v>14</v>
      </c>
      <c r="I3" s="2" t="s">
        <v>591</v>
      </c>
      <c r="J3" s="2" t="s">
        <v>12</v>
      </c>
      <c r="K3" s="2" t="s">
        <v>13</v>
      </c>
      <c r="L3" s="2" t="s">
        <v>14</v>
      </c>
      <c r="M3" s="2" t="s">
        <v>16</v>
      </c>
      <c r="N3" s="2" t="s">
        <v>12</v>
      </c>
      <c r="O3" s="2" t="s">
        <v>13</v>
      </c>
      <c r="P3" s="2" t="s">
        <v>14</v>
      </c>
      <c r="Q3" s="2" t="s">
        <v>16</v>
      </c>
      <c r="R3" s="2" t="s">
        <v>12</v>
      </c>
      <c r="S3" s="2" t="s">
        <v>13</v>
      </c>
      <c r="T3" s="2" t="s">
        <v>14</v>
      </c>
      <c r="U3" s="2" t="s">
        <v>16</v>
      </c>
      <c r="V3" s="2" t="s">
        <v>12</v>
      </c>
      <c r="W3" s="2" t="s">
        <v>13</v>
      </c>
      <c r="X3" s="2" t="s">
        <v>14</v>
      </c>
      <c r="Y3" s="2" t="s">
        <v>16</v>
      </c>
      <c r="Z3" s="2" t="s">
        <v>12</v>
      </c>
      <c r="AA3" s="2" t="s">
        <v>13</v>
      </c>
      <c r="AB3" s="2" t="s">
        <v>14</v>
      </c>
      <c r="AC3" s="2" t="s">
        <v>16</v>
      </c>
      <c r="AD3" s="2" t="s">
        <v>12</v>
      </c>
      <c r="AE3" s="2" t="s">
        <v>13</v>
      </c>
      <c r="AF3" s="2" t="s">
        <v>14</v>
      </c>
      <c r="AG3" s="2" t="s">
        <v>16</v>
      </c>
      <c r="AH3" s="2" t="s">
        <v>12</v>
      </c>
      <c r="AI3" s="2" t="s">
        <v>13</v>
      </c>
      <c r="AJ3" s="2" t="s">
        <v>14</v>
      </c>
      <c r="AK3" s="2" t="s">
        <v>16</v>
      </c>
      <c r="AL3" s="2" t="s">
        <v>12</v>
      </c>
      <c r="AM3" s="2" t="s">
        <v>13</v>
      </c>
      <c r="AN3" s="2" t="s">
        <v>14</v>
      </c>
      <c r="AO3" s="2" t="s">
        <v>16</v>
      </c>
      <c r="AP3" s="2" t="s">
        <v>12</v>
      </c>
      <c r="AQ3" s="2" t="s">
        <v>13</v>
      </c>
      <c r="AR3" s="2" t="s">
        <v>14</v>
      </c>
      <c r="AS3" s="2" t="s">
        <v>16</v>
      </c>
      <c r="AT3" s="1" t="s">
        <v>587</v>
      </c>
      <c r="AU3" s="3" t="s">
        <v>587</v>
      </c>
      <c r="AW3" s="3"/>
      <c r="AX3" s="3"/>
    </row>
    <row r="4" spans="1:50" s="5" customFormat="1" x14ac:dyDescent="0.3">
      <c r="A4" s="33" t="s">
        <v>17</v>
      </c>
      <c r="B4" s="5">
        <v>92</v>
      </c>
      <c r="C4" s="5">
        <v>120</v>
      </c>
      <c r="D4" s="5">
        <v>3308</v>
      </c>
      <c r="E4" s="5">
        <v>411872</v>
      </c>
      <c r="F4" s="5">
        <v>78</v>
      </c>
      <c r="G4" s="5">
        <v>137</v>
      </c>
      <c r="H4" s="5">
        <v>2988</v>
      </c>
      <c r="I4" s="5">
        <v>417593</v>
      </c>
      <c r="J4" s="5">
        <v>217</v>
      </c>
      <c r="K4" s="5">
        <v>173</v>
      </c>
      <c r="L4" s="5">
        <v>2774</v>
      </c>
      <c r="M4" s="5">
        <v>492041</v>
      </c>
      <c r="N4" s="5">
        <v>260</v>
      </c>
      <c r="O4" s="5">
        <v>198</v>
      </c>
      <c r="P4" s="5">
        <v>2652</v>
      </c>
      <c r="Q4" s="5">
        <v>536606</v>
      </c>
      <c r="R4" s="5">
        <v>235</v>
      </c>
      <c r="S4" s="5">
        <v>232</v>
      </c>
      <c r="T4" s="5">
        <v>2573</v>
      </c>
      <c r="U4" s="5">
        <v>613605</v>
      </c>
      <c r="V4" s="5">
        <v>95</v>
      </c>
      <c r="W4" s="5">
        <v>260</v>
      </c>
      <c r="X4" s="5">
        <v>2491</v>
      </c>
      <c r="Y4" s="5">
        <v>654990</v>
      </c>
      <c r="Z4" s="5">
        <v>99</v>
      </c>
      <c r="AA4" s="5">
        <v>288</v>
      </c>
      <c r="AB4" s="5">
        <v>2293</v>
      </c>
      <c r="AC4" s="5">
        <v>672208</v>
      </c>
      <c r="AD4" s="5">
        <v>26</v>
      </c>
      <c r="AE4" s="5">
        <v>335</v>
      </c>
      <c r="AF4" s="5">
        <v>2210</v>
      </c>
      <c r="AG4" s="5">
        <v>741980</v>
      </c>
      <c r="AH4" s="5">
        <v>4</v>
      </c>
      <c r="AI4" s="5">
        <v>368</v>
      </c>
      <c r="AJ4" s="5">
        <v>2180</v>
      </c>
      <c r="AK4" s="5">
        <v>801150</v>
      </c>
      <c r="AL4" s="5">
        <v>23</v>
      </c>
      <c r="AM4" s="5">
        <v>421</v>
      </c>
      <c r="AN4" s="5">
        <v>3262</v>
      </c>
      <c r="AO4" s="5">
        <f>AN4*AM4</f>
        <v>1373302</v>
      </c>
      <c r="AP4" s="11"/>
      <c r="AQ4" s="15"/>
      <c r="AR4" s="15"/>
      <c r="AS4" s="15"/>
      <c r="AT4" s="15"/>
    </row>
    <row r="5" spans="1:50" x14ac:dyDescent="0.3">
      <c r="A5" s="34"/>
      <c r="AP5" s="4"/>
      <c r="AQ5" s="2"/>
      <c r="AR5" s="2"/>
      <c r="AS5" s="2"/>
      <c r="AT5" s="2"/>
    </row>
    <row r="6" spans="1:50" x14ac:dyDescent="0.3">
      <c r="A6" s="35" t="s">
        <v>18</v>
      </c>
      <c r="B6" s="1">
        <v>43</v>
      </c>
      <c r="C6" s="1">
        <v>137</v>
      </c>
      <c r="D6" s="1">
        <v>3160</v>
      </c>
      <c r="E6" s="1">
        <v>442531</v>
      </c>
      <c r="F6" s="1">
        <v>154</v>
      </c>
      <c r="G6" s="1">
        <v>161</v>
      </c>
      <c r="H6" s="1">
        <v>2897</v>
      </c>
      <c r="I6" s="1">
        <v>482347</v>
      </c>
      <c r="J6" s="1">
        <v>178</v>
      </c>
      <c r="K6" s="1">
        <v>199</v>
      </c>
      <c r="L6" s="1">
        <v>2643</v>
      </c>
      <c r="M6" s="1">
        <v>544925</v>
      </c>
      <c r="N6" s="1">
        <v>171</v>
      </c>
      <c r="O6" s="4">
        <f>Q6/P6</f>
        <v>236.61212361331221</v>
      </c>
      <c r="P6" s="1">
        <v>2524</v>
      </c>
      <c r="Q6" s="1">
        <v>597209</v>
      </c>
      <c r="R6" s="1">
        <v>105</v>
      </c>
      <c r="S6" s="1">
        <v>258</v>
      </c>
      <c r="T6" s="1">
        <v>2489</v>
      </c>
      <c r="U6" s="1">
        <v>597209</v>
      </c>
      <c r="V6" s="1">
        <v>112</v>
      </c>
      <c r="W6" s="1">
        <v>298</v>
      </c>
      <c r="X6" s="1">
        <v>2303</v>
      </c>
      <c r="Y6" s="1">
        <v>683761</v>
      </c>
      <c r="Z6" s="1">
        <v>19</v>
      </c>
      <c r="AA6" s="1">
        <v>331</v>
      </c>
      <c r="AB6" s="1">
        <v>2190</v>
      </c>
      <c r="AC6" s="1">
        <v>715402</v>
      </c>
      <c r="AD6" s="1">
        <v>29</v>
      </c>
      <c r="AE6" s="1">
        <v>377</v>
      </c>
      <c r="AF6" s="1">
        <v>2220</v>
      </c>
      <c r="AG6" s="1">
        <v>828651</v>
      </c>
      <c r="AH6" s="1">
        <v>14</v>
      </c>
      <c r="AI6" s="1">
        <v>426</v>
      </c>
      <c r="AJ6" s="1">
        <v>2140</v>
      </c>
      <c r="AK6" s="1">
        <v>910570</v>
      </c>
      <c r="AL6" s="1">
        <v>43</v>
      </c>
      <c r="AM6" s="1">
        <v>411</v>
      </c>
      <c r="AN6" s="1">
        <v>3612</v>
      </c>
      <c r="AO6" s="1">
        <f>AN6*AM6</f>
        <v>1484532</v>
      </c>
    </row>
    <row r="7" spans="1:50" x14ac:dyDescent="0.3">
      <c r="A7" s="35" t="s">
        <v>19</v>
      </c>
      <c r="B7" s="1">
        <v>151</v>
      </c>
      <c r="C7" s="1">
        <v>141</v>
      </c>
      <c r="D7" s="1">
        <v>3254</v>
      </c>
      <c r="E7" s="1">
        <v>464874</v>
      </c>
      <c r="F7" s="1">
        <v>102</v>
      </c>
      <c r="G7" s="1">
        <v>166</v>
      </c>
      <c r="H7" s="1">
        <v>2983</v>
      </c>
      <c r="I7" s="1">
        <v>495149</v>
      </c>
      <c r="J7" s="1">
        <v>195</v>
      </c>
      <c r="K7" s="1">
        <v>197</v>
      </c>
      <c r="L7" s="1">
        <v>2764</v>
      </c>
      <c r="M7" s="1">
        <v>555916</v>
      </c>
      <c r="N7" s="1">
        <v>315</v>
      </c>
      <c r="O7" s="1">
        <v>231</v>
      </c>
      <c r="P7" s="1">
        <v>2628</v>
      </c>
      <c r="Q7" s="1">
        <v>617327</v>
      </c>
      <c r="R7" s="1">
        <v>244</v>
      </c>
      <c r="S7" s="1">
        <v>261</v>
      </c>
      <c r="T7" s="1">
        <v>2493</v>
      </c>
      <c r="U7" s="1">
        <v>664463</v>
      </c>
      <c r="V7" s="1">
        <v>109</v>
      </c>
      <c r="W7" s="1">
        <v>294</v>
      </c>
      <c r="X7" s="1">
        <v>2387</v>
      </c>
      <c r="Y7" s="1">
        <v>703401</v>
      </c>
      <c r="Z7" s="1">
        <v>117</v>
      </c>
      <c r="AA7" s="1">
        <v>342</v>
      </c>
      <c r="AB7" s="1">
        <v>2190</v>
      </c>
      <c r="AC7" s="1">
        <v>754756</v>
      </c>
      <c r="AD7" s="1">
        <v>44</v>
      </c>
      <c r="AE7" s="1">
        <v>378</v>
      </c>
      <c r="AF7" s="1">
        <v>2102</v>
      </c>
      <c r="AG7" s="1">
        <v>787438</v>
      </c>
      <c r="AH7" s="1">
        <v>2</v>
      </c>
      <c r="AI7" s="1">
        <v>475</v>
      </c>
      <c r="AJ7" s="1">
        <v>2090</v>
      </c>
      <c r="AK7" s="1">
        <v>993030</v>
      </c>
      <c r="AL7" s="1">
        <v>274</v>
      </c>
      <c r="AM7" s="1">
        <v>430</v>
      </c>
      <c r="AN7" s="1">
        <v>3452</v>
      </c>
      <c r="AO7" s="1">
        <f>AN7*AM7</f>
        <v>1484360</v>
      </c>
    </row>
    <row r="8" spans="1:50" x14ac:dyDescent="0.3">
      <c r="A8" s="35" t="s">
        <v>21</v>
      </c>
      <c r="B8" s="1">
        <v>104</v>
      </c>
      <c r="C8" s="1">
        <v>118</v>
      </c>
      <c r="D8" s="1">
        <v>3300</v>
      </c>
      <c r="E8" s="1">
        <v>394187</v>
      </c>
      <c r="F8" s="1">
        <v>175</v>
      </c>
      <c r="G8" s="1">
        <v>141</v>
      </c>
      <c r="H8" s="1">
        <v>3054</v>
      </c>
      <c r="I8" s="1">
        <v>444510</v>
      </c>
      <c r="J8" s="1">
        <v>223</v>
      </c>
      <c r="K8" s="1">
        <v>164</v>
      </c>
      <c r="L8" s="1">
        <v>2898</v>
      </c>
      <c r="M8" s="1">
        <v>482500</v>
      </c>
      <c r="N8" s="1">
        <v>291</v>
      </c>
      <c r="O8" s="1">
        <v>199</v>
      </c>
      <c r="P8" s="1">
        <v>2674</v>
      </c>
      <c r="Q8" s="1">
        <v>548213</v>
      </c>
      <c r="R8" s="1">
        <v>260</v>
      </c>
      <c r="S8" s="1">
        <v>233</v>
      </c>
      <c r="T8" s="1">
        <v>2491</v>
      </c>
      <c r="U8" s="1">
        <v>607816</v>
      </c>
      <c r="V8" s="1">
        <v>225</v>
      </c>
      <c r="W8" s="1">
        <v>260</v>
      </c>
      <c r="X8" s="1">
        <v>2340</v>
      </c>
      <c r="Y8" s="1">
        <v>624028</v>
      </c>
      <c r="Z8" s="1">
        <v>245</v>
      </c>
      <c r="AA8" s="1">
        <v>297</v>
      </c>
      <c r="AB8" s="1">
        <v>2285</v>
      </c>
      <c r="AC8" s="1">
        <v>677837</v>
      </c>
      <c r="AD8" s="1">
        <v>25</v>
      </c>
      <c r="AE8" s="1">
        <v>337</v>
      </c>
      <c r="AF8" s="1">
        <v>2160</v>
      </c>
      <c r="AG8" s="1">
        <v>716613</v>
      </c>
      <c r="AH8" s="1">
        <v>14</v>
      </c>
      <c r="AI8" s="1">
        <v>380</v>
      </c>
      <c r="AJ8" s="1">
        <v>2140</v>
      </c>
      <c r="AK8" s="1">
        <v>814117</v>
      </c>
      <c r="AL8" s="1">
        <v>2</v>
      </c>
      <c r="AM8" s="1">
        <v>428</v>
      </c>
      <c r="AN8" s="1">
        <v>2120</v>
      </c>
      <c r="AO8" s="1">
        <v>907360</v>
      </c>
    </row>
    <row r="9" spans="1:50" x14ac:dyDescent="0.3">
      <c r="A9" s="35" t="s">
        <v>22</v>
      </c>
      <c r="B9" s="1">
        <v>89</v>
      </c>
      <c r="C9" s="1">
        <v>110</v>
      </c>
      <c r="D9" s="1">
        <v>3163</v>
      </c>
      <c r="E9" s="1">
        <v>373515</v>
      </c>
      <c r="F9" s="1">
        <v>85</v>
      </c>
      <c r="G9" s="1">
        <v>136</v>
      </c>
      <c r="H9" s="1">
        <v>3023</v>
      </c>
      <c r="I9" s="1">
        <v>436671</v>
      </c>
      <c r="J9" s="1">
        <v>148</v>
      </c>
      <c r="K9" s="1">
        <v>170</v>
      </c>
      <c r="L9" s="1">
        <v>2810</v>
      </c>
      <c r="M9" s="1">
        <v>482272</v>
      </c>
      <c r="N9" s="1">
        <v>346</v>
      </c>
      <c r="O9" s="1">
        <v>197</v>
      </c>
      <c r="P9" s="1">
        <v>2678</v>
      </c>
      <c r="Q9" s="1">
        <v>537485</v>
      </c>
      <c r="R9" s="1">
        <v>166</v>
      </c>
      <c r="S9" s="1">
        <v>240</v>
      </c>
      <c r="T9" s="1">
        <v>2439</v>
      </c>
      <c r="U9" s="1">
        <v>586037</v>
      </c>
      <c r="V9" s="1">
        <v>65</v>
      </c>
      <c r="W9" s="1">
        <v>265</v>
      </c>
      <c r="X9" s="1">
        <v>2310</v>
      </c>
      <c r="Y9" s="1">
        <v>612349</v>
      </c>
      <c r="Z9" s="1">
        <v>134</v>
      </c>
      <c r="AA9" s="1">
        <v>286</v>
      </c>
      <c r="AB9" s="1">
        <v>2302</v>
      </c>
      <c r="AC9" s="1">
        <v>671388</v>
      </c>
      <c r="AD9" s="1">
        <v>53</v>
      </c>
      <c r="AE9" s="1">
        <v>338</v>
      </c>
      <c r="AF9" s="1">
        <v>2153</v>
      </c>
      <c r="AG9" s="1">
        <v>730569</v>
      </c>
      <c r="AH9" s="1">
        <v>38</v>
      </c>
      <c r="AI9" s="1">
        <v>384</v>
      </c>
      <c r="AJ9" s="1">
        <v>2053</v>
      </c>
      <c r="AK9" s="1">
        <v>797343</v>
      </c>
      <c r="AL9" s="1">
        <v>2</v>
      </c>
      <c r="AM9" s="1">
        <v>410</v>
      </c>
      <c r="AN9" s="1">
        <v>1960</v>
      </c>
      <c r="AO9" s="1">
        <v>803600</v>
      </c>
    </row>
    <row r="11" spans="1:50" x14ac:dyDescent="0.3">
      <c r="A11" s="35" t="s">
        <v>20</v>
      </c>
      <c r="B11" s="1">
        <v>12</v>
      </c>
      <c r="C11" s="1">
        <v>95</v>
      </c>
      <c r="D11" s="1">
        <v>3475</v>
      </c>
      <c r="E11" s="1">
        <v>337073</v>
      </c>
      <c r="F11" s="1">
        <v>73</v>
      </c>
      <c r="G11" s="1">
        <v>138</v>
      </c>
      <c r="H11" s="1">
        <v>3086</v>
      </c>
      <c r="I11" s="1">
        <v>450820</v>
      </c>
      <c r="J11" s="1">
        <v>164</v>
      </c>
      <c r="K11" s="1">
        <v>164</v>
      </c>
      <c r="L11" s="1">
        <v>2914</v>
      </c>
      <c r="M11" s="1">
        <v>479750</v>
      </c>
      <c r="N11" s="1">
        <v>292</v>
      </c>
      <c r="O11" s="1">
        <v>198</v>
      </c>
      <c r="P11" s="1">
        <v>2572</v>
      </c>
      <c r="Q11" s="1">
        <v>519530</v>
      </c>
      <c r="R11" s="1">
        <v>107</v>
      </c>
      <c r="S11" s="1">
        <v>224</v>
      </c>
      <c r="T11" s="1">
        <v>2577</v>
      </c>
      <c r="U11" s="1">
        <v>585674</v>
      </c>
      <c r="V11" s="1">
        <v>178</v>
      </c>
      <c r="W11" s="1">
        <v>263</v>
      </c>
      <c r="X11" s="1">
        <v>2382</v>
      </c>
      <c r="Y11" s="1">
        <v>637335</v>
      </c>
      <c r="Z11" s="1">
        <v>107</v>
      </c>
      <c r="AA11" s="1">
        <v>300</v>
      </c>
      <c r="AB11" s="1">
        <v>2314</v>
      </c>
      <c r="AC11" s="1">
        <v>709726</v>
      </c>
      <c r="AD11" s="1">
        <v>47</v>
      </c>
      <c r="AE11" s="1">
        <v>338</v>
      </c>
      <c r="AF11" s="1">
        <v>2288</v>
      </c>
      <c r="AG11" s="1">
        <v>777661</v>
      </c>
      <c r="AH11" s="1" t="s">
        <v>0</v>
      </c>
      <c r="AI11" s="1" t="s">
        <v>0</v>
      </c>
      <c r="AJ11" s="1" t="s">
        <v>0</v>
      </c>
      <c r="AK11" s="1" t="s">
        <v>0</v>
      </c>
      <c r="AL11" s="1" t="s">
        <v>0</v>
      </c>
      <c r="AM11" s="1" t="s">
        <v>0</v>
      </c>
      <c r="AN11" s="1" t="s">
        <v>0</v>
      </c>
      <c r="AO11" s="1" t="s">
        <v>0</v>
      </c>
    </row>
    <row r="12" spans="1:50" x14ac:dyDescent="0.3">
      <c r="A12" s="36">
        <v>37509</v>
      </c>
      <c r="B12" s="1">
        <v>111</v>
      </c>
      <c r="C12" s="1">
        <v>115</v>
      </c>
      <c r="D12" s="1">
        <v>3279</v>
      </c>
      <c r="E12" s="1">
        <v>397837</v>
      </c>
      <c r="F12" s="1">
        <v>130</v>
      </c>
      <c r="G12" s="1">
        <v>142</v>
      </c>
      <c r="H12" s="1">
        <v>3057</v>
      </c>
      <c r="I12" s="1">
        <v>446364</v>
      </c>
      <c r="J12" s="1">
        <v>265</v>
      </c>
      <c r="K12" s="1">
        <v>168</v>
      </c>
      <c r="L12" s="1">
        <v>2691</v>
      </c>
      <c r="M12" s="1">
        <v>465568</v>
      </c>
      <c r="N12" s="1">
        <v>381</v>
      </c>
      <c r="O12" s="1">
        <v>201</v>
      </c>
      <c r="P12" s="1">
        <v>2508</v>
      </c>
      <c r="Q12" s="1">
        <v>522804</v>
      </c>
      <c r="R12" s="1">
        <v>237</v>
      </c>
      <c r="S12" s="1">
        <v>230</v>
      </c>
      <c r="T12" s="1">
        <v>2538</v>
      </c>
      <c r="U12" s="1">
        <v>591289</v>
      </c>
      <c r="V12" s="1">
        <v>27</v>
      </c>
      <c r="W12" s="1">
        <v>259</v>
      </c>
      <c r="X12" s="1">
        <v>2225</v>
      </c>
      <c r="Y12" s="1">
        <v>614730</v>
      </c>
      <c r="Z12" s="1">
        <v>66</v>
      </c>
      <c r="AA12" s="1">
        <v>305</v>
      </c>
      <c r="AB12" s="1">
        <v>2190</v>
      </c>
      <c r="AC12" s="1">
        <v>698440</v>
      </c>
      <c r="AD12" s="1">
        <v>19</v>
      </c>
      <c r="AE12" s="1">
        <v>335</v>
      </c>
      <c r="AF12" s="1">
        <v>2140</v>
      </c>
      <c r="AG12" s="1">
        <v>758806</v>
      </c>
      <c r="AH12" s="1">
        <v>5</v>
      </c>
      <c r="AI12" s="1">
        <v>361</v>
      </c>
      <c r="AJ12" s="1">
        <v>2100</v>
      </c>
      <c r="AK12" s="1">
        <v>758940</v>
      </c>
      <c r="AL12" s="1">
        <v>4</v>
      </c>
      <c r="AM12" s="1">
        <v>413</v>
      </c>
      <c r="AN12" s="1">
        <v>2100</v>
      </c>
      <c r="AO12" s="1">
        <v>867300</v>
      </c>
    </row>
    <row r="13" spans="1:50" x14ac:dyDescent="0.3">
      <c r="A13" s="35" t="s">
        <v>24</v>
      </c>
      <c r="B13" s="1">
        <v>75</v>
      </c>
      <c r="C13" s="1">
        <v>120</v>
      </c>
      <c r="D13" s="1">
        <v>3175</v>
      </c>
      <c r="E13" s="1">
        <v>414324</v>
      </c>
      <c r="F13" s="1">
        <v>126</v>
      </c>
      <c r="G13" s="1">
        <v>142</v>
      </c>
      <c r="H13" s="1">
        <v>3015</v>
      </c>
      <c r="I13" s="1">
        <v>442623</v>
      </c>
      <c r="J13" s="1">
        <v>234</v>
      </c>
      <c r="K13" s="1">
        <v>167</v>
      </c>
      <c r="L13" s="1">
        <v>2769</v>
      </c>
      <c r="M13" s="1">
        <v>468541</v>
      </c>
      <c r="N13" s="1">
        <v>282</v>
      </c>
      <c r="O13" s="1">
        <v>202</v>
      </c>
      <c r="P13" s="1">
        <v>2615</v>
      </c>
      <c r="Q13" s="1">
        <v>543299</v>
      </c>
      <c r="R13" s="1">
        <v>114</v>
      </c>
      <c r="S13" s="1">
        <v>230</v>
      </c>
      <c r="T13" s="1">
        <v>2481</v>
      </c>
      <c r="U13" s="1">
        <v>592817</v>
      </c>
      <c r="V13" s="1">
        <v>82</v>
      </c>
      <c r="W13" s="1">
        <v>258</v>
      </c>
      <c r="X13" s="1">
        <v>2373</v>
      </c>
      <c r="Y13" s="1">
        <v>619140</v>
      </c>
      <c r="Z13" s="1">
        <v>27</v>
      </c>
      <c r="AA13" s="1">
        <v>309</v>
      </c>
      <c r="AB13" s="1">
        <v>2275</v>
      </c>
      <c r="AC13" s="1">
        <v>705941</v>
      </c>
      <c r="AD13" s="1">
        <v>18</v>
      </c>
      <c r="AE13" s="1">
        <v>331</v>
      </c>
      <c r="AF13" s="1">
        <v>2195</v>
      </c>
      <c r="AG13" s="1">
        <v>709823</v>
      </c>
      <c r="AH13" s="1">
        <v>49</v>
      </c>
      <c r="AI13" s="1">
        <v>375</v>
      </c>
      <c r="AJ13" s="1">
        <v>2113</v>
      </c>
      <c r="AK13" s="1">
        <v>791823</v>
      </c>
      <c r="AL13" s="1">
        <v>16</v>
      </c>
      <c r="AM13" s="1">
        <v>471</v>
      </c>
      <c r="AN13" s="1">
        <v>2150</v>
      </c>
      <c r="AO13" s="1">
        <v>1015411</v>
      </c>
    </row>
    <row r="15" spans="1:50" x14ac:dyDescent="0.3">
      <c r="A15" s="35" t="s">
        <v>25</v>
      </c>
      <c r="B15" s="1">
        <v>13</v>
      </c>
      <c r="C15" s="1">
        <v>120</v>
      </c>
      <c r="D15" s="1">
        <v>2940</v>
      </c>
      <c r="E15" s="1">
        <v>353319</v>
      </c>
      <c r="F15" s="6">
        <v>14</v>
      </c>
      <c r="G15" s="6">
        <v>137</v>
      </c>
      <c r="H15" s="6">
        <v>3025</v>
      </c>
      <c r="I15" s="6">
        <v>409392</v>
      </c>
      <c r="J15" s="1">
        <v>72</v>
      </c>
      <c r="K15" s="1">
        <v>169</v>
      </c>
      <c r="L15" s="1">
        <v>2683</v>
      </c>
      <c r="M15" s="1">
        <v>475734</v>
      </c>
      <c r="N15" s="1">
        <v>218</v>
      </c>
      <c r="O15" s="1">
        <v>198</v>
      </c>
      <c r="P15" s="1">
        <v>2632</v>
      </c>
      <c r="Q15" s="1">
        <v>528304</v>
      </c>
      <c r="R15" s="1">
        <v>89</v>
      </c>
      <c r="S15" s="1">
        <v>225</v>
      </c>
      <c r="T15" s="1">
        <v>2495</v>
      </c>
      <c r="U15" s="1">
        <v>566661</v>
      </c>
      <c r="V15" s="1">
        <v>1</v>
      </c>
      <c r="W15" s="1">
        <v>261</v>
      </c>
      <c r="X15" s="1">
        <v>1600</v>
      </c>
      <c r="Y15" s="1">
        <v>417600</v>
      </c>
      <c r="Z15" s="1">
        <v>19</v>
      </c>
      <c r="AA15" s="1">
        <v>291</v>
      </c>
      <c r="AB15" s="1">
        <v>2210</v>
      </c>
      <c r="AC15" s="1">
        <v>697665</v>
      </c>
      <c r="AD15" s="1" t="s">
        <v>0</v>
      </c>
      <c r="AE15" s="1" t="s">
        <v>0</v>
      </c>
      <c r="AF15" s="1" t="s">
        <v>0</v>
      </c>
      <c r="AG15" s="1" t="s">
        <v>0</v>
      </c>
      <c r="AH15" s="1" t="s">
        <v>0</v>
      </c>
      <c r="AI15" s="1" t="s">
        <v>0</v>
      </c>
      <c r="AJ15" s="1" t="s">
        <v>0</v>
      </c>
      <c r="AK15" s="1" t="s">
        <v>0</v>
      </c>
      <c r="AL15" s="1">
        <v>16</v>
      </c>
      <c r="AM15" s="1">
        <v>452</v>
      </c>
      <c r="AN15" s="1">
        <v>2090</v>
      </c>
      <c r="AO15" s="1">
        <v>945098</v>
      </c>
    </row>
    <row r="16" spans="1:50" x14ac:dyDescent="0.3">
      <c r="A16" s="36">
        <v>37537</v>
      </c>
      <c r="B16" s="1">
        <v>39</v>
      </c>
      <c r="C16" s="1">
        <v>113</v>
      </c>
      <c r="D16" s="1">
        <v>2955</v>
      </c>
      <c r="E16" s="1">
        <v>343992</v>
      </c>
      <c r="F16" s="1">
        <v>14</v>
      </c>
      <c r="G16" s="1">
        <v>137</v>
      </c>
      <c r="H16" s="1">
        <v>3025</v>
      </c>
      <c r="I16" s="1">
        <v>409392</v>
      </c>
      <c r="J16" s="1">
        <v>115</v>
      </c>
      <c r="K16" s="1">
        <v>167</v>
      </c>
      <c r="L16" s="1">
        <v>2702</v>
      </c>
      <c r="M16" s="1">
        <v>467113</v>
      </c>
      <c r="N16" s="1">
        <v>308</v>
      </c>
      <c r="O16" s="1">
        <v>199</v>
      </c>
      <c r="P16" s="1">
        <v>2587</v>
      </c>
      <c r="Q16" s="1">
        <v>525334</v>
      </c>
      <c r="R16" s="1">
        <v>143</v>
      </c>
      <c r="S16" s="1">
        <v>229</v>
      </c>
      <c r="T16" s="1">
        <v>2465</v>
      </c>
      <c r="U16" s="1">
        <v>568458</v>
      </c>
      <c r="V16" s="1">
        <v>35</v>
      </c>
      <c r="W16" s="1">
        <v>256</v>
      </c>
      <c r="X16" s="1">
        <v>2360</v>
      </c>
      <c r="Y16" s="1">
        <v>612727</v>
      </c>
      <c r="Z16" s="1">
        <v>80</v>
      </c>
      <c r="AA16" s="1">
        <v>301</v>
      </c>
      <c r="AB16" s="1">
        <v>2210</v>
      </c>
      <c r="AC16" s="1">
        <v>697727</v>
      </c>
      <c r="AD16" s="1">
        <v>86</v>
      </c>
      <c r="AE16" s="1">
        <v>337</v>
      </c>
      <c r="AF16" s="1">
        <v>2123</v>
      </c>
      <c r="AG16" s="1">
        <v>734305</v>
      </c>
      <c r="AH16" s="1">
        <v>22</v>
      </c>
      <c r="AI16" s="1">
        <v>337</v>
      </c>
      <c r="AJ16" s="1">
        <v>2093</v>
      </c>
      <c r="AK16" s="1">
        <v>790732</v>
      </c>
      <c r="AL16" s="1">
        <v>61</v>
      </c>
      <c r="AM16" s="1">
        <v>446</v>
      </c>
      <c r="AN16" s="1">
        <v>2053</v>
      </c>
      <c r="AO16" s="1">
        <v>909055</v>
      </c>
    </row>
    <row r="17" spans="1:41" x14ac:dyDescent="0.3">
      <c r="A17" s="36">
        <v>37544</v>
      </c>
      <c r="B17" s="1">
        <v>22</v>
      </c>
      <c r="C17" s="1">
        <v>119</v>
      </c>
      <c r="D17" s="1">
        <v>3242</v>
      </c>
      <c r="E17" s="1">
        <v>391389</v>
      </c>
      <c r="F17" s="1">
        <v>60</v>
      </c>
      <c r="G17" s="1">
        <v>140</v>
      </c>
      <c r="H17" s="1">
        <v>2925</v>
      </c>
      <c r="I17" s="1">
        <v>423797</v>
      </c>
      <c r="J17" s="1">
        <v>142</v>
      </c>
      <c r="K17" s="1">
        <v>167</v>
      </c>
      <c r="L17" s="1">
        <v>2766</v>
      </c>
      <c r="M17" s="1">
        <v>489905</v>
      </c>
      <c r="N17" s="1">
        <v>222</v>
      </c>
      <c r="O17" s="1">
        <v>194</v>
      </c>
      <c r="P17" s="1">
        <v>2636</v>
      </c>
      <c r="Q17" s="1">
        <v>531588</v>
      </c>
      <c r="R17" s="1">
        <v>66</v>
      </c>
      <c r="S17" s="1">
        <v>236</v>
      </c>
      <c r="T17" s="1">
        <v>2459</v>
      </c>
      <c r="U17" s="1">
        <v>589310</v>
      </c>
      <c r="V17" s="1">
        <v>76</v>
      </c>
      <c r="W17" s="1">
        <v>262</v>
      </c>
      <c r="X17" s="1">
        <v>2340</v>
      </c>
      <c r="Y17" s="1">
        <v>615063</v>
      </c>
      <c r="Z17" s="1">
        <v>148</v>
      </c>
      <c r="AA17" s="1">
        <v>294</v>
      </c>
      <c r="AB17" s="1">
        <v>2258</v>
      </c>
      <c r="AC17" s="1">
        <v>665084</v>
      </c>
      <c r="AD17" s="1">
        <v>12</v>
      </c>
      <c r="AE17" s="1">
        <v>348</v>
      </c>
      <c r="AF17" s="1">
        <v>2120</v>
      </c>
      <c r="AG17" s="1">
        <v>738820</v>
      </c>
      <c r="AH17" s="1" t="s">
        <v>0</v>
      </c>
      <c r="AI17" s="1" t="s">
        <v>0</v>
      </c>
      <c r="AJ17" s="1" t="s">
        <v>0</v>
      </c>
      <c r="AK17" s="1" t="s">
        <v>0</v>
      </c>
      <c r="AL17" s="1">
        <v>12</v>
      </c>
      <c r="AM17" s="1">
        <v>406</v>
      </c>
      <c r="AN17" s="1">
        <v>2003</v>
      </c>
      <c r="AO17" s="1">
        <v>857750</v>
      </c>
    </row>
    <row r="18" spans="1:41" x14ac:dyDescent="0.3">
      <c r="A18" s="36">
        <v>37558</v>
      </c>
      <c r="B18" s="1">
        <v>21</v>
      </c>
      <c r="C18" s="1">
        <v>122</v>
      </c>
      <c r="D18" s="1">
        <v>3194</v>
      </c>
      <c r="E18" s="1">
        <v>394464</v>
      </c>
      <c r="F18" s="1">
        <v>47</v>
      </c>
      <c r="G18" s="1">
        <v>138</v>
      </c>
      <c r="H18" s="1">
        <v>3100</v>
      </c>
      <c r="I18" s="1">
        <v>452678</v>
      </c>
      <c r="J18" s="1">
        <v>117</v>
      </c>
      <c r="K18" s="1">
        <v>163</v>
      </c>
      <c r="L18" s="1">
        <v>2870</v>
      </c>
      <c r="M18" s="1">
        <v>473269</v>
      </c>
      <c r="N18" s="1">
        <v>269</v>
      </c>
      <c r="O18" s="1">
        <v>196</v>
      </c>
      <c r="P18" s="1">
        <v>2703</v>
      </c>
      <c r="Q18" s="1">
        <v>539901</v>
      </c>
      <c r="R18" s="1">
        <v>52</v>
      </c>
      <c r="S18" s="1">
        <v>237</v>
      </c>
      <c r="T18" s="1">
        <v>2555</v>
      </c>
      <c r="U18" s="1">
        <v>617247</v>
      </c>
      <c r="V18" s="1">
        <v>222</v>
      </c>
      <c r="W18" s="1">
        <v>263</v>
      </c>
      <c r="X18" s="1">
        <v>2528</v>
      </c>
      <c r="Y18" s="1">
        <v>672971</v>
      </c>
      <c r="Z18" s="1">
        <v>29</v>
      </c>
      <c r="AA18" s="1">
        <v>306</v>
      </c>
      <c r="AB18" s="1">
        <v>2260</v>
      </c>
      <c r="AC18" s="1">
        <v>696502</v>
      </c>
      <c r="AD18" s="1">
        <v>24</v>
      </c>
      <c r="AE18" s="1">
        <v>329</v>
      </c>
      <c r="AF18" s="1">
        <v>2187</v>
      </c>
      <c r="AG18" s="1">
        <v>744781</v>
      </c>
      <c r="AH18" s="1" t="s">
        <v>0</v>
      </c>
      <c r="AI18" s="1" t="s">
        <v>0</v>
      </c>
      <c r="AJ18" s="1" t="s">
        <v>0</v>
      </c>
      <c r="AK18" s="1" t="s">
        <v>0</v>
      </c>
      <c r="AL18" s="1" t="s">
        <v>0</v>
      </c>
      <c r="AM18" s="1" t="s">
        <v>0</v>
      </c>
      <c r="AN18" s="1" t="s">
        <v>0</v>
      </c>
      <c r="AO18" s="1" t="s">
        <v>0</v>
      </c>
    </row>
    <row r="20" spans="1:41" x14ac:dyDescent="0.3">
      <c r="A20" s="35" t="s">
        <v>29</v>
      </c>
      <c r="B20" s="1" t="s">
        <v>0</v>
      </c>
      <c r="C20" s="1" t="s">
        <v>0</v>
      </c>
      <c r="D20" s="1" t="s">
        <v>0</v>
      </c>
      <c r="E20" s="1" t="s">
        <v>0</v>
      </c>
      <c r="F20" s="1">
        <v>61</v>
      </c>
      <c r="G20" s="1">
        <v>119</v>
      </c>
      <c r="H20" s="1">
        <v>3544</v>
      </c>
      <c r="I20" s="1">
        <f>H20*G20</f>
        <v>421736</v>
      </c>
      <c r="J20" s="1">
        <v>100</v>
      </c>
      <c r="K20" s="1">
        <v>141</v>
      </c>
      <c r="L20" s="1">
        <v>3046</v>
      </c>
      <c r="M20" s="1">
        <v>437254</v>
      </c>
      <c r="N20" s="1">
        <v>90</v>
      </c>
      <c r="O20" s="1">
        <v>157</v>
      </c>
      <c r="P20" s="1">
        <v>2970</v>
      </c>
      <c r="Q20" s="1">
        <v>474996</v>
      </c>
      <c r="R20" s="1">
        <v>118</v>
      </c>
      <c r="S20" s="1">
        <v>192</v>
      </c>
      <c r="T20" s="1">
        <v>2699</v>
      </c>
      <c r="U20" s="1">
        <v>525834</v>
      </c>
      <c r="V20" s="1">
        <v>190</v>
      </c>
      <c r="W20" s="1">
        <v>231</v>
      </c>
      <c r="X20" s="1">
        <v>2610</v>
      </c>
      <c r="Y20" s="1">
        <v>608706</v>
      </c>
      <c r="Z20" s="1">
        <v>3</v>
      </c>
      <c r="AA20" s="1">
        <v>2260</v>
      </c>
      <c r="AB20" s="1">
        <v>2260</v>
      </c>
      <c r="AC20" s="1">
        <v>586470</v>
      </c>
      <c r="AD20" s="1">
        <v>63</v>
      </c>
      <c r="AE20" s="1">
        <v>299</v>
      </c>
      <c r="AF20" s="1">
        <v>2328</v>
      </c>
      <c r="AG20" s="1">
        <v>705650</v>
      </c>
      <c r="AH20" s="1">
        <v>3</v>
      </c>
      <c r="AI20" s="1">
        <v>330</v>
      </c>
      <c r="AJ20" s="1">
        <v>1987</v>
      </c>
      <c r="AK20" s="1">
        <v>654667</v>
      </c>
      <c r="AL20" s="1">
        <v>2</v>
      </c>
      <c r="AM20" s="1">
        <v>520</v>
      </c>
      <c r="AN20" s="1">
        <v>1940</v>
      </c>
      <c r="AO20" s="1">
        <v>1008800</v>
      </c>
    </row>
    <row r="21" spans="1:41" x14ac:dyDescent="0.3">
      <c r="A21" s="35" t="s">
        <v>30</v>
      </c>
      <c r="B21" s="1">
        <v>82</v>
      </c>
      <c r="C21" s="1">
        <v>117</v>
      </c>
      <c r="D21" s="1">
        <v>3420</v>
      </c>
      <c r="E21" s="1">
        <v>399245</v>
      </c>
      <c r="F21" s="1">
        <v>132</v>
      </c>
      <c r="G21" s="1">
        <v>142</v>
      </c>
      <c r="H21" s="1">
        <v>3141</v>
      </c>
      <c r="I21" s="1">
        <v>460147</v>
      </c>
      <c r="J21" s="1">
        <v>132</v>
      </c>
      <c r="K21" s="1">
        <v>163</v>
      </c>
      <c r="L21" s="1">
        <v>2893</v>
      </c>
      <c r="M21" s="1">
        <v>479047</v>
      </c>
      <c r="N21" s="1">
        <v>244</v>
      </c>
      <c r="O21" s="1">
        <v>200</v>
      </c>
      <c r="P21" s="1">
        <v>2646</v>
      </c>
      <c r="Q21" s="1">
        <v>534053</v>
      </c>
      <c r="R21" s="1">
        <v>147</v>
      </c>
      <c r="S21" s="1">
        <v>231</v>
      </c>
      <c r="T21" s="1">
        <v>2526</v>
      </c>
      <c r="U21" s="1">
        <v>598863</v>
      </c>
      <c r="V21" s="1">
        <v>70</v>
      </c>
      <c r="W21" s="1">
        <v>265</v>
      </c>
      <c r="X21" s="1">
        <v>2384</v>
      </c>
      <c r="Y21" s="1">
        <v>636696</v>
      </c>
      <c r="Z21" s="1">
        <v>55</v>
      </c>
      <c r="AA21" s="1">
        <v>298</v>
      </c>
      <c r="AB21" s="1">
        <v>2333</v>
      </c>
      <c r="AC21" s="1">
        <v>695732</v>
      </c>
      <c r="AD21" s="1" t="s">
        <v>0</v>
      </c>
      <c r="AE21" s="1" t="s">
        <v>0</v>
      </c>
      <c r="AF21" s="1" t="s">
        <v>0</v>
      </c>
      <c r="AG21" s="1" t="s">
        <v>0</v>
      </c>
      <c r="AH21" s="1">
        <v>14</v>
      </c>
      <c r="AI21" s="1">
        <v>388</v>
      </c>
      <c r="AJ21" s="1">
        <v>2140</v>
      </c>
      <c r="AK21" s="1">
        <v>829709</v>
      </c>
      <c r="AL21" s="1" t="s">
        <v>0</v>
      </c>
      <c r="AM21" s="1" t="s">
        <v>0</v>
      </c>
      <c r="AN21" s="1" t="s">
        <v>0</v>
      </c>
      <c r="AO21" s="1" t="s">
        <v>0</v>
      </c>
    </row>
    <row r="22" spans="1:41" x14ac:dyDescent="0.3">
      <c r="A22" s="35" t="s">
        <v>31</v>
      </c>
      <c r="B22" s="1">
        <v>171</v>
      </c>
      <c r="C22" s="1">
        <v>108</v>
      </c>
      <c r="D22" s="1">
        <v>3375</v>
      </c>
      <c r="E22" s="1">
        <v>374701</v>
      </c>
      <c r="F22" s="1">
        <v>76</v>
      </c>
      <c r="G22" s="1">
        <v>140</v>
      </c>
      <c r="H22" s="1">
        <v>2925</v>
      </c>
      <c r="I22" s="1">
        <v>543222</v>
      </c>
      <c r="J22" s="1">
        <v>175</v>
      </c>
      <c r="K22" s="1">
        <v>165</v>
      </c>
      <c r="L22" s="1">
        <v>2738</v>
      </c>
      <c r="M22" s="1">
        <v>455079</v>
      </c>
      <c r="N22" s="1">
        <v>280</v>
      </c>
      <c r="O22" s="1">
        <v>200</v>
      </c>
      <c r="P22" s="1">
        <v>2582</v>
      </c>
      <c r="Q22" s="1">
        <v>537825</v>
      </c>
      <c r="R22" s="1">
        <v>228</v>
      </c>
      <c r="S22" s="1">
        <v>232</v>
      </c>
      <c r="T22" s="1">
        <v>2523</v>
      </c>
      <c r="U22" s="1">
        <v>589863</v>
      </c>
      <c r="V22" s="1">
        <v>65</v>
      </c>
      <c r="W22" s="1">
        <v>267</v>
      </c>
      <c r="X22" s="1">
        <v>2265</v>
      </c>
      <c r="Y22" s="1">
        <v>63210</v>
      </c>
      <c r="Z22" s="1">
        <v>133</v>
      </c>
      <c r="AA22" s="1">
        <v>297</v>
      </c>
      <c r="AB22" s="1">
        <v>2206</v>
      </c>
      <c r="AC22" s="1">
        <v>670504</v>
      </c>
      <c r="AD22" s="1">
        <v>9</v>
      </c>
      <c r="AE22" s="1">
        <v>337</v>
      </c>
      <c r="AF22" s="1">
        <v>2130</v>
      </c>
      <c r="AG22" s="1">
        <v>725280</v>
      </c>
      <c r="AH22" s="1">
        <v>1</v>
      </c>
      <c r="AI22" s="1">
        <v>385</v>
      </c>
      <c r="AJ22" s="1">
        <v>2100</v>
      </c>
      <c r="AK22" s="1">
        <v>808500</v>
      </c>
      <c r="AL22" s="1" t="s">
        <v>0</v>
      </c>
      <c r="AM22" s="1" t="s">
        <v>0</v>
      </c>
      <c r="AN22" s="1" t="s">
        <v>0</v>
      </c>
      <c r="AO22" s="1" t="s">
        <v>0</v>
      </c>
    </row>
    <row r="23" spans="1:41" x14ac:dyDescent="0.3">
      <c r="A23" s="35" t="s">
        <v>32</v>
      </c>
      <c r="B23" s="1">
        <v>162</v>
      </c>
      <c r="C23" s="1">
        <v>121</v>
      </c>
      <c r="D23" s="1">
        <v>3017</v>
      </c>
      <c r="E23" s="1">
        <v>382195</v>
      </c>
      <c r="F23" s="1">
        <v>131</v>
      </c>
      <c r="G23" s="1">
        <v>138</v>
      </c>
      <c r="H23" s="1">
        <v>2907</v>
      </c>
      <c r="I23" s="1">
        <f>H23*G23</f>
        <v>401166</v>
      </c>
      <c r="J23" s="1">
        <v>404</v>
      </c>
      <c r="K23" s="1">
        <v>165</v>
      </c>
      <c r="L23" s="1">
        <v>2744</v>
      </c>
      <c r="M23" s="1">
        <v>464276</v>
      </c>
      <c r="N23" s="1">
        <v>382</v>
      </c>
      <c r="O23" s="1">
        <v>196</v>
      </c>
      <c r="P23" s="1">
        <v>2616</v>
      </c>
      <c r="Q23" s="1">
        <v>526509</v>
      </c>
      <c r="R23" s="1">
        <v>265</v>
      </c>
      <c r="S23" s="1">
        <v>236</v>
      </c>
      <c r="T23" s="1">
        <v>2527</v>
      </c>
      <c r="U23" s="1">
        <v>597569</v>
      </c>
      <c r="V23" s="1">
        <v>231</v>
      </c>
      <c r="W23" s="1">
        <v>266</v>
      </c>
      <c r="X23" s="1">
        <v>2390</v>
      </c>
      <c r="Y23" s="1">
        <v>634605</v>
      </c>
      <c r="Z23" s="1">
        <v>84</v>
      </c>
      <c r="AA23" s="1">
        <v>298</v>
      </c>
      <c r="AB23" s="1">
        <v>2540</v>
      </c>
      <c r="AC23" s="1">
        <v>756920</v>
      </c>
      <c r="AD23" s="1">
        <v>8</v>
      </c>
      <c r="AE23" s="1">
        <v>338</v>
      </c>
      <c r="AF23" s="1">
        <v>2120</v>
      </c>
      <c r="AG23" s="1">
        <v>716295</v>
      </c>
      <c r="AH23" s="1">
        <v>4</v>
      </c>
      <c r="AI23" s="1">
        <v>378</v>
      </c>
      <c r="AJ23" s="1">
        <v>2070</v>
      </c>
      <c r="AK23" s="1">
        <v>781910</v>
      </c>
      <c r="AL23" s="1" t="s">
        <v>0</v>
      </c>
      <c r="AM23" s="1" t="s">
        <v>0</v>
      </c>
      <c r="AN23" s="1" t="s">
        <v>0</v>
      </c>
      <c r="AO23" s="1" t="s">
        <v>0</v>
      </c>
    </row>
    <row r="26" spans="1:41" s="5" customFormat="1" x14ac:dyDescent="0.3">
      <c r="A26" s="37" t="s">
        <v>33</v>
      </c>
      <c r="B26" s="5">
        <v>54</v>
      </c>
      <c r="C26" s="5">
        <v>113</v>
      </c>
      <c r="D26" s="5">
        <v>3070</v>
      </c>
      <c r="E26" s="5">
        <v>346010</v>
      </c>
      <c r="F26" s="5">
        <v>55</v>
      </c>
      <c r="G26" s="5">
        <v>137</v>
      </c>
      <c r="H26" s="5">
        <f>I26/G26</f>
        <v>2977.0291970802919</v>
      </c>
      <c r="I26" s="5">
        <v>407853</v>
      </c>
      <c r="J26" s="5">
        <v>120</v>
      </c>
      <c r="K26" s="5">
        <v>163</v>
      </c>
      <c r="L26" s="5">
        <v>2773</v>
      </c>
      <c r="M26" s="5">
        <v>456625</v>
      </c>
      <c r="N26" s="5">
        <v>436</v>
      </c>
      <c r="O26" s="5">
        <v>205</v>
      </c>
      <c r="P26" s="5">
        <v>2615</v>
      </c>
      <c r="Q26" s="5">
        <v>543274</v>
      </c>
      <c r="R26" s="5">
        <v>361</v>
      </c>
      <c r="S26" s="5">
        <v>232</v>
      </c>
      <c r="T26" s="5">
        <v>2453</v>
      </c>
      <c r="U26" s="5">
        <v>588263</v>
      </c>
      <c r="V26" s="5">
        <v>21</v>
      </c>
      <c r="W26" s="5">
        <v>268</v>
      </c>
      <c r="X26" s="5">
        <v>2280</v>
      </c>
      <c r="Y26" s="5">
        <v>615004</v>
      </c>
      <c r="Z26" s="5">
        <v>50</v>
      </c>
      <c r="AA26" s="5">
        <v>256</v>
      </c>
      <c r="AB26" s="5">
        <v>2400</v>
      </c>
      <c r="AC26" s="5">
        <v>616303</v>
      </c>
      <c r="AD26" s="5">
        <v>65</v>
      </c>
      <c r="AE26" s="5">
        <v>294</v>
      </c>
      <c r="AF26" s="5">
        <v>2666</v>
      </c>
      <c r="AG26" s="5">
        <v>664163</v>
      </c>
      <c r="AH26" s="5">
        <v>3</v>
      </c>
      <c r="AI26" s="5">
        <v>347</v>
      </c>
      <c r="AJ26" s="5">
        <v>2093</v>
      </c>
      <c r="AK26" s="5">
        <v>725633</v>
      </c>
      <c r="AL26" s="5">
        <v>8</v>
      </c>
      <c r="AM26" s="5">
        <v>380</v>
      </c>
      <c r="AN26" s="5">
        <v>1995</v>
      </c>
      <c r="AO26" s="5">
        <v>798210</v>
      </c>
    </row>
    <row r="31" spans="1:41" x14ac:dyDescent="0.3">
      <c r="A31" s="35" t="s">
        <v>34</v>
      </c>
      <c r="B31" s="1">
        <v>34</v>
      </c>
      <c r="C31" s="1">
        <v>122</v>
      </c>
      <c r="D31" s="1">
        <v>3175</v>
      </c>
      <c r="E31" s="1">
        <v>392154</v>
      </c>
      <c r="F31" s="1">
        <v>21</v>
      </c>
      <c r="G31" s="1">
        <v>137</v>
      </c>
      <c r="H31" s="1">
        <v>2885</v>
      </c>
      <c r="I31" s="1">
        <v>406703</v>
      </c>
      <c r="J31" s="1">
        <v>99</v>
      </c>
      <c r="K31" s="1">
        <v>166</v>
      </c>
      <c r="L31" s="1">
        <v>2734</v>
      </c>
      <c r="M31" s="1">
        <v>453538</v>
      </c>
      <c r="N31" s="1">
        <v>182</v>
      </c>
      <c r="O31" s="1">
        <v>200</v>
      </c>
      <c r="P31" s="1">
        <v>2582</v>
      </c>
      <c r="Q31" s="1">
        <v>516946</v>
      </c>
      <c r="R31" s="1">
        <v>172</v>
      </c>
      <c r="S31" s="1">
        <v>230</v>
      </c>
      <c r="T31" s="1">
        <v>2514</v>
      </c>
      <c r="U31" s="1">
        <v>584885</v>
      </c>
      <c r="V31" s="1">
        <v>69</v>
      </c>
      <c r="W31" s="1">
        <v>263</v>
      </c>
      <c r="X31" s="1">
        <v>2340</v>
      </c>
      <c r="Y31" s="1">
        <v>627301</v>
      </c>
      <c r="Z31" s="1">
        <v>46</v>
      </c>
      <c r="AA31" s="1">
        <v>294</v>
      </c>
      <c r="AB31" s="1">
        <v>2204</v>
      </c>
      <c r="AC31" s="1">
        <v>652749</v>
      </c>
      <c r="AD31" s="1">
        <v>28</v>
      </c>
      <c r="AE31" s="1">
        <v>325</v>
      </c>
      <c r="AF31" s="1">
        <v>2230</v>
      </c>
      <c r="AG31" s="1">
        <v>731599</v>
      </c>
      <c r="AH31" s="1" t="s">
        <v>0</v>
      </c>
      <c r="AI31" s="1" t="s">
        <v>0</v>
      </c>
      <c r="AJ31" s="1" t="s">
        <v>0</v>
      </c>
      <c r="AK31" s="1" t="s">
        <v>0</v>
      </c>
      <c r="AL31" s="1" t="s">
        <v>0</v>
      </c>
      <c r="AM31" s="1" t="s">
        <v>0</v>
      </c>
      <c r="AN31" s="1" t="s">
        <v>0</v>
      </c>
      <c r="AO31" s="1" t="s">
        <v>0</v>
      </c>
    </row>
    <row r="32" spans="1:41" x14ac:dyDescent="0.3">
      <c r="A32" s="35" t="s">
        <v>35</v>
      </c>
      <c r="B32" s="1">
        <v>64</v>
      </c>
      <c r="C32" s="1">
        <v>122</v>
      </c>
      <c r="D32" s="1">
        <v>2819</v>
      </c>
      <c r="E32" s="1">
        <v>343231</v>
      </c>
      <c r="F32" s="1">
        <v>43</v>
      </c>
      <c r="G32" s="4">
        <f>I32/H32</f>
        <v>135.70500725689405</v>
      </c>
      <c r="H32" s="1">
        <v>2756</v>
      </c>
      <c r="I32" s="1">
        <v>374003</v>
      </c>
      <c r="J32" s="1">
        <v>148</v>
      </c>
      <c r="K32" s="1">
        <v>167</v>
      </c>
      <c r="L32" s="1">
        <v>2646</v>
      </c>
      <c r="M32" s="1">
        <v>458388</v>
      </c>
      <c r="N32" s="1">
        <v>160</v>
      </c>
      <c r="O32" s="1">
        <v>204</v>
      </c>
      <c r="P32" s="1">
        <v>2485</v>
      </c>
      <c r="Q32" s="1">
        <v>532787</v>
      </c>
      <c r="R32" s="1">
        <v>111</v>
      </c>
      <c r="S32" s="1">
        <v>237</v>
      </c>
      <c r="T32" s="1">
        <v>2506</v>
      </c>
      <c r="U32" s="1">
        <v>606081</v>
      </c>
      <c r="V32" s="1">
        <v>73</v>
      </c>
      <c r="W32" s="1">
        <v>260</v>
      </c>
      <c r="X32" s="1">
        <v>2400</v>
      </c>
      <c r="Y32" s="1">
        <v>635754</v>
      </c>
      <c r="Z32" s="1">
        <v>7</v>
      </c>
      <c r="AA32" s="1">
        <v>304</v>
      </c>
      <c r="AB32" s="1">
        <v>1870</v>
      </c>
      <c r="AC32" s="1">
        <v>608354</v>
      </c>
      <c r="AD32" s="1">
        <v>6</v>
      </c>
      <c r="AE32" s="1">
        <v>321</v>
      </c>
      <c r="AF32" s="1">
        <v>2240</v>
      </c>
      <c r="AG32" s="1">
        <v>719040</v>
      </c>
      <c r="AH32" s="1">
        <v>112</v>
      </c>
      <c r="AI32" s="1">
        <v>378</v>
      </c>
      <c r="AJ32" s="1">
        <v>2103</v>
      </c>
      <c r="AK32" s="1">
        <v>794229</v>
      </c>
      <c r="AL32" s="1">
        <v>8</v>
      </c>
      <c r="AM32" s="1">
        <v>428</v>
      </c>
      <c r="AN32" s="1">
        <v>2160</v>
      </c>
      <c r="AO32" s="1">
        <v>924840</v>
      </c>
    </row>
    <row r="33" spans="1:41" x14ac:dyDescent="0.3">
      <c r="A33" s="35" t="s">
        <v>36</v>
      </c>
      <c r="B33" s="1">
        <v>33</v>
      </c>
      <c r="C33" s="1">
        <v>124</v>
      </c>
      <c r="D33" s="1">
        <v>2888</v>
      </c>
      <c r="E33" s="1">
        <v>363518</v>
      </c>
      <c r="J33" s="7">
        <v>132</v>
      </c>
      <c r="K33" s="1">
        <v>164</v>
      </c>
      <c r="L33" s="1">
        <v>2736</v>
      </c>
      <c r="M33" s="1">
        <v>464055</v>
      </c>
      <c r="N33" s="1">
        <v>122</v>
      </c>
      <c r="O33" s="1">
        <v>204</v>
      </c>
      <c r="P33" s="1">
        <v>2625</v>
      </c>
      <c r="Q33" s="1">
        <v>542061</v>
      </c>
      <c r="R33" s="1">
        <v>211</v>
      </c>
      <c r="S33" s="1">
        <v>299</v>
      </c>
      <c r="T33" s="4">
        <f>U33/S33</f>
        <v>1961.5551839464883</v>
      </c>
      <c r="U33" s="1">
        <v>586505</v>
      </c>
      <c r="V33" s="1">
        <v>60</v>
      </c>
      <c r="W33" s="1">
        <v>269</v>
      </c>
      <c r="X33" s="1">
        <v>2255</v>
      </c>
      <c r="Y33" s="1">
        <v>625211</v>
      </c>
      <c r="Z33" s="1">
        <v>152</v>
      </c>
      <c r="AA33" s="1">
        <v>292</v>
      </c>
      <c r="AB33" s="1">
        <v>2272</v>
      </c>
      <c r="AC33" s="1">
        <v>685566</v>
      </c>
      <c r="AD33" s="1">
        <v>18</v>
      </c>
      <c r="AE33" s="1">
        <v>322</v>
      </c>
      <c r="AF33" s="1">
        <v>2380</v>
      </c>
      <c r="AG33" s="1">
        <v>766757</v>
      </c>
      <c r="AH33" s="1" t="s">
        <v>0</v>
      </c>
      <c r="AI33" s="1" t="s">
        <v>0</v>
      </c>
      <c r="AJ33" s="1" t="s">
        <v>0</v>
      </c>
      <c r="AK33" s="1" t="s">
        <v>0</v>
      </c>
      <c r="AL33" s="1" t="s">
        <v>0</v>
      </c>
      <c r="AM33" s="1" t="s">
        <v>0</v>
      </c>
      <c r="AN33" s="1" t="s">
        <v>0</v>
      </c>
      <c r="AO33" s="1" t="s">
        <v>0</v>
      </c>
    </row>
    <row r="34" spans="1:41" x14ac:dyDescent="0.3">
      <c r="A34" s="35" t="s">
        <v>37</v>
      </c>
      <c r="B34" s="6">
        <v>55</v>
      </c>
      <c r="C34" s="6">
        <v>112</v>
      </c>
      <c r="D34" s="6">
        <v>2958</v>
      </c>
      <c r="E34" s="6">
        <v>358321</v>
      </c>
      <c r="F34" s="6">
        <v>124</v>
      </c>
      <c r="G34" s="6">
        <v>139</v>
      </c>
      <c r="H34" s="6">
        <v>2825</v>
      </c>
      <c r="I34" s="6">
        <v>358321</v>
      </c>
      <c r="J34" s="6">
        <v>135</v>
      </c>
      <c r="K34" s="6">
        <v>166</v>
      </c>
      <c r="L34" s="6">
        <v>2650</v>
      </c>
      <c r="M34" s="6">
        <v>447353</v>
      </c>
      <c r="N34" s="6">
        <v>141</v>
      </c>
      <c r="O34" s="6">
        <v>196</v>
      </c>
      <c r="P34" s="6">
        <v>2509</v>
      </c>
      <c r="Q34" s="6">
        <v>505453</v>
      </c>
      <c r="R34" s="6">
        <v>31</v>
      </c>
      <c r="S34" s="6">
        <v>228</v>
      </c>
      <c r="T34" s="6">
        <v>2322</v>
      </c>
      <c r="U34" s="6">
        <v>532918</v>
      </c>
      <c r="V34" s="6">
        <v>31</v>
      </c>
      <c r="W34" s="6">
        <v>269</v>
      </c>
      <c r="X34" s="6">
        <v>2108</v>
      </c>
      <c r="Y34" s="6">
        <v>586688</v>
      </c>
      <c r="Z34" s="6">
        <v>2</v>
      </c>
      <c r="AA34" s="6">
        <v>296</v>
      </c>
      <c r="AB34" s="6">
        <v>2000</v>
      </c>
      <c r="AC34" s="6">
        <v>590950</v>
      </c>
      <c r="AD34" s="6" t="s">
        <v>0</v>
      </c>
      <c r="AE34" s="6" t="s">
        <v>0</v>
      </c>
      <c r="AF34" s="6" t="s">
        <v>0</v>
      </c>
      <c r="AG34" s="6" t="s">
        <v>0</v>
      </c>
      <c r="AH34" s="6" t="s">
        <v>0</v>
      </c>
      <c r="AI34" s="6" t="s">
        <v>0</v>
      </c>
      <c r="AJ34" s="6" t="s">
        <v>0</v>
      </c>
      <c r="AK34" s="6" t="s">
        <v>0</v>
      </c>
      <c r="AL34" s="6" t="s">
        <v>0</v>
      </c>
      <c r="AM34" s="6" t="s">
        <v>0</v>
      </c>
      <c r="AN34" s="6" t="s">
        <v>0</v>
      </c>
      <c r="AO34" s="6" t="s">
        <v>0</v>
      </c>
    </row>
    <row r="36" spans="1:41" x14ac:dyDescent="0.3">
      <c r="A36" s="35" t="s">
        <v>38</v>
      </c>
      <c r="B36" s="6">
        <v>65</v>
      </c>
      <c r="C36" s="6">
        <v>120</v>
      </c>
      <c r="D36" s="6">
        <v>2925</v>
      </c>
      <c r="E36" s="6">
        <v>362260</v>
      </c>
      <c r="F36" s="6">
        <v>96</v>
      </c>
      <c r="G36" s="6">
        <v>138</v>
      </c>
      <c r="H36" s="6">
        <v>2894</v>
      </c>
      <c r="I36" s="6">
        <v>403235</v>
      </c>
      <c r="J36" s="6">
        <v>168</v>
      </c>
      <c r="K36" s="6">
        <v>168</v>
      </c>
      <c r="L36" s="6">
        <v>2723</v>
      </c>
      <c r="M36" s="6">
        <v>469366</v>
      </c>
      <c r="N36" s="6">
        <v>56</v>
      </c>
      <c r="O36" s="6">
        <v>202</v>
      </c>
      <c r="P36" s="6">
        <v>2581</v>
      </c>
      <c r="Q36" s="6">
        <v>526487</v>
      </c>
      <c r="R36" s="6">
        <v>41</v>
      </c>
      <c r="S36" s="6">
        <v>235</v>
      </c>
      <c r="T36" s="6">
        <v>2470</v>
      </c>
      <c r="U36" s="6">
        <v>589979</v>
      </c>
      <c r="V36" s="6">
        <v>12</v>
      </c>
      <c r="W36" s="6">
        <v>274</v>
      </c>
      <c r="X36" s="6">
        <v>2100</v>
      </c>
      <c r="Y36" s="6">
        <v>604650</v>
      </c>
      <c r="Z36" s="6" t="s">
        <v>0</v>
      </c>
      <c r="AA36" s="6" t="s">
        <v>0</v>
      </c>
      <c r="AB36" s="6" t="s">
        <v>0</v>
      </c>
      <c r="AC36" s="6" t="s">
        <v>0</v>
      </c>
      <c r="AD36" s="6">
        <v>19</v>
      </c>
      <c r="AE36" s="6">
        <v>328</v>
      </c>
      <c r="AF36" s="6">
        <v>2710</v>
      </c>
      <c r="AG36" s="6">
        <v>725598</v>
      </c>
      <c r="AH36" s="6" t="s">
        <v>0</v>
      </c>
      <c r="AI36" s="6" t="s">
        <v>0</v>
      </c>
      <c r="AJ36" s="6" t="s">
        <v>0</v>
      </c>
      <c r="AK36" s="6" t="s">
        <v>0</v>
      </c>
      <c r="AL36" s="6">
        <v>3</v>
      </c>
      <c r="AM36" s="6">
        <v>433</v>
      </c>
      <c r="AN36" s="6">
        <v>1905</v>
      </c>
      <c r="AO36" s="6">
        <v>844653</v>
      </c>
    </row>
    <row r="37" spans="1:41" x14ac:dyDescent="0.3">
      <c r="A37" s="35" t="s">
        <v>39</v>
      </c>
      <c r="B37" s="6">
        <v>55</v>
      </c>
      <c r="C37" s="6">
        <v>113</v>
      </c>
      <c r="D37" s="6">
        <v>2958</v>
      </c>
      <c r="E37" s="6">
        <v>358321</v>
      </c>
      <c r="F37" s="6">
        <v>124</v>
      </c>
      <c r="G37" s="6">
        <v>139</v>
      </c>
      <c r="H37" s="6">
        <v>2825</v>
      </c>
      <c r="I37" s="6">
        <v>404051</v>
      </c>
      <c r="J37" s="6">
        <v>135</v>
      </c>
      <c r="K37" s="6">
        <v>166</v>
      </c>
      <c r="L37" s="6">
        <v>2650</v>
      </c>
      <c r="M37" s="6">
        <v>447353</v>
      </c>
      <c r="N37" s="6">
        <v>141</v>
      </c>
      <c r="O37" s="6">
        <v>196</v>
      </c>
      <c r="P37" s="6">
        <v>2509</v>
      </c>
      <c r="Q37" s="6">
        <v>505453</v>
      </c>
      <c r="R37" s="6">
        <v>31</v>
      </c>
      <c r="S37" s="6">
        <v>228</v>
      </c>
      <c r="T37" s="6">
        <v>2322</v>
      </c>
      <c r="U37" s="6">
        <v>532918</v>
      </c>
      <c r="V37" s="6">
        <v>31</v>
      </c>
      <c r="W37" s="6">
        <v>269</v>
      </c>
      <c r="X37" s="6">
        <v>2108</v>
      </c>
      <c r="Y37" s="6">
        <v>586688</v>
      </c>
      <c r="Z37" s="6">
        <v>2</v>
      </c>
      <c r="AA37" s="6">
        <v>296</v>
      </c>
      <c r="AB37" s="6">
        <v>2108</v>
      </c>
      <c r="AC37" s="6">
        <v>586688</v>
      </c>
      <c r="AD37" s="6" t="s">
        <v>0</v>
      </c>
      <c r="AE37" s="6" t="s">
        <v>0</v>
      </c>
      <c r="AF37" s="6" t="s">
        <v>0</v>
      </c>
      <c r="AG37" s="6" t="s">
        <v>0</v>
      </c>
      <c r="AH37" s="6" t="s">
        <v>0</v>
      </c>
      <c r="AI37" s="6" t="s">
        <v>0</v>
      </c>
      <c r="AJ37" s="6" t="s">
        <v>0</v>
      </c>
      <c r="AK37" s="6" t="s">
        <v>0</v>
      </c>
      <c r="AL37" s="6" t="s">
        <v>0</v>
      </c>
      <c r="AM37" s="6" t="s">
        <v>0</v>
      </c>
      <c r="AN37" s="6" t="s">
        <v>0</v>
      </c>
      <c r="AO37" s="6" t="s">
        <v>0</v>
      </c>
    </row>
    <row r="38" spans="1:41" x14ac:dyDescent="0.3">
      <c r="A38" s="35" t="s">
        <v>40</v>
      </c>
      <c r="B38" s="6">
        <v>70</v>
      </c>
      <c r="C38" s="6">
        <v>116</v>
      </c>
      <c r="D38" s="6">
        <v>2935</v>
      </c>
      <c r="E38" s="6">
        <v>332635</v>
      </c>
      <c r="F38" s="6">
        <v>70</v>
      </c>
      <c r="G38" s="6">
        <v>141</v>
      </c>
      <c r="H38" s="6">
        <v>2839</v>
      </c>
      <c r="I38" s="6">
        <v>407399</v>
      </c>
      <c r="J38" s="6">
        <v>132</v>
      </c>
      <c r="K38" s="6">
        <v>165</v>
      </c>
      <c r="L38" s="6">
        <v>2603</v>
      </c>
      <c r="M38" s="6">
        <v>437422</v>
      </c>
      <c r="N38" s="6">
        <v>133</v>
      </c>
      <c r="O38" s="6">
        <v>201</v>
      </c>
      <c r="P38" s="6">
        <v>2570</v>
      </c>
      <c r="Q38" s="6">
        <v>536688</v>
      </c>
      <c r="R38" s="6">
        <v>23</v>
      </c>
      <c r="S38" s="6">
        <v>225</v>
      </c>
      <c r="T38" s="6">
        <v>2284</v>
      </c>
      <c r="U38" s="6">
        <v>542345</v>
      </c>
      <c r="V38" s="6">
        <v>36</v>
      </c>
      <c r="W38" s="6">
        <v>256</v>
      </c>
      <c r="X38" s="6">
        <v>2195</v>
      </c>
      <c r="Y38" s="6">
        <v>566245</v>
      </c>
      <c r="Z38" s="6">
        <v>1</v>
      </c>
      <c r="AA38" s="6">
        <v>314</v>
      </c>
      <c r="AB38" s="6">
        <v>2200</v>
      </c>
      <c r="AC38" s="6">
        <v>690800</v>
      </c>
      <c r="AD38" s="6" t="s">
        <v>0</v>
      </c>
      <c r="AE38" s="6" t="s">
        <v>0</v>
      </c>
      <c r="AF38" s="6" t="s">
        <v>0</v>
      </c>
      <c r="AG38" s="6" t="s">
        <v>0</v>
      </c>
      <c r="AH38" s="6">
        <v>1</v>
      </c>
      <c r="AI38" s="6">
        <v>363</v>
      </c>
      <c r="AJ38" s="6">
        <v>1950</v>
      </c>
      <c r="AK38" s="6">
        <v>707850</v>
      </c>
      <c r="AL38" s="6" t="s">
        <v>0</v>
      </c>
      <c r="AM38" s="6" t="s">
        <v>0</v>
      </c>
      <c r="AN38" s="6" t="s">
        <v>0</v>
      </c>
      <c r="AO38" s="6" t="s">
        <v>0</v>
      </c>
    </row>
    <row r="39" spans="1:41" x14ac:dyDescent="0.3">
      <c r="A39" s="35" t="s">
        <v>41</v>
      </c>
      <c r="B39" s="6">
        <v>97</v>
      </c>
      <c r="C39" s="6">
        <v>120</v>
      </c>
      <c r="D39" s="6">
        <v>2950</v>
      </c>
      <c r="E39" s="6">
        <v>362351</v>
      </c>
      <c r="F39" s="6">
        <v>103</v>
      </c>
      <c r="G39" s="6">
        <v>138</v>
      </c>
      <c r="H39" s="6">
        <v>2897</v>
      </c>
      <c r="I39" s="6">
        <v>410559</v>
      </c>
      <c r="J39" s="6">
        <v>136</v>
      </c>
      <c r="K39" s="6">
        <v>158</v>
      </c>
      <c r="L39" s="6">
        <v>2816</v>
      </c>
      <c r="M39" s="6">
        <v>453857</v>
      </c>
      <c r="N39" s="6">
        <v>145</v>
      </c>
      <c r="O39" s="6">
        <v>195</v>
      </c>
      <c r="P39" s="6">
        <v>2658</v>
      </c>
      <c r="Q39" s="6">
        <v>528696</v>
      </c>
      <c r="R39" s="6">
        <v>132</v>
      </c>
      <c r="S39" s="6">
        <v>238</v>
      </c>
      <c r="T39" s="6">
        <v>2416</v>
      </c>
      <c r="U39" s="6">
        <v>602246</v>
      </c>
      <c r="V39" s="6">
        <v>37</v>
      </c>
      <c r="W39" s="6">
        <v>262</v>
      </c>
      <c r="X39" s="6">
        <v>2335</v>
      </c>
      <c r="Y39" s="6">
        <v>620012</v>
      </c>
      <c r="Z39" s="6">
        <v>5</v>
      </c>
      <c r="AA39" s="6">
        <v>307</v>
      </c>
      <c r="AB39" s="6">
        <v>2070</v>
      </c>
      <c r="AC39" s="6">
        <v>627116</v>
      </c>
      <c r="AD39" s="6" t="s">
        <v>0</v>
      </c>
      <c r="AE39" s="6" t="s">
        <v>0</v>
      </c>
      <c r="AF39" s="6" t="s">
        <v>0</v>
      </c>
      <c r="AG39" s="6" t="s">
        <v>0</v>
      </c>
      <c r="AH39" s="6" t="s">
        <v>0</v>
      </c>
      <c r="AI39" s="6" t="s">
        <v>0</v>
      </c>
      <c r="AJ39" s="6" t="s">
        <v>0</v>
      </c>
      <c r="AK39" s="6" t="s">
        <v>0</v>
      </c>
      <c r="AL39" s="6" t="s">
        <v>0</v>
      </c>
      <c r="AM39" s="6" t="s">
        <v>0</v>
      </c>
      <c r="AN39" s="6" t="s">
        <v>0</v>
      </c>
      <c r="AO39" s="6" t="s">
        <v>0</v>
      </c>
    </row>
    <row r="41" spans="1:41" x14ac:dyDescent="0.3">
      <c r="A41" s="35" t="s">
        <v>42</v>
      </c>
      <c r="B41" s="6">
        <v>134</v>
      </c>
      <c r="C41" s="6">
        <v>116</v>
      </c>
      <c r="D41" s="6">
        <v>2943</v>
      </c>
      <c r="E41" s="6">
        <v>348118</v>
      </c>
      <c r="F41" s="6">
        <v>154</v>
      </c>
      <c r="G41" s="6">
        <v>143</v>
      </c>
      <c r="H41" s="6">
        <v>2788</v>
      </c>
      <c r="I41" s="6">
        <v>408163</v>
      </c>
      <c r="J41" s="6">
        <v>213</v>
      </c>
      <c r="K41" s="6">
        <v>160</v>
      </c>
      <c r="L41" s="6">
        <v>2711</v>
      </c>
      <c r="M41" s="6">
        <v>447651</v>
      </c>
      <c r="N41" s="6">
        <v>128</v>
      </c>
      <c r="O41" s="6">
        <v>202</v>
      </c>
      <c r="P41" s="6">
        <v>2471</v>
      </c>
      <c r="Q41" s="6">
        <v>503377</v>
      </c>
      <c r="R41" s="6">
        <v>23</v>
      </c>
      <c r="S41" s="6">
        <v>230</v>
      </c>
      <c r="T41" s="6">
        <v>2260</v>
      </c>
      <c r="U41" s="6">
        <v>533050</v>
      </c>
      <c r="V41" s="6">
        <v>92</v>
      </c>
      <c r="W41" s="6">
        <v>267</v>
      </c>
      <c r="X41" s="6">
        <v>2530</v>
      </c>
      <c r="Y41" s="6">
        <v>687089</v>
      </c>
      <c r="Z41" s="6">
        <v>49</v>
      </c>
      <c r="AA41" s="6">
        <v>298</v>
      </c>
      <c r="AB41" s="6">
        <v>2435</v>
      </c>
      <c r="AC41" s="6">
        <v>741336</v>
      </c>
      <c r="AD41" s="6">
        <v>12</v>
      </c>
      <c r="AE41" s="6">
        <v>351</v>
      </c>
      <c r="AF41" s="6">
        <v>2420</v>
      </c>
      <c r="AG41" s="6">
        <v>849017</v>
      </c>
      <c r="AH41" s="6">
        <v>15</v>
      </c>
      <c r="AI41" s="6">
        <v>380</v>
      </c>
      <c r="AJ41" s="6">
        <v>2280</v>
      </c>
      <c r="AK41" s="6">
        <v>886552</v>
      </c>
      <c r="AL41" s="6" t="s">
        <v>0</v>
      </c>
      <c r="AM41" s="6" t="s">
        <v>0</v>
      </c>
      <c r="AN41" s="6" t="s">
        <v>0</v>
      </c>
      <c r="AO41" s="6" t="s">
        <v>0</v>
      </c>
    </row>
    <row r="42" spans="1:41" x14ac:dyDescent="0.3">
      <c r="A42" s="35" t="s">
        <v>43</v>
      </c>
      <c r="B42" s="6" t="s">
        <v>0</v>
      </c>
      <c r="C42" s="6" t="s">
        <v>0</v>
      </c>
      <c r="D42" s="6" t="s">
        <v>0</v>
      </c>
      <c r="E42" s="6" t="s">
        <v>0</v>
      </c>
      <c r="F42" s="6" t="s">
        <v>0</v>
      </c>
      <c r="G42" s="6" t="s">
        <v>0</v>
      </c>
      <c r="H42" s="6" t="s">
        <v>0</v>
      </c>
      <c r="I42" s="6" t="s">
        <v>0</v>
      </c>
      <c r="J42" s="6" t="s">
        <v>0</v>
      </c>
      <c r="K42" s="6" t="s">
        <v>0</v>
      </c>
      <c r="L42" s="6" t="s">
        <v>0</v>
      </c>
      <c r="M42" s="6" t="s">
        <v>0</v>
      </c>
      <c r="N42" s="6">
        <v>26</v>
      </c>
      <c r="O42" s="6">
        <v>214</v>
      </c>
      <c r="P42" s="1">
        <v>2450</v>
      </c>
      <c r="Q42" s="6">
        <v>573070</v>
      </c>
      <c r="R42" s="6" t="s">
        <v>0</v>
      </c>
      <c r="S42" s="6" t="s">
        <v>0</v>
      </c>
      <c r="T42" s="6" t="s">
        <v>0</v>
      </c>
      <c r="U42" s="6" t="s">
        <v>0</v>
      </c>
      <c r="V42" s="6" t="s">
        <v>0</v>
      </c>
      <c r="W42" s="6" t="s">
        <v>0</v>
      </c>
      <c r="X42" s="6" t="s">
        <v>0</v>
      </c>
      <c r="Y42" s="6" t="s">
        <v>0</v>
      </c>
      <c r="Z42" s="6" t="s">
        <v>0</v>
      </c>
      <c r="AA42" s="6" t="s">
        <v>0</v>
      </c>
      <c r="AB42" s="6" t="s">
        <v>0</v>
      </c>
      <c r="AC42" s="6" t="s">
        <v>0</v>
      </c>
      <c r="AD42" s="6">
        <v>3</v>
      </c>
      <c r="AE42" s="6">
        <v>334</v>
      </c>
      <c r="AF42" s="1">
        <v>2435</v>
      </c>
      <c r="AG42" s="6">
        <v>850000</v>
      </c>
      <c r="AH42" s="6" t="s">
        <v>0</v>
      </c>
      <c r="AI42" s="6" t="s">
        <v>0</v>
      </c>
      <c r="AJ42" s="6" t="s">
        <v>0</v>
      </c>
      <c r="AK42" s="6" t="s">
        <v>454</v>
      </c>
      <c r="AL42" s="6" t="s">
        <v>0</v>
      </c>
      <c r="AM42" s="6" t="s">
        <v>0</v>
      </c>
      <c r="AN42" s="6" t="s">
        <v>0</v>
      </c>
      <c r="AO42" s="6" t="s">
        <v>0</v>
      </c>
    </row>
    <row r="43" spans="1:41" x14ac:dyDescent="0.3">
      <c r="A43" s="35" t="s">
        <v>44</v>
      </c>
      <c r="B43" s="6">
        <v>73</v>
      </c>
      <c r="C43" s="6">
        <v>114</v>
      </c>
      <c r="D43" s="6">
        <v>3106</v>
      </c>
      <c r="E43" s="6">
        <v>370988</v>
      </c>
      <c r="F43" s="6">
        <v>74</v>
      </c>
      <c r="G43" s="6">
        <v>138</v>
      </c>
      <c r="H43" s="6">
        <v>2919</v>
      </c>
      <c r="I43" s="6">
        <v>397671</v>
      </c>
      <c r="J43" s="6">
        <v>105</v>
      </c>
      <c r="K43" s="6">
        <v>163</v>
      </c>
      <c r="L43" s="6">
        <v>2818</v>
      </c>
      <c r="M43" s="6">
        <v>461786</v>
      </c>
      <c r="N43" s="6">
        <v>120</v>
      </c>
      <c r="O43" s="6">
        <v>196</v>
      </c>
      <c r="P43" s="6">
        <v>2733</v>
      </c>
      <c r="Q43" s="6">
        <v>547884</v>
      </c>
      <c r="R43" s="6">
        <v>83</v>
      </c>
      <c r="S43" s="6">
        <v>239</v>
      </c>
      <c r="T43" s="6">
        <v>2660</v>
      </c>
      <c r="U43" s="6">
        <v>646498</v>
      </c>
      <c r="V43" s="6">
        <v>72</v>
      </c>
      <c r="W43" s="6">
        <v>260</v>
      </c>
      <c r="X43" s="6">
        <v>2600</v>
      </c>
      <c r="Y43" s="6">
        <v>683180</v>
      </c>
      <c r="Z43" s="6">
        <v>104</v>
      </c>
      <c r="AA43" s="6">
        <v>297</v>
      </c>
      <c r="AB43" s="6">
        <v>2469</v>
      </c>
      <c r="AC43" s="6">
        <v>737877</v>
      </c>
      <c r="AD43" s="6">
        <v>30</v>
      </c>
      <c r="AE43" s="6">
        <v>366</v>
      </c>
      <c r="AF43" s="6">
        <v>2347</v>
      </c>
      <c r="AG43" s="6">
        <v>879967</v>
      </c>
      <c r="AH43" s="6" t="s">
        <v>0</v>
      </c>
      <c r="AI43" s="6" t="s">
        <v>0</v>
      </c>
      <c r="AJ43" s="6" t="s">
        <v>0</v>
      </c>
      <c r="AK43" s="6" t="s">
        <v>0</v>
      </c>
      <c r="AL43" s="6" t="s">
        <v>0</v>
      </c>
      <c r="AM43" s="6" t="s">
        <v>0</v>
      </c>
      <c r="AN43" s="6" t="s">
        <v>0</v>
      </c>
      <c r="AO43" s="6" t="s">
        <v>0</v>
      </c>
    </row>
    <row r="44" spans="1:41" x14ac:dyDescent="0.3">
      <c r="A44" s="35" t="s">
        <v>45</v>
      </c>
      <c r="B44" s="6">
        <v>133</v>
      </c>
      <c r="C44" s="6">
        <v>110</v>
      </c>
      <c r="D44" s="6">
        <v>3050</v>
      </c>
      <c r="E44" s="6">
        <v>336735</v>
      </c>
      <c r="F44" s="6">
        <v>64</v>
      </c>
      <c r="G44" s="6">
        <v>145</v>
      </c>
      <c r="H44" s="6">
        <v>2844</v>
      </c>
      <c r="I44" s="6">
        <v>423502</v>
      </c>
      <c r="J44" s="6">
        <v>111</v>
      </c>
      <c r="K44" s="6">
        <v>168</v>
      </c>
      <c r="L44" s="6">
        <v>2838</v>
      </c>
      <c r="M44" s="6">
        <v>482728</v>
      </c>
      <c r="N44" s="6">
        <v>148</v>
      </c>
      <c r="O44" s="6">
        <v>195</v>
      </c>
      <c r="P44" s="6">
        <v>2725</v>
      </c>
      <c r="Q44" s="6">
        <v>538418</v>
      </c>
      <c r="R44" s="6">
        <v>106</v>
      </c>
      <c r="S44" s="6">
        <v>246</v>
      </c>
      <c r="T44" s="6">
        <v>2490</v>
      </c>
      <c r="U44" s="6">
        <v>614691</v>
      </c>
      <c r="V44" s="6">
        <v>110</v>
      </c>
      <c r="W44" s="6">
        <v>269</v>
      </c>
      <c r="X44" s="6">
        <v>2417</v>
      </c>
      <c r="Y44" s="6">
        <v>660655</v>
      </c>
      <c r="Z44" s="6">
        <v>49</v>
      </c>
      <c r="AA44" s="6">
        <v>290</v>
      </c>
      <c r="AB44" s="6">
        <v>2443</v>
      </c>
      <c r="AC44" s="6">
        <v>718557</v>
      </c>
      <c r="AD44" s="6">
        <v>20</v>
      </c>
      <c r="AE44" s="6">
        <v>324</v>
      </c>
      <c r="AF44" s="6">
        <v>2260</v>
      </c>
      <c r="AG44" s="6">
        <v>712986</v>
      </c>
      <c r="AH44" s="6">
        <v>4</v>
      </c>
      <c r="AI44" s="6">
        <v>362</v>
      </c>
      <c r="AJ44" s="6">
        <v>2340</v>
      </c>
      <c r="AK44" s="6">
        <v>846495</v>
      </c>
      <c r="AL44" s="6">
        <v>17</v>
      </c>
      <c r="AM44" s="6">
        <v>408</v>
      </c>
      <c r="AN44" s="6">
        <v>2290</v>
      </c>
      <c r="AO44" s="6">
        <v>918366</v>
      </c>
    </row>
    <row r="46" spans="1:41" x14ac:dyDescent="0.3">
      <c r="A46" s="35" t="s">
        <v>46</v>
      </c>
      <c r="B46" s="6">
        <v>28</v>
      </c>
      <c r="C46" s="6">
        <v>115</v>
      </c>
      <c r="D46" s="6">
        <v>3025</v>
      </c>
      <c r="E46" s="6">
        <v>371809</v>
      </c>
      <c r="F46" s="6">
        <v>36</v>
      </c>
      <c r="G46" s="6">
        <v>142</v>
      </c>
      <c r="H46" s="6">
        <v>2867</v>
      </c>
      <c r="I46" s="6">
        <v>415317</v>
      </c>
      <c r="J46" s="6">
        <v>161</v>
      </c>
      <c r="K46" s="6">
        <v>167</v>
      </c>
      <c r="L46" s="6">
        <v>2813</v>
      </c>
      <c r="M46" s="6">
        <v>480156</v>
      </c>
      <c r="N46" s="6">
        <v>106</v>
      </c>
      <c r="O46" s="6">
        <v>203</v>
      </c>
      <c r="P46" s="6">
        <v>2541</v>
      </c>
      <c r="Q46" s="6">
        <v>592963</v>
      </c>
      <c r="R46" s="6">
        <v>67</v>
      </c>
      <c r="S46" s="6">
        <v>242</v>
      </c>
      <c r="T46" s="6">
        <v>2527</v>
      </c>
      <c r="U46" s="6">
        <v>611061</v>
      </c>
      <c r="V46" s="6">
        <v>98</v>
      </c>
      <c r="W46" s="6">
        <v>263</v>
      </c>
      <c r="X46" s="6">
        <v>2389</v>
      </c>
      <c r="Y46" s="6">
        <v>641998</v>
      </c>
      <c r="Z46" s="6">
        <v>82</v>
      </c>
      <c r="AA46" s="6">
        <v>299</v>
      </c>
      <c r="AB46" s="6">
        <v>2350</v>
      </c>
      <c r="AC46" s="6">
        <v>720836</v>
      </c>
      <c r="AD46" s="6">
        <v>22</v>
      </c>
      <c r="AE46" s="6">
        <v>336</v>
      </c>
      <c r="AF46" s="6">
        <v>2300</v>
      </c>
      <c r="AG46" s="6">
        <v>785183</v>
      </c>
      <c r="AH46" s="6" t="s">
        <v>0</v>
      </c>
      <c r="AI46" s="6" t="s">
        <v>0</v>
      </c>
      <c r="AJ46" s="6" t="s">
        <v>0</v>
      </c>
      <c r="AK46" s="6" t="s">
        <v>0</v>
      </c>
      <c r="AL46" s="6" t="s">
        <v>0</v>
      </c>
      <c r="AM46" s="6" t="s">
        <v>0</v>
      </c>
      <c r="AN46" s="6" t="s">
        <v>0</v>
      </c>
      <c r="AO46" s="6" t="s">
        <v>0</v>
      </c>
    </row>
    <row r="47" spans="1:41" x14ac:dyDescent="0.3">
      <c r="A47" s="35" t="s">
        <v>47</v>
      </c>
      <c r="B47" s="6">
        <v>131</v>
      </c>
      <c r="C47" s="6">
        <v>122</v>
      </c>
      <c r="D47" s="6">
        <v>2841</v>
      </c>
      <c r="E47" s="6">
        <v>345874</v>
      </c>
      <c r="F47" s="6">
        <v>123</v>
      </c>
      <c r="G47" s="6">
        <v>143</v>
      </c>
      <c r="H47" s="6">
        <v>2790</v>
      </c>
      <c r="I47" s="6">
        <v>408434</v>
      </c>
      <c r="J47" s="6">
        <v>210</v>
      </c>
      <c r="K47" s="6">
        <v>168</v>
      </c>
      <c r="L47" s="6">
        <v>2562</v>
      </c>
      <c r="M47" s="6">
        <v>452818</v>
      </c>
      <c r="N47" s="6">
        <v>238</v>
      </c>
      <c r="O47" s="6">
        <v>201</v>
      </c>
      <c r="P47" s="6">
        <v>2556</v>
      </c>
      <c r="Q47" s="6">
        <v>527343</v>
      </c>
      <c r="R47" s="6">
        <v>178</v>
      </c>
      <c r="S47" s="6">
        <v>238</v>
      </c>
      <c r="T47" s="6">
        <v>2410</v>
      </c>
      <c r="U47" s="6">
        <v>610541</v>
      </c>
      <c r="V47" s="6">
        <v>167</v>
      </c>
      <c r="W47" s="6">
        <v>266</v>
      </c>
      <c r="X47" s="6">
        <v>2421</v>
      </c>
      <c r="Y47" s="6">
        <v>661164</v>
      </c>
      <c r="Z47" s="6">
        <v>69</v>
      </c>
      <c r="AA47" s="6">
        <v>292</v>
      </c>
      <c r="AB47" s="6">
        <v>2399</v>
      </c>
      <c r="AC47" s="6">
        <v>702671</v>
      </c>
      <c r="AD47" s="6">
        <v>47</v>
      </c>
      <c r="AE47" s="6">
        <v>336</v>
      </c>
      <c r="AF47" s="6">
        <v>2112</v>
      </c>
      <c r="AG47" s="6">
        <v>724906</v>
      </c>
      <c r="AH47" s="6">
        <v>29</v>
      </c>
      <c r="AI47" s="6">
        <v>375</v>
      </c>
      <c r="AJ47" s="6">
        <v>2300</v>
      </c>
      <c r="AK47" s="6">
        <v>896274</v>
      </c>
      <c r="AL47" s="6" t="s">
        <v>0</v>
      </c>
      <c r="AM47" s="6" t="s">
        <v>0</v>
      </c>
      <c r="AN47" s="6" t="s">
        <v>0</v>
      </c>
      <c r="AO47" s="6" t="s">
        <v>0</v>
      </c>
    </row>
    <row r="48" spans="1:41" x14ac:dyDescent="0.3">
      <c r="A48" s="35" t="s">
        <v>48</v>
      </c>
      <c r="B48" s="6">
        <v>130</v>
      </c>
      <c r="C48" s="6">
        <v>113</v>
      </c>
      <c r="D48" s="6">
        <v>2679</v>
      </c>
      <c r="E48" s="6">
        <v>320992</v>
      </c>
      <c r="F48" s="6">
        <v>67</v>
      </c>
      <c r="G48" s="6">
        <v>141</v>
      </c>
      <c r="H48" s="6">
        <v>2772</v>
      </c>
      <c r="I48" s="6">
        <v>400331</v>
      </c>
      <c r="J48" s="6">
        <v>168</v>
      </c>
      <c r="K48" s="6">
        <v>165</v>
      </c>
      <c r="L48" s="6">
        <v>2530</v>
      </c>
      <c r="M48" s="6">
        <v>438794</v>
      </c>
      <c r="N48" s="6">
        <v>253</v>
      </c>
      <c r="O48" s="6">
        <v>195</v>
      </c>
      <c r="P48" s="6">
        <v>2512</v>
      </c>
      <c r="Q48" s="6">
        <v>511423</v>
      </c>
      <c r="R48" s="6">
        <v>149</v>
      </c>
      <c r="S48" s="6">
        <v>240</v>
      </c>
      <c r="T48" s="6">
        <v>2348</v>
      </c>
      <c r="U48" s="6">
        <v>571915</v>
      </c>
      <c r="V48" s="6">
        <v>161</v>
      </c>
      <c r="W48" s="16">
        <f>Y48/X48</f>
        <v>275.15298040850354</v>
      </c>
      <c r="X48" s="6">
        <v>2399</v>
      </c>
      <c r="Y48" s="6">
        <v>660092</v>
      </c>
      <c r="Z48" s="6">
        <v>72</v>
      </c>
      <c r="AA48" s="6">
        <v>287</v>
      </c>
      <c r="AB48" s="6">
        <v>2233</v>
      </c>
      <c r="AC48" s="6">
        <v>659062</v>
      </c>
      <c r="AD48" s="6">
        <v>22</v>
      </c>
      <c r="AE48" s="6">
        <v>356</v>
      </c>
      <c r="AF48" s="6">
        <v>1950</v>
      </c>
      <c r="AG48" s="6">
        <v>694479</v>
      </c>
      <c r="AH48" s="6">
        <v>10</v>
      </c>
      <c r="AI48" s="6">
        <v>362</v>
      </c>
      <c r="AJ48" s="6">
        <v>2340</v>
      </c>
      <c r="AK48" s="6">
        <v>845910</v>
      </c>
      <c r="AL48" s="6" t="s">
        <v>0</v>
      </c>
      <c r="AM48" s="6" t="s">
        <v>0</v>
      </c>
      <c r="AN48" s="6" t="s">
        <v>0</v>
      </c>
      <c r="AO48" s="6" t="s">
        <v>0</v>
      </c>
    </row>
    <row r="49" spans="1:41" x14ac:dyDescent="0.3">
      <c r="A49" s="35" t="s">
        <v>49</v>
      </c>
      <c r="B49" s="6">
        <v>47</v>
      </c>
      <c r="C49" s="6">
        <v>112</v>
      </c>
      <c r="D49" s="6">
        <v>2806</v>
      </c>
      <c r="E49" s="6">
        <v>323098</v>
      </c>
      <c r="F49" s="6">
        <v>135</v>
      </c>
      <c r="G49" s="6">
        <v>141</v>
      </c>
      <c r="H49" s="6">
        <v>2896</v>
      </c>
      <c r="I49" s="6">
        <v>412944</v>
      </c>
      <c r="J49" s="6">
        <v>224</v>
      </c>
      <c r="K49" s="6">
        <v>163</v>
      </c>
      <c r="L49" s="6">
        <v>2704</v>
      </c>
      <c r="M49" s="6">
        <v>442537</v>
      </c>
      <c r="N49" s="6">
        <v>92</v>
      </c>
      <c r="O49" s="6">
        <v>199</v>
      </c>
      <c r="P49" s="6">
        <v>2385</v>
      </c>
      <c r="Q49" s="6">
        <v>473873</v>
      </c>
      <c r="R49" s="6">
        <v>198</v>
      </c>
      <c r="S49" s="6">
        <v>243</v>
      </c>
      <c r="T49" s="6">
        <v>2455</v>
      </c>
      <c r="U49" s="6">
        <v>600093</v>
      </c>
      <c r="V49" s="6">
        <v>201</v>
      </c>
      <c r="W49" s="6">
        <v>265</v>
      </c>
      <c r="X49" s="6">
        <v>2400</v>
      </c>
      <c r="Y49" s="6">
        <v>660321</v>
      </c>
      <c r="Z49" s="6">
        <v>76</v>
      </c>
      <c r="AA49" s="6">
        <v>302</v>
      </c>
      <c r="AB49" s="6">
        <v>2272</v>
      </c>
      <c r="AC49" s="6">
        <v>700024</v>
      </c>
      <c r="AD49" s="6">
        <v>14</v>
      </c>
      <c r="AE49" s="6">
        <v>355</v>
      </c>
      <c r="AF49" s="6">
        <v>233</v>
      </c>
      <c r="AG49" s="6">
        <v>795764</v>
      </c>
      <c r="AH49" s="6">
        <v>63</v>
      </c>
      <c r="AI49" s="6">
        <v>263</v>
      </c>
      <c r="AJ49" s="6">
        <v>2290</v>
      </c>
      <c r="AK49" s="6">
        <v>832102</v>
      </c>
      <c r="AL49" s="6" t="s">
        <v>0</v>
      </c>
      <c r="AM49" s="6" t="s">
        <v>0</v>
      </c>
      <c r="AN49" s="6" t="s">
        <v>0</v>
      </c>
      <c r="AO49" s="6" t="s">
        <v>0</v>
      </c>
    </row>
    <row r="51" spans="1:41" x14ac:dyDescent="0.3">
      <c r="A51" s="35" t="s">
        <v>50</v>
      </c>
      <c r="B51" s="6">
        <v>91</v>
      </c>
      <c r="C51" s="6">
        <v>119</v>
      </c>
      <c r="D51" s="6">
        <v>3036</v>
      </c>
      <c r="E51" s="6">
        <v>373954</v>
      </c>
      <c r="F51" s="6">
        <v>93</v>
      </c>
      <c r="G51" s="6">
        <v>142</v>
      </c>
      <c r="H51" s="6">
        <v>2829</v>
      </c>
      <c r="I51" s="6">
        <v>416403</v>
      </c>
      <c r="J51" s="6">
        <v>61</v>
      </c>
      <c r="K51" s="6">
        <v>161</v>
      </c>
      <c r="L51" s="6">
        <v>2744</v>
      </c>
      <c r="M51" s="6">
        <v>454892</v>
      </c>
      <c r="N51" s="6">
        <v>58</v>
      </c>
      <c r="O51" s="6">
        <v>206</v>
      </c>
      <c r="P51" s="6">
        <v>2500</v>
      </c>
      <c r="Q51" s="6">
        <v>457282</v>
      </c>
      <c r="R51" s="6">
        <v>125</v>
      </c>
      <c r="S51" s="6">
        <v>234</v>
      </c>
      <c r="T51" s="6">
        <v>2577</v>
      </c>
      <c r="U51" s="6">
        <v>611707</v>
      </c>
      <c r="V51" s="6">
        <v>77</v>
      </c>
      <c r="W51" s="6">
        <v>265</v>
      </c>
      <c r="X51" s="6">
        <v>2431</v>
      </c>
      <c r="Y51" s="6">
        <v>649858</v>
      </c>
      <c r="Z51" s="6">
        <v>13</v>
      </c>
      <c r="AA51" s="6">
        <v>285</v>
      </c>
      <c r="AB51" s="6">
        <v>2317</v>
      </c>
      <c r="AC51" s="6">
        <v>673668</v>
      </c>
      <c r="AD51" s="6">
        <v>27</v>
      </c>
      <c r="AE51" s="6">
        <v>339</v>
      </c>
      <c r="AF51" s="6">
        <v>2260</v>
      </c>
      <c r="AG51" s="6">
        <v>773380</v>
      </c>
      <c r="AH51" s="6">
        <v>40</v>
      </c>
      <c r="AI51" s="6">
        <v>383</v>
      </c>
      <c r="AJ51" s="6">
        <v>2300</v>
      </c>
      <c r="AK51" s="6">
        <v>880243</v>
      </c>
      <c r="AL51" s="6" t="s">
        <v>0</v>
      </c>
      <c r="AM51" s="6" t="s">
        <v>0</v>
      </c>
      <c r="AN51" s="6" t="s">
        <v>0</v>
      </c>
      <c r="AO51" s="6" t="s">
        <v>0</v>
      </c>
    </row>
    <row r="52" spans="1:41" x14ac:dyDescent="0.3">
      <c r="A52" s="35" t="s">
        <v>51</v>
      </c>
      <c r="B52" s="6">
        <v>41</v>
      </c>
      <c r="C52" s="6">
        <v>108</v>
      </c>
      <c r="D52" s="6">
        <v>2962</v>
      </c>
      <c r="E52" s="6">
        <v>327677</v>
      </c>
      <c r="F52" s="6">
        <v>62</v>
      </c>
      <c r="G52" s="6">
        <v>142</v>
      </c>
      <c r="H52" s="6">
        <v>2764</v>
      </c>
      <c r="I52" s="6">
        <v>410234</v>
      </c>
      <c r="J52" s="6">
        <v>140</v>
      </c>
      <c r="K52" s="6">
        <v>162</v>
      </c>
      <c r="L52" s="6">
        <v>2771</v>
      </c>
      <c r="M52" s="6">
        <v>469043</v>
      </c>
      <c r="N52" s="6">
        <v>229</v>
      </c>
      <c r="O52" s="6">
        <v>200</v>
      </c>
      <c r="P52" s="6">
        <v>2635</v>
      </c>
      <c r="Q52" s="6">
        <v>556077</v>
      </c>
      <c r="R52" s="6">
        <v>124</v>
      </c>
      <c r="S52" s="6">
        <v>235</v>
      </c>
      <c r="T52" s="6">
        <v>2615</v>
      </c>
      <c r="U52" s="6">
        <v>617742</v>
      </c>
      <c r="V52" s="6">
        <v>100</v>
      </c>
      <c r="W52" s="6">
        <v>259</v>
      </c>
      <c r="X52" s="6">
        <v>2445</v>
      </c>
      <c r="Y52" s="6">
        <v>645002</v>
      </c>
      <c r="Z52" s="6">
        <v>27</v>
      </c>
      <c r="AA52" s="6">
        <v>301</v>
      </c>
      <c r="AB52" s="6">
        <v>2340</v>
      </c>
      <c r="AC52" s="6">
        <v>693725</v>
      </c>
      <c r="AD52" s="6">
        <v>38</v>
      </c>
      <c r="AE52" s="6">
        <v>334</v>
      </c>
      <c r="AF52" s="6">
        <v>2270</v>
      </c>
      <c r="AG52" s="6">
        <v>766937</v>
      </c>
      <c r="AH52" s="6">
        <v>16</v>
      </c>
      <c r="AI52" s="6">
        <v>381</v>
      </c>
      <c r="AJ52" s="6">
        <v>2320</v>
      </c>
      <c r="AK52" s="6">
        <v>889519</v>
      </c>
      <c r="AL52" s="6" t="s">
        <v>0</v>
      </c>
      <c r="AM52" s="6" t="s">
        <v>0</v>
      </c>
      <c r="AN52" s="6" t="s">
        <v>0</v>
      </c>
      <c r="AO52" s="6" t="s">
        <v>0</v>
      </c>
    </row>
    <row r="53" spans="1:41" x14ac:dyDescent="0.3">
      <c r="A53" s="35" t="s">
        <v>52</v>
      </c>
      <c r="B53" s="6">
        <v>77</v>
      </c>
      <c r="C53" s="6">
        <v>119</v>
      </c>
      <c r="D53" s="6">
        <v>2978</v>
      </c>
      <c r="E53" s="6">
        <v>354068</v>
      </c>
      <c r="F53" s="6">
        <v>151</v>
      </c>
      <c r="G53" s="6">
        <v>140</v>
      </c>
      <c r="H53" s="6">
        <v>2771</v>
      </c>
      <c r="I53" s="6">
        <v>399720</v>
      </c>
      <c r="J53" s="6">
        <v>147</v>
      </c>
      <c r="K53" s="6">
        <v>168</v>
      </c>
      <c r="L53" s="6">
        <v>2721</v>
      </c>
      <c r="M53" s="6">
        <v>461580</v>
      </c>
      <c r="N53" s="6">
        <v>395</v>
      </c>
      <c r="O53" s="6">
        <v>202</v>
      </c>
      <c r="P53" s="6">
        <v>2625</v>
      </c>
      <c r="Q53" s="6">
        <v>537411</v>
      </c>
      <c r="R53" s="6">
        <v>306</v>
      </c>
      <c r="S53" s="6">
        <v>233</v>
      </c>
      <c r="T53" s="6">
        <v>2528</v>
      </c>
      <c r="U53" s="6">
        <v>597452</v>
      </c>
      <c r="V53" s="6">
        <v>99</v>
      </c>
      <c r="W53" s="6">
        <v>259</v>
      </c>
      <c r="X53" s="6">
        <v>2180</v>
      </c>
      <c r="Y53" s="6">
        <v>631341</v>
      </c>
      <c r="Z53" s="6">
        <v>50</v>
      </c>
      <c r="AA53" s="6">
        <v>294</v>
      </c>
      <c r="AB53" s="6">
        <v>2308</v>
      </c>
      <c r="AC53" s="6">
        <v>668035</v>
      </c>
      <c r="AD53" s="6">
        <v>40</v>
      </c>
      <c r="AE53" s="6">
        <v>339</v>
      </c>
      <c r="AF53" s="6">
        <v>2272</v>
      </c>
      <c r="AG53" s="6">
        <v>775187</v>
      </c>
      <c r="AH53" s="6" t="s">
        <v>0</v>
      </c>
      <c r="AI53" s="6" t="s">
        <v>0</v>
      </c>
      <c r="AJ53" s="6" t="s">
        <v>0</v>
      </c>
      <c r="AK53" s="6" t="s">
        <v>0</v>
      </c>
      <c r="AL53" s="6">
        <v>10</v>
      </c>
      <c r="AM53" s="16">
        <f>AO53/AN53</f>
        <v>410.9</v>
      </c>
      <c r="AN53" s="6">
        <v>2450</v>
      </c>
      <c r="AO53" s="6">
        <v>1006705</v>
      </c>
    </row>
    <row r="55" spans="1:41" x14ac:dyDescent="0.3">
      <c r="A55" s="35" t="s">
        <v>53</v>
      </c>
      <c r="B55" s="6">
        <v>67</v>
      </c>
      <c r="C55" s="6">
        <v>116</v>
      </c>
      <c r="D55" s="6">
        <v>3022</v>
      </c>
      <c r="E55" s="6">
        <v>354092</v>
      </c>
      <c r="F55" s="6">
        <v>63</v>
      </c>
      <c r="G55" s="6">
        <v>139</v>
      </c>
      <c r="H55" s="6">
        <v>2809</v>
      </c>
      <c r="I55" s="6">
        <v>399098</v>
      </c>
      <c r="J55" s="6">
        <v>112</v>
      </c>
      <c r="K55" s="6">
        <v>163</v>
      </c>
      <c r="L55" s="6">
        <v>2818</v>
      </c>
      <c r="M55" s="6">
        <v>473964</v>
      </c>
      <c r="N55" s="6">
        <v>92</v>
      </c>
      <c r="O55" s="6">
        <v>196</v>
      </c>
      <c r="P55" s="6">
        <v>2697</v>
      </c>
      <c r="Q55" s="6">
        <v>541247</v>
      </c>
      <c r="R55" s="6">
        <v>26</v>
      </c>
      <c r="S55" s="6">
        <v>233</v>
      </c>
      <c r="T55" s="6">
        <v>2480</v>
      </c>
      <c r="U55" s="6">
        <v>577096</v>
      </c>
      <c r="V55" s="6">
        <v>34</v>
      </c>
      <c r="W55" s="6">
        <v>265</v>
      </c>
      <c r="X55" s="6">
        <v>2272</v>
      </c>
      <c r="Y55" s="6">
        <v>609336</v>
      </c>
      <c r="Z55" s="6">
        <v>71</v>
      </c>
      <c r="AA55" s="6">
        <v>293</v>
      </c>
      <c r="AB55" s="6">
        <v>2364</v>
      </c>
      <c r="AC55" s="6">
        <v>669016</v>
      </c>
      <c r="AD55" s="6">
        <v>31</v>
      </c>
      <c r="AE55" s="6">
        <v>334</v>
      </c>
      <c r="AF55" s="6">
        <v>2244</v>
      </c>
      <c r="AG55" s="6">
        <v>771940</v>
      </c>
      <c r="AH55" s="6" t="s">
        <v>0</v>
      </c>
      <c r="AI55" s="6" t="s">
        <v>0</v>
      </c>
      <c r="AJ55" s="6" t="s">
        <v>0</v>
      </c>
      <c r="AK55" s="6" t="s">
        <v>0</v>
      </c>
      <c r="AL55" s="6" t="s">
        <v>0</v>
      </c>
      <c r="AM55" s="6" t="s">
        <v>0</v>
      </c>
      <c r="AN55" s="6" t="s">
        <v>0</v>
      </c>
      <c r="AO55" s="6" t="s">
        <v>0</v>
      </c>
    </row>
    <row r="56" spans="1:41" x14ac:dyDescent="0.3">
      <c r="A56" s="35" t="s">
        <v>54</v>
      </c>
      <c r="B56" s="6">
        <v>44</v>
      </c>
      <c r="C56" s="6">
        <v>118</v>
      </c>
      <c r="D56" s="6">
        <v>2865</v>
      </c>
      <c r="E56" s="6">
        <v>331890</v>
      </c>
      <c r="F56" s="6">
        <v>21</v>
      </c>
      <c r="G56" s="6">
        <v>142</v>
      </c>
      <c r="H56" s="6">
        <v>2725</v>
      </c>
      <c r="I56" s="6">
        <v>408190</v>
      </c>
      <c r="J56" s="6">
        <v>78</v>
      </c>
      <c r="K56" s="6">
        <v>164</v>
      </c>
      <c r="L56" s="6">
        <v>2607</v>
      </c>
      <c r="M56" s="6">
        <v>445960</v>
      </c>
      <c r="N56" s="6">
        <v>100</v>
      </c>
      <c r="O56" s="6">
        <v>245</v>
      </c>
      <c r="P56" s="6">
        <v>2400</v>
      </c>
      <c r="Q56" s="6">
        <v>587760</v>
      </c>
      <c r="R56" s="6">
        <v>146</v>
      </c>
      <c r="S56" s="6">
        <v>266</v>
      </c>
      <c r="T56" s="6">
        <v>2378</v>
      </c>
      <c r="U56" s="6">
        <v>660706</v>
      </c>
      <c r="V56" s="6">
        <v>47</v>
      </c>
      <c r="W56" s="6">
        <v>309</v>
      </c>
      <c r="X56" s="6">
        <v>2104</v>
      </c>
      <c r="Y56" s="6">
        <v>699274</v>
      </c>
      <c r="Z56" s="6">
        <v>29</v>
      </c>
      <c r="AA56" s="6">
        <v>326</v>
      </c>
      <c r="AB56" s="6">
        <v>2166</v>
      </c>
      <c r="AC56" s="6">
        <v>703667</v>
      </c>
      <c r="AD56" s="6">
        <v>2</v>
      </c>
      <c r="AE56" s="6">
        <v>383</v>
      </c>
      <c r="AF56" s="6">
        <v>2140</v>
      </c>
      <c r="AG56" s="6">
        <v>818640</v>
      </c>
      <c r="AH56" s="6">
        <v>52</v>
      </c>
      <c r="AI56" s="6">
        <v>384</v>
      </c>
      <c r="AJ56" s="6">
        <v>2088</v>
      </c>
      <c r="AK56" s="6">
        <v>786359</v>
      </c>
      <c r="AL56" s="6">
        <v>1</v>
      </c>
      <c r="AM56" s="6">
        <v>434</v>
      </c>
      <c r="AN56" s="6">
        <v>2160</v>
      </c>
      <c r="AO56" s="6">
        <v>937440</v>
      </c>
    </row>
    <row r="57" spans="1:41" x14ac:dyDescent="0.3">
      <c r="A57" s="35" t="s">
        <v>55</v>
      </c>
      <c r="B57" s="6">
        <v>9</v>
      </c>
      <c r="C57" s="6">
        <v>119</v>
      </c>
      <c r="D57" s="6">
        <v>2700</v>
      </c>
      <c r="E57" s="6">
        <v>330839</v>
      </c>
      <c r="F57" s="6">
        <v>51</v>
      </c>
      <c r="G57" s="6">
        <v>139</v>
      </c>
      <c r="H57" s="6">
        <v>2667</v>
      </c>
      <c r="I57" s="6">
        <v>373109</v>
      </c>
      <c r="J57" s="6">
        <v>38</v>
      </c>
      <c r="K57" s="6">
        <v>166</v>
      </c>
      <c r="L57" s="6">
        <v>2731</v>
      </c>
      <c r="M57" s="6">
        <v>447769</v>
      </c>
      <c r="N57" s="6">
        <v>171</v>
      </c>
      <c r="O57" s="6">
        <v>203</v>
      </c>
      <c r="P57" s="6">
        <v>2701</v>
      </c>
      <c r="Q57" s="6">
        <v>563915</v>
      </c>
      <c r="R57" s="6">
        <v>132</v>
      </c>
      <c r="S57" s="6">
        <v>240</v>
      </c>
      <c r="T57" s="6">
        <v>2664</v>
      </c>
      <c r="U57" s="6">
        <v>639745</v>
      </c>
      <c r="V57" s="6">
        <v>40</v>
      </c>
      <c r="W57" s="6">
        <v>265</v>
      </c>
      <c r="X57" s="6">
        <v>2435</v>
      </c>
      <c r="Y57" s="6">
        <v>658658</v>
      </c>
      <c r="Z57" s="6">
        <v>143</v>
      </c>
      <c r="AA57" s="6">
        <v>301</v>
      </c>
      <c r="AB57" s="6">
        <v>2300</v>
      </c>
      <c r="AC57" s="6">
        <v>701782</v>
      </c>
      <c r="AD57" s="6">
        <v>5</v>
      </c>
      <c r="AE57" s="6">
        <v>358</v>
      </c>
      <c r="AF57" s="6">
        <v>2280</v>
      </c>
      <c r="AG57" s="6">
        <v>816696</v>
      </c>
      <c r="AH57" s="6">
        <v>42</v>
      </c>
      <c r="AI57" s="6">
        <v>366</v>
      </c>
      <c r="AJ57" s="6">
        <v>2307</v>
      </c>
      <c r="AK57" s="6">
        <v>844330</v>
      </c>
      <c r="AL57" s="6">
        <v>2</v>
      </c>
      <c r="AM57" s="6">
        <v>580</v>
      </c>
      <c r="AN57" s="6">
        <v>1675</v>
      </c>
      <c r="AO57" s="6">
        <v>979025</v>
      </c>
    </row>
    <row r="58" spans="1:41" x14ac:dyDescent="0.3">
      <c r="A58" s="35" t="s">
        <v>56</v>
      </c>
      <c r="B58" s="6">
        <v>47</v>
      </c>
      <c r="C58" s="6">
        <v>118</v>
      </c>
      <c r="D58" s="6">
        <v>2857</v>
      </c>
      <c r="E58" s="6">
        <v>339797</v>
      </c>
      <c r="F58" s="6">
        <v>47</v>
      </c>
      <c r="G58" s="6">
        <v>142</v>
      </c>
      <c r="H58" s="6">
        <v>2700</v>
      </c>
      <c r="I58" s="6">
        <v>387950</v>
      </c>
      <c r="J58" s="6">
        <v>143</v>
      </c>
      <c r="K58" s="6">
        <v>168</v>
      </c>
      <c r="L58" s="6">
        <v>2699</v>
      </c>
      <c r="M58" s="6">
        <v>466588</v>
      </c>
      <c r="N58" s="6">
        <v>208</v>
      </c>
      <c r="O58" s="6">
        <v>201</v>
      </c>
      <c r="P58" s="6">
        <v>2539</v>
      </c>
      <c r="Q58" s="6">
        <v>542631</v>
      </c>
      <c r="R58" s="6">
        <v>94</v>
      </c>
      <c r="S58" s="6">
        <v>224</v>
      </c>
      <c r="T58" s="6">
        <v>2397</v>
      </c>
      <c r="U58" s="6">
        <v>580956</v>
      </c>
      <c r="V58" s="6">
        <v>88</v>
      </c>
      <c r="W58" s="6">
        <v>265</v>
      </c>
      <c r="X58" s="6">
        <v>2436</v>
      </c>
      <c r="Y58" s="6">
        <v>644945</v>
      </c>
      <c r="Z58" s="6">
        <v>85</v>
      </c>
      <c r="AA58" s="6">
        <v>293</v>
      </c>
      <c r="AB58" s="6">
        <v>2209</v>
      </c>
      <c r="AC58" s="6">
        <v>660052</v>
      </c>
      <c r="AD58" s="6">
        <v>16</v>
      </c>
      <c r="AE58" s="6">
        <v>332</v>
      </c>
      <c r="AF58" s="6">
        <v>2140</v>
      </c>
      <c r="AG58" s="6">
        <v>710748</v>
      </c>
      <c r="AH58" s="6" t="s">
        <v>0</v>
      </c>
      <c r="AI58" s="6" t="s">
        <v>0</v>
      </c>
      <c r="AJ58" s="6" t="s">
        <v>0</v>
      </c>
      <c r="AK58" s="6" t="s">
        <v>0</v>
      </c>
      <c r="AL58" s="6">
        <v>6</v>
      </c>
      <c r="AM58" s="6">
        <v>525</v>
      </c>
      <c r="AN58" s="6">
        <v>2030</v>
      </c>
      <c r="AO58" s="6">
        <v>1063388</v>
      </c>
    </row>
    <row r="60" spans="1:41" x14ac:dyDescent="0.3">
      <c r="A60" s="35" t="s">
        <v>57</v>
      </c>
      <c r="B60" s="6">
        <v>50</v>
      </c>
      <c r="C60" s="6">
        <v>119</v>
      </c>
      <c r="D60" s="6">
        <v>2800</v>
      </c>
      <c r="E60" s="6">
        <v>350817</v>
      </c>
      <c r="F60" s="6">
        <v>97</v>
      </c>
      <c r="G60" s="6">
        <v>142</v>
      </c>
      <c r="H60" s="6">
        <v>2706</v>
      </c>
      <c r="I60" s="6">
        <v>398962</v>
      </c>
      <c r="J60" s="6">
        <v>141</v>
      </c>
      <c r="K60" s="6">
        <v>166</v>
      </c>
      <c r="L60" s="6">
        <v>2645</v>
      </c>
      <c r="M60" s="6">
        <v>452446</v>
      </c>
      <c r="N60" s="6">
        <v>264</v>
      </c>
      <c r="O60" s="6">
        <v>203</v>
      </c>
      <c r="P60" s="6">
        <v>2514</v>
      </c>
      <c r="Q60" s="6">
        <v>529466</v>
      </c>
      <c r="R60" s="6">
        <v>93</v>
      </c>
      <c r="S60" s="6">
        <v>244</v>
      </c>
      <c r="T60" s="6">
        <v>2460</v>
      </c>
      <c r="U60" s="6">
        <v>600855</v>
      </c>
      <c r="V60" s="6">
        <v>73</v>
      </c>
      <c r="W60" s="6">
        <v>273</v>
      </c>
      <c r="X60" s="6">
        <v>2230</v>
      </c>
      <c r="Y60" s="6">
        <v>637806</v>
      </c>
      <c r="Z60" s="6">
        <v>137</v>
      </c>
      <c r="AA60" s="6">
        <v>291</v>
      </c>
      <c r="AB60" s="6">
        <v>2208</v>
      </c>
      <c r="AC60" s="6">
        <v>651633</v>
      </c>
      <c r="AD60" s="6">
        <v>22</v>
      </c>
      <c r="AE60" s="6">
        <v>331</v>
      </c>
      <c r="AF60" s="6">
        <v>2168</v>
      </c>
      <c r="AG60" s="6">
        <v>716100</v>
      </c>
      <c r="AH60" s="6" t="s">
        <v>0</v>
      </c>
      <c r="AI60" s="6" t="s">
        <v>0</v>
      </c>
      <c r="AJ60" s="6" t="s">
        <v>0</v>
      </c>
      <c r="AK60" s="6" t="s">
        <v>0</v>
      </c>
      <c r="AL60" s="6" t="s">
        <v>0</v>
      </c>
      <c r="AM60" s="6" t="s">
        <v>0</v>
      </c>
      <c r="AN60" s="6" t="s">
        <v>454</v>
      </c>
      <c r="AO60" s="6" t="s">
        <v>0</v>
      </c>
    </row>
    <row r="61" spans="1:41" x14ac:dyDescent="0.3">
      <c r="A61" s="35" t="s">
        <v>58</v>
      </c>
      <c r="B61" s="6">
        <v>61</v>
      </c>
      <c r="C61" s="6">
        <v>120</v>
      </c>
      <c r="D61" s="6">
        <v>2665</v>
      </c>
      <c r="E61" s="6">
        <v>320939</v>
      </c>
      <c r="F61" s="6">
        <v>142</v>
      </c>
      <c r="G61" s="6">
        <v>138</v>
      </c>
      <c r="H61" s="6">
        <v>2693</v>
      </c>
      <c r="I61" s="6">
        <f>G61*H61</f>
        <v>371634</v>
      </c>
      <c r="J61" s="6">
        <v>160</v>
      </c>
      <c r="K61" s="6">
        <v>162</v>
      </c>
      <c r="L61" s="6">
        <v>2650</v>
      </c>
      <c r="M61" s="6">
        <v>436879</v>
      </c>
      <c r="N61" s="6">
        <v>298</v>
      </c>
      <c r="O61" s="6">
        <v>197</v>
      </c>
      <c r="P61" s="6">
        <v>2592</v>
      </c>
      <c r="Q61" s="6">
        <v>524053</v>
      </c>
      <c r="R61" s="6">
        <v>189</v>
      </c>
      <c r="S61" s="6">
        <v>236</v>
      </c>
      <c r="T61" s="6">
        <v>2405</v>
      </c>
      <c r="U61" s="6">
        <v>588827</v>
      </c>
      <c r="V61" s="6">
        <v>122</v>
      </c>
      <c r="W61" s="6">
        <v>265</v>
      </c>
      <c r="X61" s="6">
        <v>2342</v>
      </c>
      <c r="Y61" s="6">
        <v>628629</v>
      </c>
      <c r="Z61" s="6">
        <v>107</v>
      </c>
      <c r="AA61" s="6">
        <v>293</v>
      </c>
      <c r="AB61" s="6">
        <v>2299</v>
      </c>
      <c r="AC61" s="6">
        <v>684230</v>
      </c>
      <c r="AD61" s="6">
        <v>69</v>
      </c>
      <c r="AE61" s="6">
        <v>327</v>
      </c>
      <c r="AF61" s="6">
        <v>2257</v>
      </c>
      <c r="AG61" s="6">
        <v>738375</v>
      </c>
      <c r="AH61" s="6">
        <v>4</v>
      </c>
      <c r="AI61" s="6">
        <v>369</v>
      </c>
      <c r="AJ61" s="6">
        <v>1855</v>
      </c>
      <c r="AK61" s="6">
        <v>684542</v>
      </c>
      <c r="AL61" s="6">
        <v>3</v>
      </c>
      <c r="AM61" s="6">
        <v>409</v>
      </c>
      <c r="AN61" s="6">
        <v>2100</v>
      </c>
      <c r="AO61" s="6">
        <v>858900</v>
      </c>
    </row>
    <row r="62" spans="1:41" x14ac:dyDescent="0.3">
      <c r="A62" s="35" t="s">
        <v>59</v>
      </c>
      <c r="B62" s="6">
        <v>74</v>
      </c>
      <c r="C62" s="6">
        <v>122</v>
      </c>
      <c r="D62" s="6">
        <v>2815</v>
      </c>
      <c r="E62" s="6">
        <v>343426</v>
      </c>
      <c r="F62" s="6">
        <v>72</v>
      </c>
      <c r="G62" s="6">
        <v>139</v>
      </c>
      <c r="H62" s="6">
        <v>2793</v>
      </c>
      <c r="I62" s="6">
        <v>392592</v>
      </c>
      <c r="J62" s="6">
        <v>211</v>
      </c>
      <c r="K62" s="6">
        <v>168</v>
      </c>
      <c r="L62" s="6">
        <v>2611</v>
      </c>
      <c r="M62" s="6">
        <v>444150</v>
      </c>
      <c r="N62" s="6">
        <v>378</v>
      </c>
      <c r="O62" s="6">
        <v>197</v>
      </c>
      <c r="P62" s="6">
        <v>2485</v>
      </c>
      <c r="Q62" s="6">
        <v>495110</v>
      </c>
      <c r="R62" s="6">
        <v>257</v>
      </c>
      <c r="S62" s="6">
        <v>239</v>
      </c>
      <c r="T62" s="6">
        <v>2353</v>
      </c>
      <c r="U62" s="6">
        <v>582143</v>
      </c>
      <c r="V62" s="6">
        <v>89</v>
      </c>
      <c r="W62" s="6">
        <v>265</v>
      </c>
      <c r="X62" s="6">
        <v>2344</v>
      </c>
      <c r="Y62" s="6">
        <v>638718</v>
      </c>
      <c r="Z62" s="6">
        <v>146</v>
      </c>
      <c r="AA62" s="6">
        <v>290</v>
      </c>
      <c r="AB62" s="6">
        <v>2330</v>
      </c>
      <c r="AC62" s="6">
        <v>686560</v>
      </c>
      <c r="AD62" s="6">
        <v>68</v>
      </c>
      <c r="AE62" s="6">
        <v>326</v>
      </c>
      <c r="AF62" s="6">
        <v>2098</v>
      </c>
      <c r="AG62" s="6">
        <v>708446</v>
      </c>
      <c r="AH62" s="6">
        <v>1</v>
      </c>
      <c r="AI62" s="6">
        <v>363</v>
      </c>
      <c r="AJ62" s="6">
        <v>1950</v>
      </c>
      <c r="AK62" s="6">
        <v>707850</v>
      </c>
      <c r="AL62" s="6">
        <v>2</v>
      </c>
      <c r="AM62" s="6">
        <v>413</v>
      </c>
      <c r="AN62" s="6">
        <v>1715</v>
      </c>
      <c r="AO62" s="6">
        <v>708295</v>
      </c>
    </row>
    <row r="64" spans="1:41" x14ac:dyDescent="0.3">
      <c r="A64" s="35" t="s">
        <v>60</v>
      </c>
      <c r="B64" s="6">
        <v>51</v>
      </c>
      <c r="C64" s="6">
        <v>122</v>
      </c>
      <c r="D64" s="6">
        <v>2607</v>
      </c>
      <c r="E64" s="6">
        <v>306883</v>
      </c>
      <c r="F64" s="6">
        <v>191</v>
      </c>
      <c r="G64" s="6">
        <v>142</v>
      </c>
      <c r="H64" s="6">
        <v>2576</v>
      </c>
      <c r="I64" s="6">
        <v>373336</v>
      </c>
      <c r="J64" s="6">
        <v>327</v>
      </c>
      <c r="K64" s="6">
        <v>168</v>
      </c>
      <c r="L64" s="6">
        <v>2519</v>
      </c>
      <c r="M64" s="6">
        <v>424136</v>
      </c>
      <c r="N64" s="6">
        <v>566</v>
      </c>
      <c r="O64" s="6">
        <v>196</v>
      </c>
      <c r="P64" s="6">
        <v>2349</v>
      </c>
      <c r="Q64" s="6">
        <v>475448</v>
      </c>
      <c r="R64" s="6">
        <v>256</v>
      </c>
      <c r="S64" s="6">
        <v>236</v>
      </c>
      <c r="T64" s="6">
        <v>2256</v>
      </c>
      <c r="U64" s="6">
        <v>554852</v>
      </c>
      <c r="V64" s="6">
        <v>274</v>
      </c>
      <c r="W64" s="6">
        <v>264</v>
      </c>
      <c r="X64" s="6">
        <v>2234</v>
      </c>
      <c r="Y64" s="6">
        <v>603227</v>
      </c>
      <c r="Z64" s="6">
        <v>48</v>
      </c>
      <c r="AA64" s="6">
        <v>305</v>
      </c>
      <c r="AB64" s="6">
        <v>1950</v>
      </c>
      <c r="AC64" s="6">
        <v>655669</v>
      </c>
      <c r="AD64" s="6">
        <v>15</v>
      </c>
      <c r="AE64" s="6">
        <v>331</v>
      </c>
      <c r="AF64" s="6">
        <v>1910</v>
      </c>
      <c r="AG64" s="6">
        <v>636621</v>
      </c>
      <c r="AH64" s="6">
        <v>4</v>
      </c>
      <c r="AI64" s="6">
        <v>385</v>
      </c>
      <c r="AJ64" s="6">
        <v>2500</v>
      </c>
      <c r="AK64" s="6">
        <v>962500</v>
      </c>
      <c r="AL64" s="6">
        <v>2</v>
      </c>
      <c r="AM64" s="6">
        <v>406</v>
      </c>
      <c r="AN64" s="6">
        <v>1950</v>
      </c>
      <c r="AO64" s="6">
        <v>790725</v>
      </c>
    </row>
    <row r="65" spans="1:41" x14ac:dyDescent="0.3">
      <c r="A65" s="35" t="s">
        <v>61</v>
      </c>
      <c r="B65" s="6">
        <v>58</v>
      </c>
      <c r="C65" s="6">
        <v>114</v>
      </c>
      <c r="D65" s="6">
        <v>2612</v>
      </c>
      <c r="E65" s="6">
        <v>297695</v>
      </c>
      <c r="F65" s="6">
        <v>95</v>
      </c>
      <c r="G65" s="6">
        <v>140</v>
      </c>
      <c r="H65" s="6">
        <v>2455</v>
      </c>
      <c r="I65" s="6">
        <v>355161</v>
      </c>
      <c r="J65" s="6">
        <v>207</v>
      </c>
      <c r="K65" s="6">
        <v>164</v>
      </c>
      <c r="L65" s="6">
        <v>2450</v>
      </c>
      <c r="M65" s="6">
        <v>408206</v>
      </c>
      <c r="N65" s="6">
        <v>431</v>
      </c>
      <c r="O65" s="6">
        <v>196</v>
      </c>
      <c r="P65" s="6">
        <v>2370</v>
      </c>
      <c r="Q65" s="6">
        <v>483233</v>
      </c>
      <c r="R65" s="6">
        <v>219</v>
      </c>
      <c r="S65" s="6">
        <v>242</v>
      </c>
      <c r="T65" s="6">
        <v>2315</v>
      </c>
      <c r="U65" s="6">
        <v>582347</v>
      </c>
      <c r="V65" s="6">
        <v>236</v>
      </c>
      <c r="W65" s="6">
        <v>276</v>
      </c>
      <c r="X65" s="6">
        <v>2150</v>
      </c>
      <c r="Y65" s="6">
        <v>592270</v>
      </c>
      <c r="Z65" s="6">
        <v>42</v>
      </c>
      <c r="AA65" s="6">
        <v>288</v>
      </c>
      <c r="AB65" s="6">
        <v>2080</v>
      </c>
      <c r="AC65" s="6">
        <v>630069</v>
      </c>
      <c r="AD65" s="6">
        <v>1</v>
      </c>
      <c r="AE65" s="6">
        <v>326</v>
      </c>
      <c r="AF65" s="6">
        <v>1700</v>
      </c>
      <c r="AG65" s="6">
        <v>554200</v>
      </c>
      <c r="AH65" s="6">
        <v>2</v>
      </c>
      <c r="AI65" s="6">
        <v>391</v>
      </c>
      <c r="AJ65" s="6">
        <v>1900</v>
      </c>
      <c r="AK65" s="6">
        <v>742900</v>
      </c>
      <c r="AL65" s="6">
        <v>1</v>
      </c>
      <c r="AM65" s="6">
        <v>427</v>
      </c>
      <c r="AN65" s="6">
        <v>1900</v>
      </c>
      <c r="AO65" s="6">
        <v>811300</v>
      </c>
    </row>
    <row r="66" spans="1:41" x14ac:dyDescent="0.3">
      <c r="A66" s="35" t="s">
        <v>62</v>
      </c>
      <c r="B66" s="6">
        <v>22</v>
      </c>
      <c r="C66" s="6">
        <v>115</v>
      </c>
      <c r="D66" s="6">
        <v>2475</v>
      </c>
      <c r="E66" s="6">
        <v>306748</v>
      </c>
      <c r="F66" s="6">
        <v>83</v>
      </c>
      <c r="G66" s="6">
        <v>138</v>
      </c>
      <c r="H66" s="6">
        <v>2455</v>
      </c>
      <c r="I66" s="6">
        <v>359005</v>
      </c>
      <c r="J66" s="6">
        <v>192</v>
      </c>
      <c r="K66" s="6">
        <v>167</v>
      </c>
      <c r="L66" s="6">
        <v>2465</v>
      </c>
      <c r="M66" s="6">
        <v>422466</v>
      </c>
      <c r="N66" s="6">
        <v>292</v>
      </c>
      <c r="O66" s="6">
        <v>202</v>
      </c>
      <c r="P66" s="6">
        <v>2313</v>
      </c>
      <c r="Q66" s="6">
        <v>476873</v>
      </c>
      <c r="R66" s="6">
        <v>78</v>
      </c>
      <c r="S66" s="6">
        <v>266</v>
      </c>
      <c r="T66" s="6">
        <v>2123</v>
      </c>
      <c r="U66" s="6">
        <v>553043</v>
      </c>
      <c r="V66" s="6">
        <v>58</v>
      </c>
      <c r="W66" s="6">
        <v>245</v>
      </c>
      <c r="X66" s="6">
        <v>2123</v>
      </c>
      <c r="Y66" s="6">
        <v>594285</v>
      </c>
      <c r="Z66" s="6">
        <v>37</v>
      </c>
      <c r="AA66" s="6">
        <v>302</v>
      </c>
      <c r="AB66" s="6">
        <v>1928</v>
      </c>
      <c r="AC66" s="6">
        <v>568124</v>
      </c>
      <c r="AD66" s="6">
        <v>94</v>
      </c>
      <c r="AE66" s="6">
        <v>337</v>
      </c>
      <c r="AF66" s="6">
        <v>2155</v>
      </c>
      <c r="AG66" s="6">
        <v>733550</v>
      </c>
      <c r="AH66" s="6" t="s">
        <v>0</v>
      </c>
      <c r="AI66" s="6" t="s">
        <v>0</v>
      </c>
      <c r="AJ66" s="6" t="s">
        <v>0</v>
      </c>
      <c r="AK66" s="6" t="s">
        <v>0</v>
      </c>
      <c r="AL66" s="6">
        <v>2</v>
      </c>
      <c r="AM66" s="6">
        <v>144</v>
      </c>
      <c r="AN66" s="6">
        <v>1800</v>
      </c>
      <c r="AO66" s="6">
        <v>198300</v>
      </c>
    </row>
    <row r="67" spans="1:41" x14ac:dyDescent="0.3">
      <c r="A67" s="35" t="s">
        <v>63</v>
      </c>
      <c r="B67" s="6">
        <v>14</v>
      </c>
      <c r="C67" s="6">
        <v>113</v>
      </c>
      <c r="D67" s="6">
        <v>2533</v>
      </c>
      <c r="E67" s="6">
        <v>289486</v>
      </c>
      <c r="F67" s="6">
        <v>47</v>
      </c>
      <c r="G67" s="6">
        <v>134</v>
      </c>
      <c r="H67" s="6">
        <v>2690</v>
      </c>
      <c r="I67" s="6">
        <v>367648</v>
      </c>
      <c r="J67" s="6">
        <v>74</v>
      </c>
      <c r="K67" s="6">
        <v>163</v>
      </c>
      <c r="L67" s="6">
        <v>2578</v>
      </c>
      <c r="M67" s="6">
        <v>437832</v>
      </c>
      <c r="N67" s="6">
        <v>237</v>
      </c>
      <c r="O67" s="6">
        <v>203</v>
      </c>
      <c r="P67" s="6">
        <v>2409</v>
      </c>
      <c r="Q67" s="6">
        <v>514658</v>
      </c>
      <c r="R67" s="6">
        <v>96</v>
      </c>
      <c r="S67" s="6">
        <v>247</v>
      </c>
      <c r="T67" s="6">
        <v>2480</v>
      </c>
      <c r="U67" s="6">
        <v>612808</v>
      </c>
      <c r="V67" s="6">
        <v>68</v>
      </c>
      <c r="W67" s="6">
        <v>264</v>
      </c>
      <c r="X67" s="6">
        <v>233</v>
      </c>
      <c r="Y67" s="6">
        <v>642258</v>
      </c>
      <c r="Z67" s="6">
        <v>53</v>
      </c>
      <c r="AA67" s="6">
        <v>295</v>
      </c>
      <c r="AB67" s="6">
        <v>2275</v>
      </c>
      <c r="AC67" s="6">
        <v>681350</v>
      </c>
      <c r="AD67" s="6">
        <v>53</v>
      </c>
      <c r="AE67" s="6">
        <v>334</v>
      </c>
      <c r="AF67" s="6">
        <v>2195</v>
      </c>
      <c r="AG67" s="6">
        <v>745082</v>
      </c>
      <c r="AH67" s="6">
        <v>1</v>
      </c>
      <c r="AI67" s="6">
        <v>363</v>
      </c>
      <c r="AJ67" s="6">
        <v>2050</v>
      </c>
      <c r="AK67" s="6">
        <v>744150</v>
      </c>
      <c r="AL67" s="6">
        <v>12</v>
      </c>
      <c r="AM67" s="6">
        <v>424</v>
      </c>
      <c r="AN67" s="6">
        <v>2140</v>
      </c>
      <c r="AO67" s="6">
        <v>906290</v>
      </c>
    </row>
    <row r="69" spans="1:41" x14ac:dyDescent="0.3">
      <c r="A69" s="35" t="s">
        <v>64</v>
      </c>
      <c r="B69" s="6">
        <v>61</v>
      </c>
      <c r="C69" s="6">
        <v>120</v>
      </c>
      <c r="D69" s="6">
        <v>2457</v>
      </c>
      <c r="E69" s="6">
        <v>296170</v>
      </c>
      <c r="F69" s="6">
        <v>149</v>
      </c>
      <c r="G69" s="6">
        <v>140</v>
      </c>
      <c r="H69" s="6">
        <v>2546</v>
      </c>
      <c r="I69" s="6">
        <v>366047</v>
      </c>
      <c r="J69" s="6">
        <v>174</v>
      </c>
      <c r="K69" s="6">
        <v>169</v>
      </c>
      <c r="L69" s="6">
        <v>2431</v>
      </c>
      <c r="M69" s="6">
        <v>415573</v>
      </c>
      <c r="N69" s="6">
        <v>341</v>
      </c>
      <c r="O69" s="6">
        <v>203</v>
      </c>
      <c r="P69" s="6">
        <v>2319</v>
      </c>
      <c r="Q69" s="6">
        <v>490355</v>
      </c>
      <c r="R69" s="6">
        <v>143</v>
      </c>
      <c r="S69" s="6">
        <v>229</v>
      </c>
      <c r="T69" s="6">
        <v>2256</v>
      </c>
      <c r="U69" s="6">
        <v>544280</v>
      </c>
      <c r="V69" s="6">
        <v>69</v>
      </c>
      <c r="W69" s="6">
        <v>267</v>
      </c>
      <c r="X69" s="6">
        <v>2133</v>
      </c>
      <c r="Y69" s="6">
        <v>583952</v>
      </c>
      <c r="Z69" s="6">
        <v>135</v>
      </c>
      <c r="AA69" s="6">
        <v>296</v>
      </c>
      <c r="AB69" s="6">
        <v>2167</v>
      </c>
      <c r="AC69" s="6">
        <v>655483</v>
      </c>
      <c r="AD69" s="6">
        <v>100</v>
      </c>
      <c r="AE69" s="6">
        <v>338</v>
      </c>
      <c r="AF69" s="6">
        <v>2237</v>
      </c>
      <c r="AG69" s="6">
        <v>755715</v>
      </c>
      <c r="AH69" s="6">
        <v>12</v>
      </c>
      <c r="AI69" s="6">
        <v>382</v>
      </c>
      <c r="AJ69" s="6">
        <v>2150</v>
      </c>
      <c r="AK69" s="6">
        <v>821300</v>
      </c>
      <c r="AL69" s="6">
        <v>1</v>
      </c>
      <c r="AM69" s="6">
        <v>415</v>
      </c>
      <c r="AN69" s="6">
        <v>1600</v>
      </c>
      <c r="AO69" s="6">
        <v>664000</v>
      </c>
    </row>
    <row r="70" spans="1:41" x14ac:dyDescent="0.3">
      <c r="A70" s="35" t="s">
        <v>65</v>
      </c>
      <c r="B70" s="6">
        <v>171</v>
      </c>
      <c r="C70" s="6">
        <v>115</v>
      </c>
      <c r="D70" s="6">
        <v>2692</v>
      </c>
      <c r="E70" s="6">
        <v>318948</v>
      </c>
      <c r="F70" s="6">
        <v>50</v>
      </c>
      <c r="G70" s="6">
        <v>142</v>
      </c>
      <c r="H70" s="6">
        <v>2539</v>
      </c>
      <c r="I70" s="6">
        <v>351831</v>
      </c>
      <c r="J70" s="6">
        <v>244</v>
      </c>
      <c r="K70" s="6">
        <v>166</v>
      </c>
      <c r="L70" s="6">
        <v>2539</v>
      </c>
      <c r="M70" s="6">
        <v>351831</v>
      </c>
      <c r="N70" s="6">
        <v>228</v>
      </c>
      <c r="O70" s="6">
        <v>202</v>
      </c>
      <c r="P70" s="6">
        <v>2297</v>
      </c>
      <c r="Q70" s="6">
        <v>485302</v>
      </c>
      <c r="R70" s="6">
        <v>180</v>
      </c>
      <c r="S70" s="6">
        <v>231</v>
      </c>
      <c r="T70" s="6">
        <v>2340</v>
      </c>
      <c r="U70" s="6">
        <v>547197</v>
      </c>
      <c r="V70" s="6">
        <v>146</v>
      </c>
      <c r="W70" s="6">
        <v>270</v>
      </c>
      <c r="X70" s="6">
        <v>2288</v>
      </c>
      <c r="Y70" s="6">
        <v>625179</v>
      </c>
      <c r="Z70" s="6">
        <v>171</v>
      </c>
      <c r="AA70" s="6">
        <v>299</v>
      </c>
      <c r="AB70" s="6">
        <v>2154</v>
      </c>
      <c r="AC70" s="6">
        <v>658735</v>
      </c>
      <c r="AD70" s="6">
        <v>36</v>
      </c>
      <c r="AE70" s="6">
        <v>328</v>
      </c>
      <c r="AF70" s="6">
        <v>2146</v>
      </c>
      <c r="AG70" s="6">
        <v>700287</v>
      </c>
      <c r="AH70" s="6">
        <v>1</v>
      </c>
      <c r="AI70" s="6">
        <v>399</v>
      </c>
      <c r="AJ70" s="6">
        <v>2000</v>
      </c>
      <c r="AK70" s="6">
        <v>789000</v>
      </c>
      <c r="AL70" s="6">
        <v>11</v>
      </c>
      <c r="AM70" s="6">
        <v>479</v>
      </c>
      <c r="AN70" s="6">
        <v>2053</v>
      </c>
      <c r="AO70" s="6">
        <v>983630</v>
      </c>
    </row>
    <row r="71" spans="1:41" x14ac:dyDescent="0.3">
      <c r="A71" s="35" t="s">
        <v>66</v>
      </c>
      <c r="B71" s="6">
        <v>16</v>
      </c>
      <c r="C71" s="6">
        <v>126</v>
      </c>
      <c r="D71" s="6">
        <v>2200</v>
      </c>
      <c r="E71" s="6">
        <v>279084</v>
      </c>
      <c r="F71" s="6">
        <v>17</v>
      </c>
      <c r="G71" s="6">
        <v>138</v>
      </c>
      <c r="H71" s="6">
        <v>2650</v>
      </c>
      <c r="I71" s="6">
        <v>365232</v>
      </c>
      <c r="J71" s="6">
        <v>253</v>
      </c>
      <c r="K71" s="6">
        <v>165</v>
      </c>
      <c r="L71" s="6">
        <v>1338</v>
      </c>
      <c r="M71" s="6">
        <v>393942</v>
      </c>
      <c r="N71" s="6">
        <v>345</v>
      </c>
      <c r="O71" s="6">
        <v>205</v>
      </c>
      <c r="P71" s="6">
        <v>2347</v>
      </c>
      <c r="Q71" s="6">
        <v>494277</v>
      </c>
      <c r="R71" s="6">
        <v>92</v>
      </c>
      <c r="S71" s="6">
        <v>229</v>
      </c>
      <c r="T71" s="6">
        <v>2108</v>
      </c>
      <c r="U71" s="6">
        <v>517099</v>
      </c>
      <c r="V71" s="6">
        <v>27</v>
      </c>
      <c r="W71" s="6">
        <v>254</v>
      </c>
      <c r="X71" s="6">
        <v>1872</v>
      </c>
      <c r="Y71" s="6">
        <v>585720</v>
      </c>
      <c r="Z71" s="6">
        <v>84</v>
      </c>
      <c r="AA71" s="6">
        <v>301</v>
      </c>
      <c r="AB71" s="6">
        <v>2064</v>
      </c>
      <c r="AC71" s="6">
        <v>637156</v>
      </c>
      <c r="AD71" s="6">
        <v>62</v>
      </c>
      <c r="AE71" s="6">
        <v>324</v>
      </c>
      <c r="AF71" s="6">
        <v>2070</v>
      </c>
      <c r="AG71" s="6">
        <v>697308</v>
      </c>
      <c r="AH71" s="6" t="s">
        <v>0</v>
      </c>
      <c r="AI71" s="6" t="s">
        <v>0</v>
      </c>
      <c r="AJ71" s="6" t="s">
        <v>0</v>
      </c>
      <c r="AK71" s="6" t="s">
        <v>0</v>
      </c>
      <c r="AL71" s="6" t="s">
        <v>0</v>
      </c>
      <c r="AM71" s="6" t="s">
        <v>0</v>
      </c>
      <c r="AN71" s="6" t="s">
        <v>0</v>
      </c>
      <c r="AO71" s="6" t="s">
        <v>0</v>
      </c>
    </row>
    <row r="72" spans="1:41" x14ac:dyDescent="0.3">
      <c r="A72" s="35" t="s">
        <v>68</v>
      </c>
      <c r="B72" s="6">
        <v>93</v>
      </c>
      <c r="C72" s="6">
        <v>119</v>
      </c>
      <c r="D72" s="6">
        <v>2282</v>
      </c>
      <c r="E72" s="6">
        <v>257732</v>
      </c>
      <c r="F72" s="6">
        <v>55</v>
      </c>
      <c r="G72" s="6">
        <v>147</v>
      </c>
      <c r="H72" s="6">
        <v>2420</v>
      </c>
      <c r="I72" s="6">
        <v>385569</v>
      </c>
      <c r="J72" s="6">
        <v>141</v>
      </c>
      <c r="K72" s="6">
        <v>168</v>
      </c>
      <c r="L72" s="6">
        <v>2542</v>
      </c>
      <c r="M72" s="6">
        <v>431894</v>
      </c>
      <c r="N72" s="6">
        <v>200</v>
      </c>
      <c r="O72" s="6">
        <v>198</v>
      </c>
      <c r="P72" s="6">
        <v>2331</v>
      </c>
      <c r="Q72" s="6">
        <v>491641</v>
      </c>
      <c r="R72" s="6">
        <v>67</v>
      </c>
      <c r="S72" s="6">
        <v>227</v>
      </c>
      <c r="T72" s="6">
        <v>2132</v>
      </c>
      <c r="U72" s="6">
        <v>502709</v>
      </c>
      <c r="V72" s="6">
        <v>27</v>
      </c>
      <c r="W72" s="6">
        <v>258</v>
      </c>
      <c r="X72" s="6">
        <v>2530</v>
      </c>
      <c r="Y72" s="6">
        <v>661104</v>
      </c>
      <c r="Z72" s="6">
        <v>4</v>
      </c>
      <c r="AA72" s="6">
        <v>299</v>
      </c>
      <c r="AB72" s="6">
        <v>1800</v>
      </c>
      <c r="AC72" s="6">
        <v>538100</v>
      </c>
      <c r="AD72" s="6">
        <v>2</v>
      </c>
      <c r="AE72" s="6">
        <v>324</v>
      </c>
      <c r="AF72" s="6">
        <v>1725</v>
      </c>
      <c r="AG72" s="6">
        <v>559700</v>
      </c>
      <c r="AH72" s="6">
        <v>11</v>
      </c>
      <c r="AI72" s="6">
        <v>377</v>
      </c>
      <c r="AJ72" s="6">
        <v>1650</v>
      </c>
      <c r="AK72" s="6">
        <v>631245</v>
      </c>
      <c r="AL72" s="6">
        <v>1</v>
      </c>
      <c r="AM72" s="6">
        <v>452</v>
      </c>
      <c r="AN72" s="6">
        <v>2100</v>
      </c>
      <c r="AO72" s="6">
        <v>949200</v>
      </c>
    </row>
    <row r="74" spans="1:41" x14ac:dyDescent="0.3">
      <c r="A74" s="35" t="s">
        <v>67</v>
      </c>
      <c r="B74" s="6">
        <v>35</v>
      </c>
      <c r="C74" s="6">
        <v>117</v>
      </c>
      <c r="D74" s="6">
        <v>2400</v>
      </c>
      <c r="E74" s="6">
        <v>303156</v>
      </c>
      <c r="F74" s="6">
        <v>43</v>
      </c>
      <c r="G74" s="6">
        <v>140</v>
      </c>
      <c r="H74" s="6">
        <v>2557</v>
      </c>
      <c r="I74" s="6">
        <v>333471</v>
      </c>
      <c r="J74" s="6">
        <v>82</v>
      </c>
      <c r="K74" s="6">
        <v>165</v>
      </c>
      <c r="L74" s="6">
        <v>2492</v>
      </c>
      <c r="M74" s="6">
        <v>418183</v>
      </c>
      <c r="N74" s="6">
        <v>210</v>
      </c>
      <c r="O74" s="6">
        <v>197</v>
      </c>
      <c r="P74" s="6">
        <v>2436</v>
      </c>
      <c r="Q74" s="6">
        <v>490384</v>
      </c>
      <c r="R74" s="6">
        <v>58</v>
      </c>
      <c r="S74" s="6">
        <v>248</v>
      </c>
      <c r="T74" s="6">
        <v>2100</v>
      </c>
      <c r="U74" s="6">
        <v>520275</v>
      </c>
      <c r="V74" s="6">
        <v>84</v>
      </c>
      <c r="W74" s="6">
        <v>266</v>
      </c>
      <c r="X74" s="6">
        <v>2363</v>
      </c>
      <c r="Y74" s="6">
        <v>641593</v>
      </c>
      <c r="Z74" s="6">
        <v>74</v>
      </c>
      <c r="AA74" s="6">
        <v>298</v>
      </c>
      <c r="AB74" s="6">
        <v>2307</v>
      </c>
      <c r="AC74" s="6">
        <v>692608</v>
      </c>
      <c r="AD74" s="6">
        <v>6</v>
      </c>
      <c r="AE74" s="6">
        <v>332</v>
      </c>
      <c r="AF74" s="6">
        <v>2180</v>
      </c>
      <c r="AG74" s="6">
        <v>717680</v>
      </c>
      <c r="AH74" s="6" t="s">
        <v>0</v>
      </c>
      <c r="AI74" s="6" t="s">
        <v>0</v>
      </c>
      <c r="AJ74" s="6" t="s">
        <v>0</v>
      </c>
      <c r="AK74" s="6" t="s">
        <v>0</v>
      </c>
      <c r="AL74" s="6" t="s">
        <v>0</v>
      </c>
      <c r="AM74" s="6" t="s">
        <v>0</v>
      </c>
      <c r="AN74" s="6" t="s">
        <v>0</v>
      </c>
      <c r="AO74" s="6" t="s">
        <v>0</v>
      </c>
    </row>
    <row r="75" spans="1:41" x14ac:dyDescent="0.3">
      <c r="A75" s="35" t="s">
        <v>69</v>
      </c>
      <c r="B75" s="6">
        <v>65</v>
      </c>
      <c r="C75" s="6">
        <v>118</v>
      </c>
      <c r="D75" s="6">
        <v>2338</v>
      </c>
      <c r="E75" s="6">
        <v>282068</v>
      </c>
      <c r="F75" s="6">
        <v>143</v>
      </c>
      <c r="G75" s="6">
        <v>141</v>
      </c>
      <c r="H75" s="6">
        <v>2543</v>
      </c>
      <c r="I75" s="6">
        <v>376242</v>
      </c>
      <c r="J75" s="6">
        <v>112</v>
      </c>
      <c r="K75" s="6">
        <v>165</v>
      </c>
      <c r="L75" s="6">
        <v>2481</v>
      </c>
      <c r="M75" s="6">
        <v>413621</v>
      </c>
      <c r="N75" s="6">
        <v>334</v>
      </c>
      <c r="O75" s="6">
        <v>201</v>
      </c>
      <c r="P75" s="6">
        <v>2416</v>
      </c>
      <c r="Q75" s="6">
        <v>502307</v>
      </c>
      <c r="R75" s="6">
        <v>101</v>
      </c>
      <c r="S75" s="6">
        <v>240</v>
      </c>
      <c r="T75" s="6">
        <v>2448</v>
      </c>
      <c r="U75" s="6">
        <v>600599</v>
      </c>
      <c r="V75" s="6">
        <v>93</v>
      </c>
      <c r="W75" s="6">
        <v>266</v>
      </c>
      <c r="X75" s="6">
        <v>2206</v>
      </c>
      <c r="Y75" s="6">
        <v>599538</v>
      </c>
      <c r="Z75" s="6">
        <v>125</v>
      </c>
      <c r="AA75" s="6">
        <v>297</v>
      </c>
      <c r="AB75" s="6">
        <v>2305</v>
      </c>
      <c r="AC75" s="6">
        <v>680354</v>
      </c>
      <c r="AD75" s="6">
        <v>86</v>
      </c>
      <c r="AE75" s="6">
        <v>343</v>
      </c>
      <c r="AF75" s="6">
        <v>2163</v>
      </c>
      <c r="AG75" s="6">
        <v>748310</v>
      </c>
      <c r="AH75" s="6">
        <v>100</v>
      </c>
      <c r="AI75" s="6">
        <v>375</v>
      </c>
      <c r="AJ75" s="6">
        <v>2254</v>
      </c>
      <c r="AK75" s="6">
        <v>847001</v>
      </c>
      <c r="AL75" s="6">
        <v>10</v>
      </c>
      <c r="AM75" s="6">
        <v>424</v>
      </c>
      <c r="AN75" s="6">
        <v>2100</v>
      </c>
      <c r="AO75" s="6">
        <v>890400</v>
      </c>
    </row>
    <row r="76" spans="1:41" x14ac:dyDescent="0.3">
      <c r="A76" s="35" t="s">
        <v>71</v>
      </c>
      <c r="B76" s="6">
        <v>86</v>
      </c>
      <c r="C76" s="6">
        <v>115</v>
      </c>
      <c r="D76" s="6">
        <v>2268</v>
      </c>
      <c r="E76" s="6">
        <v>265578</v>
      </c>
      <c r="F76" s="6">
        <v>138</v>
      </c>
      <c r="G76" s="6">
        <v>144</v>
      </c>
      <c r="H76" s="6">
        <v>2287</v>
      </c>
      <c r="I76" s="6">
        <v>343276</v>
      </c>
      <c r="J76" s="6">
        <v>213</v>
      </c>
      <c r="K76" s="6">
        <v>167</v>
      </c>
      <c r="L76" s="6">
        <v>2266</v>
      </c>
      <c r="M76" s="6">
        <v>403297</v>
      </c>
      <c r="N76" s="6">
        <v>312</v>
      </c>
      <c r="O76" s="6">
        <v>203</v>
      </c>
      <c r="P76" s="6">
        <v>2232</v>
      </c>
      <c r="Q76" s="6">
        <v>468542</v>
      </c>
      <c r="R76" s="6">
        <v>227</v>
      </c>
      <c r="S76" s="6">
        <v>244</v>
      </c>
      <c r="T76" s="6">
        <v>2065</v>
      </c>
      <c r="U76" s="6">
        <v>520267</v>
      </c>
      <c r="V76" s="6">
        <v>113</v>
      </c>
      <c r="W76" s="6">
        <v>262</v>
      </c>
      <c r="X76" s="6">
        <v>2093</v>
      </c>
      <c r="Y76" s="6">
        <v>561022</v>
      </c>
      <c r="Z76" s="6">
        <v>65</v>
      </c>
      <c r="AA76" s="6">
        <v>302</v>
      </c>
      <c r="AB76" s="6">
        <v>1920</v>
      </c>
      <c r="AC76" s="6">
        <v>633924</v>
      </c>
      <c r="AD76" s="6">
        <v>35</v>
      </c>
      <c r="AE76" s="6">
        <v>302</v>
      </c>
      <c r="AF76" s="6">
        <v>1920</v>
      </c>
      <c r="AG76" s="6">
        <v>633924</v>
      </c>
      <c r="AH76" s="6">
        <v>15</v>
      </c>
      <c r="AI76" s="6">
        <v>367</v>
      </c>
      <c r="AJ76" s="6">
        <v>1945</v>
      </c>
      <c r="AK76" s="6">
        <v>774945</v>
      </c>
      <c r="AL76" s="6">
        <v>2</v>
      </c>
      <c r="AM76" s="6">
        <v>413</v>
      </c>
      <c r="AN76" s="6">
        <v>1950</v>
      </c>
      <c r="AO76" s="6">
        <f>AN76*AM76</f>
        <v>805350</v>
      </c>
    </row>
    <row r="77" spans="1:41" x14ac:dyDescent="0.3">
      <c r="A77" s="35" t="s">
        <v>70</v>
      </c>
      <c r="B77" s="6">
        <v>23</v>
      </c>
      <c r="C77" s="6">
        <v>102</v>
      </c>
      <c r="D77" s="6">
        <v>2558</v>
      </c>
      <c r="E77" s="6">
        <v>290548</v>
      </c>
      <c r="F77" s="6">
        <v>81</v>
      </c>
      <c r="G77" s="6">
        <v>141</v>
      </c>
      <c r="H77" s="6">
        <v>2490</v>
      </c>
      <c r="I77" s="6">
        <v>361833</v>
      </c>
      <c r="J77" s="6">
        <v>241</v>
      </c>
      <c r="K77" s="6">
        <v>164</v>
      </c>
      <c r="L77" s="6">
        <v>2490</v>
      </c>
      <c r="M77" s="6">
        <v>424286</v>
      </c>
      <c r="N77" s="6">
        <v>245</v>
      </c>
      <c r="O77" s="6">
        <v>203</v>
      </c>
      <c r="P77" s="6">
        <v>2320</v>
      </c>
      <c r="Q77" s="6">
        <v>479036</v>
      </c>
      <c r="R77" s="6">
        <v>41</v>
      </c>
      <c r="S77" s="6">
        <v>242</v>
      </c>
      <c r="T77" s="6">
        <v>2410</v>
      </c>
      <c r="U77" s="6">
        <v>585871</v>
      </c>
      <c r="V77" s="6">
        <v>51</v>
      </c>
      <c r="W77" s="6">
        <v>270</v>
      </c>
      <c r="X77" s="6">
        <v>2260</v>
      </c>
      <c r="Y77" s="6">
        <v>609111</v>
      </c>
      <c r="Z77" s="6">
        <v>28</v>
      </c>
      <c r="AA77" s="6">
        <v>289</v>
      </c>
      <c r="AB77" s="6">
        <v>2020</v>
      </c>
      <c r="AC77" s="6">
        <v>664703</v>
      </c>
      <c r="AD77" s="6">
        <v>34</v>
      </c>
      <c r="AE77" s="6">
        <v>329</v>
      </c>
      <c r="AF77" s="6">
        <v>2247</v>
      </c>
      <c r="AG77" s="6">
        <v>742499</v>
      </c>
      <c r="AH77" s="6">
        <v>14</v>
      </c>
      <c r="AI77" s="6">
        <v>362</v>
      </c>
      <c r="AJ77" s="6">
        <v>2160</v>
      </c>
      <c r="AK77" s="6">
        <v>781303</v>
      </c>
      <c r="AL77" s="1" t="s">
        <v>0</v>
      </c>
      <c r="AM77" s="1" t="s">
        <v>0</v>
      </c>
      <c r="AN77" s="1" t="s">
        <v>0</v>
      </c>
      <c r="AO77" s="1" t="s">
        <v>0</v>
      </c>
    </row>
    <row r="79" spans="1:41" x14ac:dyDescent="0.3">
      <c r="A79" s="35" t="s">
        <v>72</v>
      </c>
      <c r="B79" s="6">
        <v>4</v>
      </c>
      <c r="C79" s="6">
        <v>123</v>
      </c>
      <c r="D79" s="6">
        <v>2214</v>
      </c>
      <c r="E79" s="6">
        <v>292350</v>
      </c>
      <c r="F79" s="6">
        <v>168</v>
      </c>
      <c r="G79" s="6">
        <v>140</v>
      </c>
      <c r="H79" s="6">
        <v>2250</v>
      </c>
      <c r="I79" s="6">
        <v>329581</v>
      </c>
      <c r="J79" s="6">
        <v>155</v>
      </c>
      <c r="K79" s="6">
        <v>167</v>
      </c>
      <c r="L79" s="6">
        <v>2235</v>
      </c>
      <c r="M79" s="6">
        <v>377187</v>
      </c>
      <c r="N79" s="6">
        <v>254</v>
      </c>
      <c r="O79" s="6">
        <v>202</v>
      </c>
      <c r="P79" s="6">
        <v>2242</v>
      </c>
      <c r="Q79" s="6">
        <v>464594</v>
      </c>
      <c r="R79" s="6">
        <v>152</v>
      </c>
      <c r="S79" s="6">
        <v>248</v>
      </c>
      <c r="T79" s="6">
        <v>2230</v>
      </c>
      <c r="U79" s="6">
        <v>554962</v>
      </c>
      <c r="V79" s="6">
        <v>46</v>
      </c>
      <c r="W79" s="6">
        <v>256</v>
      </c>
      <c r="X79" s="6">
        <v>2275</v>
      </c>
      <c r="Y79" s="6">
        <v>563088</v>
      </c>
      <c r="Z79" s="6">
        <v>98</v>
      </c>
      <c r="AA79" s="6">
        <v>300</v>
      </c>
      <c r="AB79" s="6">
        <v>2100</v>
      </c>
      <c r="AC79" s="6">
        <v>630000</v>
      </c>
      <c r="AD79" s="6">
        <v>22</v>
      </c>
      <c r="AE79" s="6">
        <v>347</v>
      </c>
      <c r="AF79" s="6">
        <v>1950</v>
      </c>
      <c r="AG79" s="6">
        <v>704895</v>
      </c>
      <c r="AH79" s="6">
        <v>4</v>
      </c>
      <c r="AI79" s="6">
        <v>375</v>
      </c>
      <c r="AJ79" s="6">
        <v>1650</v>
      </c>
      <c r="AK79" s="6">
        <v>673389</v>
      </c>
      <c r="AL79" s="6">
        <v>1</v>
      </c>
      <c r="AM79" s="6">
        <v>491</v>
      </c>
      <c r="AN79" s="6">
        <v>1900</v>
      </c>
      <c r="AO79" s="6">
        <v>932900</v>
      </c>
    </row>
    <row r="80" spans="1:41" x14ac:dyDescent="0.3">
      <c r="A80" s="35" t="s">
        <v>73</v>
      </c>
      <c r="B80" s="6">
        <v>78</v>
      </c>
      <c r="C80" s="6">
        <v>118</v>
      </c>
      <c r="D80" s="6">
        <v>2075</v>
      </c>
      <c r="E80" s="6">
        <v>253941</v>
      </c>
      <c r="F80" s="6">
        <v>74</v>
      </c>
      <c r="G80" s="6">
        <v>138</v>
      </c>
      <c r="H80" s="6">
        <v>2231</v>
      </c>
      <c r="I80" s="6">
        <v>316060</v>
      </c>
      <c r="J80" s="6">
        <v>261</v>
      </c>
      <c r="K80" s="6">
        <v>166</v>
      </c>
      <c r="L80" s="6">
        <v>2364</v>
      </c>
      <c r="M80" s="6">
        <v>401106</v>
      </c>
      <c r="N80" s="6">
        <v>215</v>
      </c>
      <c r="O80" s="6">
        <v>191</v>
      </c>
      <c r="P80" s="6">
        <v>2265</v>
      </c>
      <c r="Q80" s="6">
        <v>439279</v>
      </c>
      <c r="R80" s="6">
        <v>57</v>
      </c>
      <c r="S80" s="6">
        <v>230</v>
      </c>
      <c r="T80" s="6">
        <v>2134</v>
      </c>
      <c r="U80" s="6">
        <v>493864</v>
      </c>
      <c r="V80" s="6">
        <v>47</v>
      </c>
      <c r="W80" s="6">
        <v>265</v>
      </c>
      <c r="X80" s="6">
        <v>1900</v>
      </c>
      <c r="Y80" s="6">
        <v>527466</v>
      </c>
      <c r="Z80" s="6">
        <v>27</v>
      </c>
      <c r="AA80" s="6">
        <v>300</v>
      </c>
      <c r="AB80" s="6">
        <v>1985</v>
      </c>
      <c r="AC80" s="6">
        <v>591670</v>
      </c>
      <c r="AD80" s="6">
        <v>36</v>
      </c>
      <c r="AE80" s="6">
        <v>339</v>
      </c>
      <c r="AF80" s="6">
        <v>1912</v>
      </c>
      <c r="AG80" s="6">
        <v>665050</v>
      </c>
      <c r="AH80" s="6">
        <v>5</v>
      </c>
      <c r="AI80" s="6">
        <v>387</v>
      </c>
      <c r="AJ80" s="6">
        <v>1700</v>
      </c>
      <c r="AK80" s="6">
        <v>637750</v>
      </c>
      <c r="AL80" s="1" t="s">
        <v>0</v>
      </c>
      <c r="AM80" s="1" t="s">
        <v>0</v>
      </c>
      <c r="AN80" s="1" t="s">
        <v>0</v>
      </c>
      <c r="AO80" s="1" t="s">
        <v>0</v>
      </c>
    </row>
    <row r="81" spans="1:41" x14ac:dyDescent="0.3">
      <c r="A81" s="35" t="s">
        <v>74</v>
      </c>
      <c r="B81" s="6">
        <v>62</v>
      </c>
      <c r="C81" s="6">
        <v>113</v>
      </c>
      <c r="D81" s="6">
        <v>2294</v>
      </c>
      <c r="E81" s="6">
        <v>262222</v>
      </c>
      <c r="F81" s="6">
        <v>82</v>
      </c>
      <c r="G81" s="6">
        <v>142</v>
      </c>
      <c r="H81" s="6">
        <v>2320</v>
      </c>
      <c r="I81" s="6">
        <v>342119</v>
      </c>
      <c r="J81" s="6">
        <v>76</v>
      </c>
      <c r="K81" s="6">
        <v>165</v>
      </c>
      <c r="L81" s="6">
        <v>2285</v>
      </c>
      <c r="M81" s="6">
        <v>381284</v>
      </c>
      <c r="N81" s="6">
        <v>183</v>
      </c>
      <c r="O81" s="6">
        <v>218</v>
      </c>
      <c r="P81" s="6">
        <v>2250</v>
      </c>
      <c r="Q81" s="6">
        <v>489375</v>
      </c>
      <c r="R81" s="6">
        <v>119</v>
      </c>
      <c r="S81" s="6">
        <v>228</v>
      </c>
      <c r="T81" s="6">
        <v>2208</v>
      </c>
      <c r="U81" s="6">
        <v>528100</v>
      </c>
      <c r="V81" s="6">
        <v>70</v>
      </c>
      <c r="W81" s="6">
        <v>268</v>
      </c>
      <c r="X81" s="6">
        <v>2107</v>
      </c>
      <c r="Y81" s="6">
        <v>567937</v>
      </c>
      <c r="Z81" s="6">
        <v>33</v>
      </c>
      <c r="AA81" s="6">
        <v>295</v>
      </c>
      <c r="AB81" s="6">
        <v>1938</v>
      </c>
      <c r="AC81" s="6">
        <v>584574</v>
      </c>
      <c r="AD81" s="6" t="s">
        <v>0</v>
      </c>
      <c r="AE81" s="6" t="s">
        <v>0</v>
      </c>
      <c r="AF81" s="6" t="s">
        <v>0</v>
      </c>
      <c r="AG81" s="6" t="s">
        <v>0</v>
      </c>
      <c r="AH81" s="6">
        <v>2</v>
      </c>
      <c r="AI81" s="6">
        <v>377</v>
      </c>
      <c r="AJ81" s="6">
        <v>1800</v>
      </c>
      <c r="AK81" s="6">
        <v>677850</v>
      </c>
      <c r="AL81" s="1" t="s">
        <v>0</v>
      </c>
      <c r="AM81" s="1" t="s">
        <v>0</v>
      </c>
      <c r="AN81" s="1" t="s">
        <v>0</v>
      </c>
      <c r="AO81" s="1" t="s">
        <v>0</v>
      </c>
    </row>
    <row r="82" spans="1:41" x14ac:dyDescent="0.3">
      <c r="A82" s="35" t="s">
        <v>75</v>
      </c>
      <c r="B82" s="6">
        <v>77</v>
      </c>
      <c r="C82" s="6">
        <v>120</v>
      </c>
      <c r="D82" s="6">
        <v>2012</v>
      </c>
      <c r="E82" s="6">
        <v>265745</v>
      </c>
      <c r="F82" s="6">
        <v>73</v>
      </c>
      <c r="G82" s="6">
        <v>140</v>
      </c>
      <c r="H82" s="6">
        <v>2350</v>
      </c>
      <c r="I82" s="6">
        <v>331247</v>
      </c>
      <c r="J82" s="6">
        <v>126</v>
      </c>
      <c r="K82" s="6">
        <v>161</v>
      </c>
      <c r="L82" s="6">
        <v>2138</v>
      </c>
      <c r="M82" s="6">
        <v>349936</v>
      </c>
      <c r="N82" s="6">
        <v>335</v>
      </c>
      <c r="O82" s="6">
        <v>195</v>
      </c>
      <c r="P82" s="6">
        <v>2159</v>
      </c>
      <c r="Q82" s="6">
        <v>444528</v>
      </c>
      <c r="R82" s="6">
        <v>110</v>
      </c>
      <c r="S82" s="6">
        <v>247</v>
      </c>
      <c r="T82" s="6">
        <v>2315</v>
      </c>
      <c r="U82" s="6">
        <v>569453</v>
      </c>
      <c r="V82" s="6">
        <v>204</v>
      </c>
      <c r="W82" s="6">
        <v>264</v>
      </c>
      <c r="X82" s="6">
        <v>2240</v>
      </c>
      <c r="Y82" s="6">
        <v>591136</v>
      </c>
      <c r="Z82" s="6">
        <v>72</v>
      </c>
      <c r="AA82" s="6">
        <v>297</v>
      </c>
      <c r="AB82" s="6">
        <v>2085</v>
      </c>
      <c r="AC82" s="6">
        <v>649873</v>
      </c>
      <c r="AD82" s="6">
        <v>54</v>
      </c>
      <c r="AE82" s="6">
        <v>335</v>
      </c>
      <c r="AF82" s="6">
        <v>2155</v>
      </c>
      <c r="AG82" s="6">
        <v>727315</v>
      </c>
      <c r="AH82" s="6">
        <v>19</v>
      </c>
      <c r="AI82" s="6">
        <v>374</v>
      </c>
      <c r="AJ82" s="6">
        <v>1945</v>
      </c>
      <c r="AK82" s="6">
        <v>783662</v>
      </c>
      <c r="AL82" s="1" t="s">
        <v>0</v>
      </c>
      <c r="AM82" s="1" t="s">
        <v>0</v>
      </c>
      <c r="AN82" s="1" t="s">
        <v>0</v>
      </c>
      <c r="AO82" s="1" t="s">
        <v>0</v>
      </c>
    </row>
    <row r="84" spans="1:41" x14ac:dyDescent="0.3">
      <c r="A84" s="35" t="s">
        <v>76</v>
      </c>
      <c r="B84" s="6">
        <v>24</v>
      </c>
      <c r="C84" s="6">
        <v>116</v>
      </c>
      <c r="D84" s="6">
        <v>2281</v>
      </c>
      <c r="E84" s="6">
        <v>265152</v>
      </c>
      <c r="F84" s="6">
        <v>53</v>
      </c>
      <c r="G84" s="6">
        <v>141</v>
      </c>
      <c r="H84" s="6">
        <v>2321</v>
      </c>
      <c r="I84" s="6">
        <v>335317</v>
      </c>
      <c r="J84" s="6">
        <v>40</v>
      </c>
      <c r="K84" s="6">
        <v>160</v>
      </c>
      <c r="L84" s="6">
        <v>2323</v>
      </c>
      <c r="M84" s="6">
        <v>384842</v>
      </c>
      <c r="N84" s="6">
        <v>14</v>
      </c>
      <c r="O84" s="6">
        <v>190</v>
      </c>
      <c r="P84" s="6">
        <v>2220</v>
      </c>
      <c r="Q84" s="6">
        <v>450789</v>
      </c>
      <c r="R84" s="6">
        <v>23</v>
      </c>
      <c r="S84" s="6">
        <v>227</v>
      </c>
      <c r="T84" s="6">
        <v>2313</v>
      </c>
      <c r="U84" s="6">
        <v>531332</v>
      </c>
      <c r="V84" s="6">
        <v>9</v>
      </c>
      <c r="W84" s="6">
        <v>262</v>
      </c>
      <c r="X84" s="6">
        <v>2060</v>
      </c>
      <c r="Y84" s="6">
        <v>551356</v>
      </c>
      <c r="Z84" s="6" t="s">
        <v>0</v>
      </c>
      <c r="AA84" s="6" t="s">
        <v>0</v>
      </c>
      <c r="AB84" s="6" t="s">
        <v>0</v>
      </c>
      <c r="AC84" s="6" t="s">
        <v>0</v>
      </c>
      <c r="AD84" s="6">
        <v>1</v>
      </c>
      <c r="AE84" s="6">
        <v>355</v>
      </c>
      <c r="AF84" s="6">
        <v>2200</v>
      </c>
      <c r="AG84" s="6">
        <v>781000</v>
      </c>
      <c r="AH84" s="6" t="s">
        <v>0</v>
      </c>
      <c r="AI84" s="6" t="s">
        <v>0</v>
      </c>
      <c r="AJ84" s="6" t="s">
        <v>0</v>
      </c>
      <c r="AK84" s="6" t="s">
        <v>0</v>
      </c>
      <c r="AL84" s="6" t="s">
        <v>0</v>
      </c>
      <c r="AM84" s="6" t="s">
        <v>0</v>
      </c>
      <c r="AN84" s="6" t="s">
        <v>0</v>
      </c>
      <c r="AO84" s="6" t="s">
        <v>0</v>
      </c>
    </row>
    <row r="85" spans="1:41" x14ac:dyDescent="0.3">
      <c r="A85" s="35" t="s">
        <v>77</v>
      </c>
      <c r="B85" s="6">
        <v>20</v>
      </c>
      <c r="C85" s="6">
        <v>110</v>
      </c>
      <c r="D85" s="6">
        <v>2383</v>
      </c>
      <c r="E85" s="6">
        <v>266002</v>
      </c>
      <c r="F85" s="6">
        <v>49</v>
      </c>
      <c r="G85" s="6">
        <v>141</v>
      </c>
      <c r="H85" s="6">
        <v>2389</v>
      </c>
      <c r="I85" s="6">
        <v>323933</v>
      </c>
      <c r="J85" s="6">
        <v>58</v>
      </c>
      <c r="K85" s="6">
        <v>172</v>
      </c>
      <c r="L85" s="6">
        <v>2448</v>
      </c>
      <c r="M85" s="6">
        <v>421839</v>
      </c>
      <c r="N85" s="6">
        <v>93</v>
      </c>
      <c r="O85" s="6">
        <v>204</v>
      </c>
      <c r="P85" s="6">
        <v>2328</v>
      </c>
      <c r="Q85" s="6">
        <v>483882</v>
      </c>
      <c r="R85" s="6">
        <v>37</v>
      </c>
      <c r="S85" s="6">
        <v>244</v>
      </c>
      <c r="T85" s="6">
        <v>2310</v>
      </c>
      <c r="U85" s="6">
        <v>568988</v>
      </c>
      <c r="V85" s="6">
        <v>100</v>
      </c>
      <c r="W85" s="6">
        <v>265</v>
      </c>
      <c r="X85" s="6">
        <v>2260</v>
      </c>
      <c r="Y85" s="6">
        <v>598545</v>
      </c>
      <c r="Z85" s="6">
        <v>45</v>
      </c>
      <c r="AA85" s="6">
        <v>294</v>
      </c>
      <c r="AB85" s="6">
        <v>2133</v>
      </c>
      <c r="AC85" s="6">
        <v>638321</v>
      </c>
      <c r="AD85" s="6">
        <v>21</v>
      </c>
      <c r="AE85" s="6">
        <v>321</v>
      </c>
      <c r="AF85" s="6">
        <v>2260</v>
      </c>
      <c r="AG85" s="6">
        <v>725962</v>
      </c>
      <c r="AH85" s="6" t="s">
        <v>0</v>
      </c>
      <c r="AI85" s="6" t="s">
        <v>0</v>
      </c>
      <c r="AJ85" s="6" t="s">
        <v>0</v>
      </c>
      <c r="AK85" s="6" t="s">
        <v>0</v>
      </c>
      <c r="AL85" s="6" t="s">
        <v>0</v>
      </c>
      <c r="AM85" s="6" t="s">
        <v>0</v>
      </c>
      <c r="AN85" s="6" t="s">
        <v>0</v>
      </c>
      <c r="AO85" s="6" t="s">
        <v>0</v>
      </c>
    </row>
    <row r="86" spans="1:41" x14ac:dyDescent="0.3">
      <c r="A86" s="35" t="s">
        <v>78</v>
      </c>
      <c r="B86" s="6">
        <v>54</v>
      </c>
      <c r="C86" s="6">
        <v>112</v>
      </c>
      <c r="D86" s="6">
        <v>2250</v>
      </c>
      <c r="E86" s="6">
        <v>245837</v>
      </c>
      <c r="F86" s="6">
        <v>91</v>
      </c>
      <c r="G86" s="6">
        <v>141</v>
      </c>
      <c r="H86" s="6">
        <v>2358</v>
      </c>
      <c r="I86" s="6">
        <v>331691</v>
      </c>
      <c r="J86" s="6">
        <v>99</v>
      </c>
      <c r="K86" s="6">
        <v>164</v>
      </c>
      <c r="L86" s="6">
        <v>2353</v>
      </c>
      <c r="M86" s="6">
        <v>398619</v>
      </c>
      <c r="N86" s="6">
        <v>147</v>
      </c>
      <c r="O86" s="6">
        <v>196</v>
      </c>
      <c r="P86" s="6">
        <v>2260</v>
      </c>
      <c r="Q86" s="6">
        <v>460217</v>
      </c>
      <c r="R86" s="6">
        <v>113</v>
      </c>
      <c r="S86" s="6">
        <v>229</v>
      </c>
      <c r="T86" s="6">
        <v>2335</v>
      </c>
      <c r="U86" s="6">
        <v>535971</v>
      </c>
      <c r="V86" s="6">
        <v>63</v>
      </c>
      <c r="W86" s="6">
        <v>262</v>
      </c>
      <c r="X86" s="6">
        <v>2210</v>
      </c>
      <c r="Y86" s="6">
        <v>584114</v>
      </c>
      <c r="Z86" s="6">
        <v>38</v>
      </c>
      <c r="AA86" s="6">
        <v>298</v>
      </c>
      <c r="AB86" s="6">
        <v>2213</v>
      </c>
      <c r="AC86" s="6">
        <v>661178</v>
      </c>
      <c r="AD86" s="6">
        <v>16</v>
      </c>
      <c r="AE86" s="6">
        <v>352</v>
      </c>
      <c r="AF86" s="6">
        <v>2180</v>
      </c>
      <c r="AG86" s="6">
        <v>768041</v>
      </c>
      <c r="AH86" s="6">
        <v>1</v>
      </c>
      <c r="AI86" s="6">
        <v>383</v>
      </c>
      <c r="AJ86" s="6">
        <v>1800</v>
      </c>
      <c r="AK86" s="6">
        <v>689400</v>
      </c>
      <c r="AL86" s="1" t="s">
        <v>0</v>
      </c>
      <c r="AM86" s="1" t="s">
        <v>0</v>
      </c>
      <c r="AN86" s="1" t="s">
        <v>0</v>
      </c>
      <c r="AO86" s="1" t="s">
        <v>0</v>
      </c>
    </row>
    <row r="87" spans="1:41" x14ac:dyDescent="0.3">
      <c r="A87" s="35" t="s">
        <v>79</v>
      </c>
      <c r="B87" s="6">
        <v>28</v>
      </c>
      <c r="C87" s="6">
        <v>120</v>
      </c>
      <c r="D87" s="6">
        <v>2140</v>
      </c>
      <c r="E87" s="6">
        <v>265059</v>
      </c>
      <c r="F87" s="6">
        <v>25</v>
      </c>
      <c r="G87" s="6">
        <v>143</v>
      </c>
      <c r="H87" s="16">
        <f>I87/G87</f>
        <v>2067.0139860139861</v>
      </c>
      <c r="I87" s="6">
        <v>295583</v>
      </c>
      <c r="J87" s="6">
        <v>141</v>
      </c>
      <c r="K87" s="6">
        <v>162</v>
      </c>
      <c r="L87" s="6">
        <v>2111</v>
      </c>
      <c r="M87" s="6">
        <v>351213</v>
      </c>
      <c r="N87" s="6">
        <v>277</v>
      </c>
      <c r="O87" s="6">
        <v>200</v>
      </c>
      <c r="P87" s="6">
        <v>2180</v>
      </c>
      <c r="Q87" s="6">
        <v>451995</v>
      </c>
      <c r="R87" s="6">
        <v>137</v>
      </c>
      <c r="S87" s="6">
        <v>242</v>
      </c>
      <c r="T87" s="6">
        <v>2320</v>
      </c>
      <c r="U87" s="6">
        <v>560385</v>
      </c>
      <c r="V87" s="6">
        <v>16</v>
      </c>
      <c r="W87" s="6">
        <v>266</v>
      </c>
      <c r="X87" s="6">
        <v>2147</v>
      </c>
      <c r="Y87" s="6">
        <v>553111</v>
      </c>
      <c r="Z87" s="6">
        <v>74</v>
      </c>
      <c r="AA87" s="6">
        <v>301</v>
      </c>
      <c r="AB87" s="6">
        <v>2167</v>
      </c>
      <c r="AC87" s="6">
        <v>651309</v>
      </c>
      <c r="AD87" s="6">
        <v>20</v>
      </c>
      <c r="AE87" s="6">
        <v>333</v>
      </c>
      <c r="AF87" s="6">
        <v>2000</v>
      </c>
      <c r="AG87" s="6">
        <v>698580</v>
      </c>
      <c r="AH87" s="6">
        <v>10</v>
      </c>
      <c r="AI87" s="6">
        <v>386</v>
      </c>
      <c r="AJ87" s="6">
        <v>2080</v>
      </c>
      <c r="AK87" s="6">
        <v>803920</v>
      </c>
      <c r="AL87" s="1" t="s">
        <v>0</v>
      </c>
      <c r="AM87" s="1" t="s">
        <v>0</v>
      </c>
      <c r="AN87" s="1" t="s">
        <v>0</v>
      </c>
      <c r="AO87" s="1" t="s">
        <v>0</v>
      </c>
    </row>
    <row r="88" spans="1:41" x14ac:dyDescent="0.3">
      <c r="A88" s="35" t="s">
        <v>80</v>
      </c>
      <c r="B88" s="6">
        <v>52</v>
      </c>
      <c r="C88" s="6">
        <v>114</v>
      </c>
      <c r="D88" s="6">
        <v>1883</v>
      </c>
      <c r="E88" s="6">
        <v>195604</v>
      </c>
      <c r="F88" s="6">
        <v>77</v>
      </c>
      <c r="G88" s="6">
        <v>139</v>
      </c>
      <c r="H88" s="6">
        <v>2147</v>
      </c>
      <c r="I88" s="6">
        <v>304626</v>
      </c>
      <c r="J88" s="6">
        <v>151</v>
      </c>
      <c r="K88" s="6">
        <v>161</v>
      </c>
      <c r="L88" s="6">
        <v>2142</v>
      </c>
      <c r="M88" s="6">
        <v>360828</v>
      </c>
      <c r="N88" s="6">
        <v>286</v>
      </c>
      <c r="O88" s="6">
        <v>201</v>
      </c>
      <c r="P88" s="6">
        <v>2111</v>
      </c>
      <c r="Q88" s="6">
        <v>438803</v>
      </c>
      <c r="R88" s="6">
        <v>51</v>
      </c>
      <c r="S88" s="6">
        <v>227</v>
      </c>
      <c r="T88" s="6">
        <v>1910</v>
      </c>
      <c r="U88" s="6">
        <v>460295</v>
      </c>
      <c r="V88" s="6">
        <v>52</v>
      </c>
      <c r="W88" s="6">
        <v>278</v>
      </c>
      <c r="X88" s="6">
        <v>2140</v>
      </c>
      <c r="Y88" s="6">
        <v>595990</v>
      </c>
      <c r="Z88" s="6">
        <v>60</v>
      </c>
      <c r="AA88" s="6">
        <v>298</v>
      </c>
      <c r="AB88" s="6">
        <v>2115</v>
      </c>
      <c r="AC88" s="6">
        <v>644192</v>
      </c>
      <c r="AD88" s="6">
        <v>29</v>
      </c>
      <c r="AE88" s="6">
        <v>335</v>
      </c>
      <c r="AF88" s="6">
        <v>2030</v>
      </c>
      <c r="AG88" s="6">
        <v>701968</v>
      </c>
      <c r="AH88" s="6">
        <v>19</v>
      </c>
      <c r="AI88" s="6">
        <v>385</v>
      </c>
      <c r="AJ88" s="6">
        <v>2077</v>
      </c>
      <c r="AK88" s="6">
        <v>803234</v>
      </c>
      <c r="AL88" s="6"/>
      <c r="AM88" s="6"/>
      <c r="AN88" s="6"/>
      <c r="AO88" s="6"/>
    </row>
    <row r="90" spans="1:41" x14ac:dyDescent="0.3">
      <c r="A90" s="35" t="s">
        <v>81</v>
      </c>
      <c r="B90" s="6">
        <v>47</v>
      </c>
      <c r="C90" s="6">
        <v>111</v>
      </c>
      <c r="D90" s="6">
        <v>1743</v>
      </c>
      <c r="E90" s="6">
        <v>196123</v>
      </c>
      <c r="F90" s="6">
        <v>46</v>
      </c>
      <c r="G90" s="6">
        <v>146</v>
      </c>
      <c r="H90" s="6">
        <v>1976</v>
      </c>
      <c r="I90" s="6">
        <v>281498</v>
      </c>
      <c r="J90" s="6">
        <v>118</v>
      </c>
      <c r="K90" s="6">
        <v>163</v>
      </c>
      <c r="L90" s="6">
        <v>2034</v>
      </c>
      <c r="M90" s="6">
        <v>347359</v>
      </c>
      <c r="N90" s="6">
        <v>76</v>
      </c>
      <c r="O90" s="6">
        <v>200</v>
      </c>
      <c r="P90" s="6">
        <v>1906</v>
      </c>
      <c r="Q90" s="6">
        <v>401222</v>
      </c>
      <c r="R90" s="6">
        <v>42</v>
      </c>
      <c r="S90" s="6">
        <v>242</v>
      </c>
      <c r="T90" s="6">
        <v>2020</v>
      </c>
      <c r="U90" s="6">
        <v>510208</v>
      </c>
      <c r="V90" s="6">
        <v>25</v>
      </c>
      <c r="W90" s="6">
        <v>264</v>
      </c>
      <c r="X90" s="6">
        <v>1950</v>
      </c>
      <c r="Y90" s="6">
        <v>488520</v>
      </c>
      <c r="Z90" s="1" t="s">
        <v>0</v>
      </c>
      <c r="AA90" s="1" t="s">
        <v>0</v>
      </c>
      <c r="AB90" s="1" t="s">
        <v>0</v>
      </c>
      <c r="AC90" s="1" t="s">
        <v>0</v>
      </c>
      <c r="AD90" s="6">
        <v>24</v>
      </c>
      <c r="AE90" s="6">
        <v>327</v>
      </c>
      <c r="AF90" s="6">
        <v>2010</v>
      </c>
      <c r="AG90" s="6">
        <v>670472</v>
      </c>
      <c r="AH90" s="1" t="s">
        <v>0</v>
      </c>
      <c r="AI90" s="1" t="s">
        <v>0</v>
      </c>
      <c r="AJ90" s="1" t="s">
        <v>0</v>
      </c>
      <c r="AK90" s="1" t="s">
        <v>0</v>
      </c>
      <c r="AL90" s="1" t="s">
        <v>0</v>
      </c>
      <c r="AM90" s="1" t="s">
        <v>0</v>
      </c>
      <c r="AN90" s="1" t="s">
        <v>0</v>
      </c>
      <c r="AO90" s="1" t="s">
        <v>0</v>
      </c>
    </row>
    <row r="91" spans="1:41" x14ac:dyDescent="0.3">
      <c r="A91" s="35" t="s">
        <v>82</v>
      </c>
      <c r="B91" s="6">
        <v>48</v>
      </c>
      <c r="C91" s="6">
        <v>123</v>
      </c>
      <c r="D91" s="6">
        <v>1840</v>
      </c>
      <c r="E91" s="6">
        <v>233630</v>
      </c>
      <c r="F91" s="6">
        <v>45</v>
      </c>
      <c r="G91" s="6">
        <v>140</v>
      </c>
      <c r="H91" s="6">
        <v>2300</v>
      </c>
      <c r="I91" s="6">
        <v>332577</v>
      </c>
      <c r="J91" s="6">
        <v>134</v>
      </c>
      <c r="K91" s="6">
        <v>168</v>
      </c>
      <c r="L91" s="6">
        <v>2193</v>
      </c>
      <c r="M91" s="6">
        <v>380039</v>
      </c>
      <c r="N91" s="6">
        <v>72</v>
      </c>
      <c r="O91" s="6">
        <v>195</v>
      </c>
      <c r="P91" s="6">
        <v>2154</v>
      </c>
      <c r="Q91" s="6">
        <v>419320</v>
      </c>
      <c r="R91" s="6">
        <v>92</v>
      </c>
      <c r="S91" s="6">
        <v>224</v>
      </c>
      <c r="T91" s="6">
        <v>2244</v>
      </c>
      <c r="U91" s="6">
        <v>509228</v>
      </c>
      <c r="V91" s="6">
        <v>20</v>
      </c>
      <c r="W91" s="6">
        <v>264</v>
      </c>
      <c r="X91" s="6">
        <v>2220</v>
      </c>
      <c r="Y91" s="6">
        <v>586450</v>
      </c>
      <c r="Z91" s="6">
        <v>3</v>
      </c>
      <c r="AA91" s="6">
        <v>309</v>
      </c>
      <c r="AB91" s="6">
        <v>2140</v>
      </c>
      <c r="AC91" s="6">
        <v>661260</v>
      </c>
      <c r="AD91" s="1" t="s">
        <v>0</v>
      </c>
      <c r="AE91" s="1" t="s">
        <v>0</v>
      </c>
      <c r="AF91" s="1" t="s">
        <v>0</v>
      </c>
      <c r="AG91" s="1" t="s">
        <v>0</v>
      </c>
      <c r="AH91" s="6">
        <v>2</v>
      </c>
      <c r="AI91" s="6">
        <v>322</v>
      </c>
      <c r="AJ91" s="6">
        <v>1800</v>
      </c>
      <c r="AK91" s="6">
        <v>578700</v>
      </c>
      <c r="AL91" s="6" t="s">
        <v>0</v>
      </c>
      <c r="AM91" s="6" t="s">
        <v>0</v>
      </c>
      <c r="AN91" s="6" t="s">
        <v>0</v>
      </c>
      <c r="AO91" s="6" t="s">
        <v>0</v>
      </c>
    </row>
    <row r="92" spans="1:41" x14ac:dyDescent="0.3">
      <c r="A92" s="35" t="s">
        <v>83</v>
      </c>
      <c r="B92" s="6">
        <v>26</v>
      </c>
      <c r="C92" s="6">
        <v>126</v>
      </c>
      <c r="D92" s="6">
        <v>2300</v>
      </c>
      <c r="E92" s="6">
        <v>286800</v>
      </c>
      <c r="F92" s="6">
        <v>42</v>
      </c>
      <c r="G92" s="6">
        <v>139</v>
      </c>
      <c r="H92" s="6">
        <v>2058</v>
      </c>
      <c r="I92" s="6">
        <v>302412</v>
      </c>
      <c r="J92" s="6">
        <v>39</v>
      </c>
      <c r="K92" s="6">
        <v>164</v>
      </c>
      <c r="L92" s="6">
        <v>1950</v>
      </c>
      <c r="M92" s="6">
        <v>358623</v>
      </c>
      <c r="N92" s="6">
        <v>161</v>
      </c>
      <c r="O92" s="6">
        <v>194</v>
      </c>
      <c r="P92" s="6">
        <v>2033</v>
      </c>
      <c r="Q92" s="6">
        <v>407531</v>
      </c>
      <c r="R92" s="6">
        <v>6</v>
      </c>
      <c r="S92" s="6">
        <v>245</v>
      </c>
      <c r="T92" s="6">
        <v>1650</v>
      </c>
      <c r="U92" s="6">
        <v>404800</v>
      </c>
      <c r="V92" s="6">
        <v>55</v>
      </c>
      <c r="W92" s="6">
        <v>277</v>
      </c>
      <c r="X92" s="6">
        <v>2040</v>
      </c>
      <c r="Y92" s="6">
        <v>565920</v>
      </c>
      <c r="Z92" s="6">
        <v>20</v>
      </c>
      <c r="AA92" s="6">
        <v>288</v>
      </c>
      <c r="AB92" s="6">
        <v>2170</v>
      </c>
      <c r="AC92" s="6">
        <v>620356</v>
      </c>
      <c r="AD92" s="6" t="s">
        <v>0</v>
      </c>
      <c r="AE92" s="6" t="s">
        <v>0</v>
      </c>
      <c r="AF92" s="6" t="s">
        <v>0</v>
      </c>
      <c r="AG92" s="6" t="s">
        <v>0</v>
      </c>
      <c r="AH92" s="6" t="s">
        <v>0</v>
      </c>
      <c r="AI92" s="6" t="s">
        <v>0</v>
      </c>
      <c r="AJ92" s="6" t="s">
        <v>0</v>
      </c>
      <c r="AK92" s="6" t="s">
        <v>0</v>
      </c>
      <c r="AL92" s="6" t="s">
        <v>0</v>
      </c>
      <c r="AM92" s="6" t="s">
        <v>0</v>
      </c>
      <c r="AN92" s="6" t="s">
        <v>0</v>
      </c>
      <c r="AO92" s="6" t="s">
        <v>0</v>
      </c>
    </row>
    <row r="93" spans="1:41" x14ac:dyDescent="0.3">
      <c r="A93" s="35" t="s">
        <v>84</v>
      </c>
      <c r="B93" s="6">
        <v>51</v>
      </c>
      <c r="C93" s="6">
        <v>124</v>
      </c>
      <c r="D93" s="6">
        <v>2200</v>
      </c>
      <c r="E93" s="6">
        <v>272436</v>
      </c>
      <c r="F93" s="6">
        <v>34</v>
      </c>
      <c r="G93" s="6">
        <v>141</v>
      </c>
      <c r="H93" s="6">
        <v>2317</v>
      </c>
      <c r="I93" s="6">
        <v>229186</v>
      </c>
      <c r="J93" s="6">
        <v>42</v>
      </c>
      <c r="K93" s="6">
        <v>167</v>
      </c>
      <c r="L93" s="6">
        <v>2243</v>
      </c>
      <c r="M93" s="6">
        <v>380212</v>
      </c>
      <c r="N93" s="6">
        <v>92</v>
      </c>
      <c r="O93" s="6">
        <v>197</v>
      </c>
      <c r="P93" s="6">
        <v>2138</v>
      </c>
      <c r="Q93" s="6">
        <v>430466</v>
      </c>
      <c r="R93" s="6">
        <v>61</v>
      </c>
      <c r="S93" s="6">
        <v>249</v>
      </c>
      <c r="T93" s="6">
        <v>2180</v>
      </c>
      <c r="U93" s="6">
        <v>548820</v>
      </c>
      <c r="V93" s="6">
        <v>144</v>
      </c>
      <c r="W93" s="6">
        <v>272</v>
      </c>
      <c r="X93" s="6">
        <v>2062</v>
      </c>
      <c r="Y93" s="6">
        <v>574601</v>
      </c>
      <c r="Z93" s="6">
        <v>49</v>
      </c>
      <c r="AA93" s="6">
        <v>285</v>
      </c>
      <c r="AB93" s="6">
        <v>2150</v>
      </c>
      <c r="AC93" s="6">
        <v>612400</v>
      </c>
      <c r="AD93" s="6" t="s">
        <v>0</v>
      </c>
      <c r="AE93" s="6" t="s">
        <v>0</v>
      </c>
      <c r="AF93" s="6" t="s">
        <v>0</v>
      </c>
      <c r="AG93" s="6" t="s">
        <v>0</v>
      </c>
      <c r="AH93" s="6" t="s">
        <v>0</v>
      </c>
      <c r="AI93" s="6" t="s">
        <v>0</v>
      </c>
      <c r="AJ93" s="6" t="s">
        <v>0</v>
      </c>
      <c r="AK93" s="6" t="s">
        <v>0</v>
      </c>
      <c r="AL93" s="6" t="s">
        <v>0</v>
      </c>
      <c r="AM93" s="6" t="s">
        <v>0</v>
      </c>
      <c r="AN93" s="6" t="s">
        <v>0</v>
      </c>
      <c r="AO93" s="6" t="s">
        <v>0</v>
      </c>
    </row>
    <row r="95" spans="1:41" x14ac:dyDescent="0.3">
      <c r="A95" s="35" t="s">
        <v>85</v>
      </c>
      <c r="B95" s="6">
        <v>36</v>
      </c>
      <c r="C95" s="6">
        <v>114</v>
      </c>
      <c r="D95" s="6">
        <v>2150</v>
      </c>
      <c r="E95" s="6">
        <v>255186</v>
      </c>
      <c r="F95" s="6">
        <v>56</v>
      </c>
      <c r="G95" s="6">
        <v>140</v>
      </c>
      <c r="H95" s="6">
        <v>2362</v>
      </c>
      <c r="I95" s="6">
        <v>334365</v>
      </c>
      <c r="J95" s="6">
        <v>110</v>
      </c>
      <c r="K95" s="6">
        <v>166</v>
      </c>
      <c r="L95" s="6">
        <v>2189</v>
      </c>
      <c r="M95" s="6">
        <v>401642</v>
      </c>
      <c r="N95" s="6">
        <v>130</v>
      </c>
      <c r="O95" s="6">
        <v>199</v>
      </c>
      <c r="P95" s="6">
        <v>2408</v>
      </c>
      <c r="Q95" s="6">
        <v>495683</v>
      </c>
      <c r="R95" s="6">
        <v>30</v>
      </c>
      <c r="S95" s="6">
        <v>227</v>
      </c>
      <c r="T95" s="6">
        <v>2247</v>
      </c>
      <c r="U95" s="6">
        <v>518245</v>
      </c>
      <c r="V95" s="6" t="s">
        <v>0</v>
      </c>
      <c r="W95" s="6" t="s">
        <v>0</v>
      </c>
      <c r="X95" s="6" t="s">
        <v>0</v>
      </c>
      <c r="Y95" s="6" t="s">
        <v>0</v>
      </c>
      <c r="Z95" s="1" t="s">
        <v>0</v>
      </c>
      <c r="AA95" s="1" t="s">
        <v>0</v>
      </c>
      <c r="AB95" s="1" t="s">
        <v>0</v>
      </c>
      <c r="AC95" s="1" t="s">
        <v>0</v>
      </c>
      <c r="AD95" s="6">
        <v>5</v>
      </c>
      <c r="AE95" s="6">
        <v>331</v>
      </c>
      <c r="AF95" s="6">
        <v>2200</v>
      </c>
      <c r="AG95" s="6">
        <v>735264</v>
      </c>
      <c r="AH95" s="1" t="s">
        <v>0</v>
      </c>
      <c r="AI95" s="1" t="s">
        <v>0</v>
      </c>
      <c r="AJ95" s="1" t="s">
        <v>0</v>
      </c>
      <c r="AK95" s="1" t="s">
        <v>0</v>
      </c>
      <c r="AL95" s="6">
        <v>1</v>
      </c>
      <c r="AM95" s="6">
        <v>509</v>
      </c>
      <c r="AN95" s="6">
        <v>2000</v>
      </c>
      <c r="AO95" s="6">
        <v>101800</v>
      </c>
    </row>
    <row r="96" spans="1:41" x14ac:dyDescent="0.3">
      <c r="A96" s="35" t="s">
        <v>86</v>
      </c>
      <c r="B96" s="6">
        <v>29</v>
      </c>
      <c r="C96" s="6">
        <v>127</v>
      </c>
      <c r="D96" s="6">
        <v>2100</v>
      </c>
      <c r="E96" s="6">
        <v>263900</v>
      </c>
      <c r="F96" s="6">
        <v>17</v>
      </c>
      <c r="G96" s="6">
        <v>138</v>
      </c>
      <c r="H96" s="6">
        <v>2217</v>
      </c>
      <c r="I96" s="6">
        <v>310978</v>
      </c>
      <c r="J96" s="6">
        <v>57</v>
      </c>
      <c r="K96" s="6">
        <v>163</v>
      </c>
      <c r="L96" s="6">
        <v>2298</v>
      </c>
      <c r="M96" s="6">
        <v>378361</v>
      </c>
      <c r="N96" s="6">
        <v>70</v>
      </c>
      <c r="O96" s="6">
        <v>182</v>
      </c>
      <c r="P96" s="6">
        <v>2416</v>
      </c>
      <c r="Q96" s="6">
        <v>459513</v>
      </c>
      <c r="R96" s="6">
        <v>4</v>
      </c>
      <c r="S96" s="6">
        <v>234</v>
      </c>
      <c r="T96" s="6">
        <v>2160</v>
      </c>
      <c r="U96" s="6">
        <v>506310</v>
      </c>
      <c r="V96" s="6">
        <v>20</v>
      </c>
      <c r="W96" s="6">
        <v>269</v>
      </c>
      <c r="X96" s="6">
        <v>2220</v>
      </c>
      <c r="Y96" s="6">
        <v>596403</v>
      </c>
      <c r="Z96" s="1" t="s">
        <v>0</v>
      </c>
      <c r="AA96" s="1" t="s">
        <v>0</v>
      </c>
      <c r="AB96" s="1" t="s">
        <v>0</v>
      </c>
      <c r="AC96" s="1" t="s">
        <v>0</v>
      </c>
      <c r="AD96" s="1" t="s">
        <v>0</v>
      </c>
      <c r="AE96" s="1" t="s">
        <v>0</v>
      </c>
      <c r="AF96" s="1" t="s">
        <v>0</v>
      </c>
      <c r="AG96" s="1" t="s">
        <v>0</v>
      </c>
      <c r="AH96" s="1" t="s">
        <v>0</v>
      </c>
      <c r="AI96" s="1" t="s">
        <v>0</v>
      </c>
      <c r="AJ96" s="1" t="s">
        <v>454</v>
      </c>
      <c r="AK96" s="1" t="s">
        <v>0</v>
      </c>
      <c r="AL96" s="1" t="s">
        <v>0</v>
      </c>
      <c r="AM96" s="1" t="s">
        <v>0</v>
      </c>
      <c r="AN96" s="1" t="s">
        <v>0</v>
      </c>
      <c r="AO96" s="1" t="s">
        <v>0</v>
      </c>
    </row>
    <row r="97" spans="1:41" x14ac:dyDescent="0.3">
      <c r="A97" s="35" t="s">
        <v>87</v>
      </c>
      <c r="B97" s="6">
        <v>72</v>
      </c>
      <c r="C97" s="6">
        <v>115</v>
      </c>
      <c r="D97" s="6">
        <v>2235</v>
      </c>
      <c r="E97" s="6">
        <v>255593</v>
      </c>
      <c r="F97" s="6">
        <v>63</v>
      </c>
      <c r="G97" s="6">
        <v>136</v>
      </c>
      <c r="H97" s="6">
        <v>2339</v>
      </c>
      <c r="I97" s="6">
        <v>317731</v>
      </c>
      <c r="J97" s="6">
        <v>79</v>
      </c>
      <c r="K97" s="6">
        <v>164</v>
      </c>
      <c r="L97" s="6">
        <v>2389</v>
      </c>
      <c r="M97" s="6">
        <v>317731</v>
      </c>
      <c r="N97" s="6">
        <v>86</v>
      </c>
      <c r="O97" s="6">
        <v>201</v>
      </c>
      <c r="P97" s="6">
        <v>2111</v>
      </c>
      <c r="Q97" s="6">
        <v>456530</v>
      </c>
      <c r="R97" s="6">
        <v>89</v>
      </c>
      <c r="S97" s="6">
        <v>232</v>
      </c>
      <c r="T97" s="6">
        <v>2349</v>
      </c>
      <c r="U97" s="6">
        <v>543027</v>
      </c>
      <c r="V97" s="6">
        <v>25</v>
      </c>
      <c r="W97" s="6">
        <v>269</v>
      </c>
      <c r="X97" s="6">
        <v>2350</v>
      </c>
      <c r="Y97" s="6">
        <v>624313</v>
      </c>
      <c r="Z97" s="6">
        <v>6</v>
      </c>
      <c r="AA97" s="6">
        <v>287</v>
      </c>
      <c r="AB97" s="6">
        <v>2060</v>
      </c>
      <c r="AC97" s="6">
        <v>591563</v>
      </c>
      <c r="AD97" s="6">
        <v>22</v>
      </c>
      <c r="AE97" s="6">
        <v>345</v>
      </c>
      <c r="AF97" s="6">
        <v>2180</v>
      </c>
      <c r="AG97" s="6">
        <v>764737</v>
      </c>
      <c r="AH97" s="6">
        <v>1</v>
      </c>
      <c r="AI97" s="6">
        <v>393</v>
      </c>
      <c r="AJ97" s="6">
        <v>1850</v>
      </c>
      <c r="AK97" s="6">
        <v>1727050</v>
      </c>
      <c r="AL97" s="6">
        <v>3</v>
      </c>
      <c r="AM97" s="6">
        <v>412</v>
      </c>
      <c r="AN97" s="6">
        <v>1800</v>
      </c>
      <c r="AO97" s="6">
        <v>757200</v>
      </c>
    </row>
    <row r="98" spans="1:41" x14ac:dyDescent="0.3">
      <c r="A98" s="35" t="s">
        <v>88</v>
      </c>
      <c r="B98" s="6">
        <v>44</v>
      </c>
      <c r="C98" s="6">
        <v>115</v>
      </c>
      <c r="D98" s="6">
        <v>2043</v>
      </c>
      <c r="E98" s="6">
        <v>233861</v>
      </c>
      <c r="F98" s="6">
        <v>49</v>
      </c>
      <c r="G98" s="6">
        <v>142</v>
      </c>
      <c r="H98" s="6">
        <v>2108</v>
      </c>
      <c r="I98" s="6">
        <v>302980</v>
      </c>
      <c r="J98" s="6">
        <v>92</v>
      </c>
      <c r="K98" s="6">
        <v>165</v>
      </c>
      <c r="L98" s="6">
        <v>2222</v>
      </c>
      <c r="M98" s="6">
        <v>365568</v>
      </c>
      <c r="N98" s="6">
        <v>146</v>
      </c>
      <c r="O98" s="6">
        <v>197</v>
      </c>
      <c r="P98" s="6">
        <v>2245</v>
      </c>
      <c r="Q98" s="6">
        <v>449964</v>
      </c>
      <c r="R98" s="6">
        <v>72</v>
      </c>
      <c r="S98" s="6">
        <v>221</v>
      </c>
      <c r="T98" s="6">
        <v>2163</v>
      </c>
      <c r="U98" s="6">
        <v>488264</v>
      </c>
      <c r="V98" s="6">
        <v>57</v>
      </c>
      <c r="W98" s="6">
        <v>267</v>
      </c>
      <c r="X98" s="6">
        <v>2201</v>
      </c>
      <c r="Y98" s="6">
        <v>574868</v>
      </c>
      <c r="Z98" s="6">
        <v>22</v>
      </c>
      <c r="AA98" s="6">
        <v>267</v>
      </c>
      <c r="AB98" s="6">
        <v>2013</v>
      </c>
      <c r="AC98" s="6">
        <v>574868</v>
      </c>
      <c r="AD98" s="6">
        <v>36</v>
      </c>
      <c r="AE98" s="6">
        <v>343</v>
      </c>
      <c r="AF98" s="6">
        <v>2135</v>
      </c>
      <c r="AG98" s="6">
        <v>730732</v>
      </c>
      <c r="AH98" s="6">
        <v>12</v>
      </c>
      <c r="AI98" s="6">
        <v>383</v>
      </c>
      <c r="AJ98" s="6">
        <v>2100</v>
      </c>
      <c r="AK98" s="6">
        <v>804650</v>
      </c>
      <c r="AL98" s="6">
        <v>5</v>
      </c>
      <c r="AM98" s="6">
        <v>412</v>
      </c>
      <c r="AN98" s="6">
        <v>1800</v>
      </c>
      <c r="AO98" s="6">
        <v>742320</v>
      </c>
    </row>
    <row r="100" spans="1:41" x14ac:dyDescent="0.3">
      <c r="A100" s="35" t="s">
        <v>89</v>
      </c>
      <c r="B100" s="6">
        <v>53</v>
      </c>
      <c r="C100" s="6">
        <v>120</v>
      </c>
      <c r="D100" s="6">
        <v>2200</v>
      </c>
      <c r="E100" s="6">
        <v>263596</v>
      </c>
      <c r="F100" s="6">
        <v>61</v>
      </c>
      <c r="G100" s="6">
        <v>138</v>
      </c>
      <c r="H100" s="6">
        <v>2278</v>
      </c>
      <c r="I100" s="6">
        <v>327698</v>
      </c>
      <c r="J100" s="6">
        <v>47</v>
      </c>
      <c r="K100" s="6">
        <v>161</v>
      </c>
      <c r="L100" s="6">
        <v>2450</v>
      </c>
      <c r="M100" s="6">
        <v>401486</v>
      </c>
      <c r="N100" s="6">
        <v>102</v>
      </c>
      <c r="O100" s="6">
        <v>196</v>
      </c>
      <c r="P100" s="6">
        <v>2329</v>
      </c>
      <c r="Q100" s="6">
        <v>474511</v>
      </c>
      <c r="R100" s="6">
        <v>28</v>
      </c>
      <c r="S100" s="6">
        <v>247</v>
      </c>
      <c r="T100" s="6">
        <v>1900</v>
      </c>
      <c r="U100" s="6">
        <v>512831</v>
      </c>
      <c r="V100" s="6">
        <v>22</v>
      </c>
      <c r="W100" s="6">
        <v>256</v>
      </c>
      <c r="X100" s="6">
        <v>2400</v>
      </c>
      <c r="Y100" s="6">
        <v>615185</v>
      </c>
      <c r="Z100" s="6">
        <v>18</v>
      </c>
      <c r="AA100" s="6">
        <v>306</v>
      </c>
      <c r="AB100" s="6">
        <v>2320</v>
      </c>
      <c r="AC100" s="6">
        <v>709920</v>
      </c>
      <c r="AD100" s="6">
        <v>15</v>
      </c>
      <c r="AE100" s="6">
        <v>338</v>
      </c>
      <c r="AF100" s="6">
        <v>2150</v>
      </c>
      <c r="AG100" s="6">
        <v>740640</v>
      </c>
      <c r="AH100" s="6">
        <v>14</v>
      </c>
      <c r="AI100" s="6">
        <v>370</v>
      </c>
      <c r="AJ100" s="6">
        <v>2260</v>
      </c>
      <c r="AK100" s="6">
        <v>837169</v>
      </c>
      <c r="AL100" s="6" t="s">
        <v>0</v>
      </c>
      <c r="AM100" s="6" t="s">
        <v>0</v>
      </c>
      <c r="AN100" s="6" t="s">
        <v>0</v>
      </c>
      <c r="AO100" s="6" t="s">
        <v>0</v>
      </c>
    </row>
    <row r="101" spans="1:41" x14ac:dyDescent="0.3">
      <c r="A101" s="35" t="s">
        <v>90</v>
      </c>
      <c r="B101" s="6">
        <v>25</v>
      </c>
      <c r="C101" s="6">
        <v>117</v>
      </c>
      <c r="D101" s="6">
        <v>2188</v>
      </c>
      <c r="E101" s="6">
        <v>279164</v>
      </c>
      <c r="F101" s="6">
        <v>8</v>
      </c>
      <c r="G101" s="6">
        <v>139</v>
      </c>
      <c r="H101" s="6">
        <v>2283</v>
      </c>
      <c r="I101" s="6">
        <v>318675</v>
      </c>
      <c r="J101" s="6">
        <v>103</v>
      </c>
      <c r="K101" s="6">
        <v>160</v>
      </c>
      <c r="L101" s="6">
        <v>2533</v>
      </c>
      <c r="M101" s="6">
        <v>412277</v>
      </c>
      <c r="N101" s="6">
        <v>5</v>
      </c>
      <c r="O101" s="6">
        <v>196</v>
      </c>
      <c r="P101" s="6">
        <v>2100</v>
      </c>
      <c r="Q101" s="6">
        <v>412020</v>
      </c>
      <c r="R101" s="6">
        <v>6</v>
      </c>
      <c r="S101" s="6">
        <v>232</v>
      </c>
      <c r="T101" s="6">
        <v>2340</v>
      </c>
      <c r="U101" s="6">
        <v>544050</v>
      </c>
      <c r="V101" s="1" t="s">
        <v>454</v>
      </c>
      <c r="W101" s="1" t="s">
        <v>0</v>
      </c>
      <c r="X101" s="1" t="s">
        <v>0</v>
      </c>
      <c r="Y101" s="1" t="s">
        <v>0</v>
      </c>
      <c r="Z101" s="1" t="s">
        <v>0</v>
      </c>
      <c r="AA101" s="1" t="s">
        <v>0</v>
      </c>
      <c r="AB101" s="1" t="s">
        <v>0</v>
      </c>
      <c r="AC101" s="1" t="s">
        <v>0</v>
      </c>
      <c r="AD101" s="1" t="s">
        <v>0</v>
      </c>
      <c r="AE101" s="1" t="s">
        <v>0</v>
      </c>
      <c r="AF101" s="1" t="s">
        <v>0</v>
      </c>
      <c r="AG101" s="1" t="s">
        <v>0</v>
      </c>
      <c r="AH101" s="1" t="s">
        <v>0</v>
      </c>
      <c r="AI101" s="1" t="s">
        <v>0</v>
      </c>
      <c r="AJ101" s="1" t="s">
        <v>0</v>
      </c>
      <c r="AK101" s="1" t="s">
        <v>0</v>
      </c>
      <c r="AL101" s="1" t="s">
        <v>0</v>
      </c>
      <c r="AM101" s="1" t="s">
        <v>0</v>
      </c>
      <c r="AN101" s="1" t="s">
        <v>0</v>
      </c>
      <c r="AO101" s="1" t="s">
        <v>0</v>
      </c>
    </row>
    <row r="102" spans="1:41" x14ac:dyDescent="0.3">
      <c r="A102" s="35" t="s">
        <v>91</v>
      </c>
      <c r="B102" s="6">
        <v>101</v>
      </c>
      <c r="C102" s="6">
        <v>118</v>
      </c>
      <c r="D102" s="6">
        <v>2383</v>
      </c>
      <c r="E102" s="6">
        <v>289724</v>
      </c>
      <c r="F102" s="6">
        <v>30</v>
      </c>
      <c r="G102" s="6">
        <v>145</v>
      </c>
      <c r="H102" s="6">
        <v>2400</v>
      </c>
      <c r="I102" s="6">
        <v>354390</v>
      </c>
      <c r="J102" s="6">
        <v>201</v>
      </c>
      <c r="K102" s="6">
        <v>164</v>
      </c>
      <c r="L102" s="6">
        <v>2470</v>
      </c>
      <c r="M102" s="6">
        <v>413113</v>
      </c>
      <c r="N102" s="6">
        <v>185</v>
      </c>
      <c r="O102" s="6">
        <v>191</v>
      </c>
      <c r="P102" s="6">
        <v>2375</v>
      </c>
      <c r="Q102" s="6">
        <v>466474</v>
      </c>
      <c r="R102" s="6">
        <v>21</v>
      </c>
      <c r="S102" s="6">
        <v>228</v>
      </c>
      <c r="T102" s="6">
        <v>4310</v>
      </c>
      <c r="U102" s="6">
        <v>546708</v>
      </c>
      <c r="V102" s="6">
        <v>32</v>
      </c>
      <c r="W102" s="6">
        <v>271</v>
      </c>
      <c r="X102" s="6">
        <v>2007</v>
      </c>
      <c r="Y102" s="6">
        <v>592003</v>
      </c>
      <c r="Z102" s="6" t="s">
        <v>0</v>
      </c>
      <c r="AA102" s="6" t="s">
        <v>0</v>
      </c>
      <c r="AB102" s="6" t="s">
        <v>0</v>
      </c>
      <c r="AC102" s="6" t="s">
        <v>0</v>
      </c>
      <c r="AD102" s="6">
        <v>17</v>
      </c>
      <c r="AE102" s="6">
        <v>333</v>
      </c>
      <c r="AF102" s="6">
        <v>2000</v>
      </c>
      <c r="AG102" s="6">
        <v>665529</v>
      </c>
      <c r="AH102" s="1" t="s">
        <v>0</v>
      </c>
      <c r="AI102" s="1" t="s">
        <v>0</v>
      </c>
      <c r="AJ102" s="1" t="s">
        <v>0</v>
      </c>
      <c r="AK102" s="1" t="s">
        <v>0</v>
      </c>
      <c r="AL102" s="1" t="s">
        <v>0</v>
      </c>
      <c r="AM102" s="1" t="s">
        <v>0</v>
      </c>
      <c r="AN102" s="1" t="s">
        <v>0</v>
      </c>
      <c r="AO102" s="1" t="s">
        <v>0</v>
      </c>
    </row>
    <row r="103" spans="1:41" x14ac:dyDescent="0.3">
      <c r="A103" s="35" t="s">
        <v>92</v>
      </c>
      <c r="B103" s="6">
        <v>53</v>
      </c>
      <c r="C103" s="6">
        <v>117</v>
      </c>
      <c r="D103" s="6">
        <v>1933</v>
      </c>
      <c r="E103" s="6">
        <v>245735</v>
      </c>
      <c r="F103" s="6">
        <v>13</v>
      </c>
      <c r="G103" s="6">
        <v>136</v>
      </c>
      <c r="H103" s="6">
        <v>2288</v>
      </c>
      <c r="I103" s="6">
        <v>330500</v>
      </c>
      <c r="J103" s="6">
        <v>162</v>
      </c>
      <c r="K103" s="6">
        <v>168</v>
      </c>
      <c r="L103" s="6">
        <v>2360</v>
      </c>
      <c r="M103" s="6">
        <v>413126</v>
      </c>
      <c r="N103" s="6">
        <v>97</v>
      </c>
      <c r="O103" s="6">
        <v>196</v>
      </c>
      <c r="P103" s="6">
        <v>2328</v>
      </c>
      <c r="Q103" s="6">
        <v>465647</v>
      </c>
      <c r="R103" s="6">
        <v>68</v>
      </c>
      <c r="S103" s="6">
        <v>237</v>
      </c>
      <c r="T103" s="6">
        <v>2187</v>
      </c>
      <c r="U103" s="6">
        <v>525794</v>
      </c>
      <c r="V103" s="6">
        <v>48</v>
      </c>
      <c r="W103" s="6">
        <v>257</v>
      </c>
      <c r="X103" s="6">
        <v>2187</v>
      </c>
      <c r="Y103" s="6">
        <v>604141</v>
      </c>
      <c r="Z103" s="6">
        <v>37</v>
      </c>
      <c r="AA103" s="6">
        <v>285</v>
      </c>
      <c r="AB103" s="6">
        <v>1955</v>
      </c>
      <c r="AC103" s="6">
        <v>557819</v>
      </c>
      <c r="AD103" s="6">
        <v>36</v>
      </c>
      <c r="AE103" s="6">
        <v>350</v>
      </c>
      <c r="AF103" s="6">
        <v>2250</v>
      </c>
      <c r="AG103" s="6">
        <v>786799</v>
      </c>
      <c r="AH103" s="6" t="s">
        <v>0</v>
      </c>
      <c r="AI103" s="6" t="s">
        <v>0</v>
      </c>
      <c r="AJ103" s="6" t="s">
        <v>0</v>
      </c>
      <c r="AK103" s="6" t="s">
        <v>0</v>
      </c>
      <c r="AL103" s="6" t="s">
        <v>0</v>
      </c>
      <c r="AM103" s="6" t="s">
        <v>0</v>
      </c>
      <c r="AN103" s="6" t="s">
        <v>0</v>
      </c>
      <c r="AO103" s="6" t="s">
        <v>0</v>
      </c>
    </row>
    <row r="104" spans="1:41" x14ac:dyDescent="0.3">
      <c r="A104" s="35" t="s">
        <v>93</v>
      </c>
      <c r="B104" s="6">
        <v>53</v>
      </c>
      <c r="C104" s="6">
        <v>113</v>
      </c>
      <c r="D104" s="6">
        <v>2071</v>
      </c>
      <c r="E104" s="6">
        <v>236630</v>
      </c>
      <c r="F104" s="6">
        <v>164</v>
      </c>
      <c r="G104" s="6">
        <v>141</v>
      </c>
      <c r="H104" s="6">
        <v>2307</v>
      </c>
      <c r="I104" s="6">
        <v>329959</v>
      </c>
      <c r="J104" s="6">
        <v>82</v>
      </c>
      <c r="K104" s="6">
        <v>166</v>
      </c>
      <c r="L104" s="6">
        <v>2302</v>
      </c>
      <c r="M104" s="6">
        <v>391156</v>
      </c>
      <c r="N104" s="6">
        <v>142</v>
      </c>
      <c r="O104" s="6">
        <v>194</v>
      </c>
      <c r="P104" s="6">
        <v>2261</v>
      </c>
      <c r="Q104" s="6">
        <v>449248</v>
      </c>
      <c r="R104" s="6">
        <v>53</v>
      </c>
      <c r="S104" s="6">
        <v>230</v>
      </c>
      <c r="T104" s="6">
        <v>2090</v>
      </c>
      <c r="U104" s="6">
        <v>496518</v>
      </c>
      <c r="V104" s="6">
        <v>412</v>
      </c>
      <c r="W104" s="6">
        <v>285</v>
      </c>
      <c r="X104" s="6">
        <v>2085</v>
      </c>
      <c r="Y104" s="6">
        <v>619533</v>
      </c>
      <c r="Z104" s="6">
        <v>58</v>
      </c>
      <c r="AA104" s="6">
        <v>347</v>
      </c>
      <c r="AB104" s="6">
        <v>2246</v>
      </c>
      <c r="AC104" s="6">
        <v>777886</v>
      </c>
      <c r="AD104" s="6" t="s">
        <v>0</v>
      </c>
      <c r="AE104" s="6" t="s">
        <v>0</v>
      </c>
      <c r="AF104" s="6" t="s">
        <v>0</v>
      </c>
      <c r="AG104" s="6" t="s">
        <v>0</v>
      </c>
      <c r="AH104" s="6">
        <v>31</v>
      </c>
      <c r="AI104" s="6">
        <v>376</v>
      </c>
      <c r="AJ104" s="6">
        <v>2130</v>
      </c>
      <c r="AK104" s="6">
        <v>606619</v>
      </c>
      <c r="AL104" s="1" t="s">
        <v>0</v>
      </c>
      <c r="AM104" s="1" t="s">
        <v>0</v>
      </c>
      <c r="AN104" s="1" t="s">
        <v>0</v>
      </c>
      <c r="AO104" s="1" t="s">
        <v>0</v>
      </c>
    </row>
    <row r="106" spans="1:41" x14ac:dyDescent="0.3">
      <c r="A106" s="35" t="s">
        <v>94</v>
      </c>
      <c r="B106" s="6">
        <v>56</v>
      </c>
      <c r="C106" s="6">
        <v>113</v>
      </c>
      <c r="D106" s="6">
        <v>1925</v>
      </c>
      <c r="E106" s="6">
        <v>232949</v>
      </c>
      <c r="F106" s="6">
        <v>102</v>
      </c>
      <c r="G106" s="6">
        <v>142</v>
      </c>
      <c r="H106" s="6">
        <v>2258</v>
      </c>
      <c r="I106" s="6">
        <v>322883</v>
      </c>
      <c r="J106" s="6">
        <v>217</v>
      </c>
      <c r="K106" s="6">
        <v>163</v>
      </c>
      <c r="L106" s="6">
        <v>2130</v>
      </c>
      <c r="M106" s="6">
        <v>370693</v>
      </c>
      <c r="N106" s="6">
        <v>69</v>
      </c>
      <c r="O106" s="6">
        <v>196</v>
      </c>
      <c r="P106" s="6">
        <v>2123</v>
      </c>
      <c r="Q106" s="6">
        <v>433083</v>
      </c>
      <c r="R106" s="6">
        <v>24</v>
      </c>
      <c r="S106" s="6">
        <v>230</v>
      </c>
      <c r="T106" s="6">
        <v>2220</v>
      </c>
      <c r="U106" s="6">
        <v>511407</v>
      </c>
      <c r="V106" s="6">
        <v>41</v>
      </c>
      <c r="W106" s="6">
        <v>265</v>
      </c>
      <c r="X106" s="6">
        <v>2062</v>
      </c>
      <c r="Y106" s="6">
        <v>578007</v>
      </c>
      <c r="Z106" s="6">
        <v>36</v>
      </c>
      <c r="AA106" s="6">
        <v>311</v>
      </c>
      <c r="AB106" s="6">
        <v>2275</v>
      </c>
      <c r="AC106" s="6">
        <v>707723</v>
      </c>
      <c r="AD106" s="6">
        <v>106</v>
      </c>
      <c r="AE106" s="6">
        <v>338</v>
      </c>
      <c r="AF106" s="6">
        <v>2152</v>
      </c>
      <c r="AG106" s="6">
        <v>726566</v>
      </c>
      <c r="AH106" s="6" t="s">
        <v>0</v>
      </c>
      <c r="AI106" s="6" t="s">
        <v>0</v>
      </c>
      <c r="AJ106" s="6" t="s">
        <v>0</v>
      </c>
      <c r="AK106" s="6" t="s">
        <v>0</v>
      </c>
      <c r="AL106" s="6"/>
      <c r="AM106" s="6"/>
      <c r="AN106" s="6"/>
      <c r="AO106" s="6"/>
    </row>
    <row r="107" spans="1:41" x14ac:dyDescent="0.3">
      <c r="A107" s="35" t="s">
        <v>95</v>
      </c>
      <c r="B107" s="6">
        <v>27</v>
      </c>
      <c r="C107" s="6">
        <v>114</v>
      </c>
      <c r="D107" s="6">
        <v>2021</v>
      </c>
      <c r="E107" s="6">
        <v>235324</v>
      </c>
      <c r="F107" s="6">
        <v>160</v>
      </c>
      <c r="G107" s="6">
        <v>139</v>
      </c>
      <c r="H107" s="6">
        <v>2219</v>
      </c>
      <c r="I107" s="6">
        <v>317684</v>
      </c>
      <c r="J107" s="6">
        <v>98</v>
      </c>
      <c r="K107" s="6">
        <v>165</v>
      </c>
      <c r="L107" s="6">
        <v>2242</v>
      </c>
      <c r="M107" s="6">
        <v>388540</v>
      </c>
      <c r="N107" s="6">
        <v>130</v>
      </c>
      <c r="O107" s="6">
        <v>201</v>
      </c>
      <c r="P107" s="6">
        <v>2122</v>
      </c>
      <c r="Q107" s="6">
        <v>448708</v>
      </c>
      <c r="R107" s="6">
        <v>35</v>
      </c>
      <c r="S107" s="6">
        <v>222</v>
      </c>
      <c r="T107" s="6">
        <v>2300</v>
      </c>
      <c r="U107" s="6">
        <v>510900</v>
      </c>
      <c r="V107" s="6">
        <v>28</v>
      </c>
      <c r="W107" s="6">
        <v>266</v>
      </c>
      <c r="X107" s="6">
        <v>2075</v>
      </c>
      <c r="Y107" s="6">
        <v>561808</v>
      </c>
      <c r="Z107" s="6" t="s">
        <v>0</v>
      </c>
      <c r="AA107" s="6" t="s">
        <v>0</v>
      </c>
      <c r="AB107" s="6" t="s">
        <v>0</v>
      </c>
      <c r="AC107" s="6" t="s">
        <v>0</v>
      </c>
      <c r="AD107" s="6">
        <v>6</v>
      </c>
      <c r="AE107" s="6">
        <v>344</v>
      </c>
      <c r="AF107" s="6">
        <v>2180</v>
      </c>
      <c r="AG107" s="6">
        <v>749557</v>
      </c>
      <c r="AH107" s="1" t="s">
        <v>0</v>
      </c>
      <c r="AI107" s="1" t="s">
        <v>0</v>
      </c>
      <c r="AJ107" s="1" t="s">
        <v>0</v>
      </c>
      <c r="AK107" s="1" t="s">
        <v>0</v>
      </c>
    </row>
    <row r="108" spans="1:41" x14ac:dyDescent="0.3">
      <c r="A108" s="35" t="s">
        <v>96</v>
      </c>
      <c r="B108" s="6">
        <v>82</v>
      </c>
      <c r="C108" s="6">
        <v>116</v>
      </c>
      <c r="D108" s="6">
        <v>2056</v>
      </c>
      <c r="E108" s="6">
        <v>251316</v>
      </c>
      <c r="F108" s="6">
        <v>90</v>
      </c>
      <c r="G108" s="6">
        <v>141</v>
      </c>
      <c r="H108" s="6">
        <v>2185</v>
      </c>
      <c r="I108" s="6">
        <v>330890</v>
      </c>
      <c r="J108" s="6">
        <v>127</v>
      </c>
      <c r="K108" s="6">
        <v>161</v>
      </c>
      <c r="L108" s="6">
        <v>2302</v>
      </c>
      <c r="M108" s="6">
        <v>377927</v>
      </c>
      <c r="N108" s="6">
        <v>123</v>
      </c>
      <c r="O108" s="6">
        <v>198</v>
      </c>
      <c r="P108" s="6">
        <v>2148</v>
      </c>
      <c r="Q108" s="6">
        <v>436271</v>
      </c>
      <c r="R108" s="6">
        <v>119</v>
      </c>
      <c r="S108" s="6">
        <v>234</v>
      </c>
      <c r="T108" s="6">
        <v>2303</v>
      </c>
      <c r="U108" s="6">
        <v>516687</v>
      </c>
      <c r="V108" s="6">
        <v>35</v>
      </c>
      <c r="W108" s="6">
        <v>267</v>
      </c>
      <c r="X108" s="6">
        <v>2320</v>
      </c>
      <c r="Y108" s="6">
        <v>619440</v>
      </c>
      <c r="Z108" s="6">
        <v>17</v>
      </c>
      <c r="AA108" s="6">
        <v>304</v>
      </c>
      <c r="AB108" s="6">
        <v>2017</v>
      </c>
      <c r="AC108" s="6">
        <v>584021</v>
      </c>
      <c r="AD108" s="6" t="s">
        <v>0</v>
      </c>
      <c r="AE108" s="6" t="s">
        <v>0</v>
      </c>
      <c r="AF108" s="6" t="s">
        <v>0</v>
      </c>
      <c r="AG108" s="6" t="s">
        <v>0</v>
      </c>
      <c r="AH108" s="6" t="s">
        <v>0</v>
      </c>
      <c r="AI108" s="6" t="s">
        <v>0</v>
      </c>
      <c r="AJ108" s="6" t="s">
        <v>0</v>
      </c>
      <c r="AK108" s="6" t="s">
        <v>0</v>
      </c>
      <c r="AL108" s="6"/>
      <c r="AM108" s="6"/>
      <c r="AN108" s="6"/>
      <c r="AO108" s="6"/>
    </row>
    <row r="109" spans="1:41" x14ac:dyDescent="0.3">
      <c r="A109" s="35" t="s">
        <v>97</v>
      </c>
      <c r="B109" s="6">
        <v>52</v>
      </c>
      <c r="C109" s="6">
        <v>115</v>
      </c>
      <c r="D109" s="6">
        <v>2141</v>
      </c>
      <c r="E109" s="6">
        <v>271224</v>
      </c>
      <c r="F109" s="6">
        <v>90</v>
      </c>
      <c r="G109" s="6">
        <v>139</v>
      </c>
      <c r="H109" s="6">
        <v>2405</v>
      </c>
      <c r="I109" s="6">
        <v>345579</v>
      </c>
      <c r="J109" s="6">
        <v>136</v>
      </c>
      <c r="K109" s="6">
        <v>164</v>
      </c>
      <c r="L109" s="6">
        <v>2315</v>
      </c>
      <c r="M109" s="6">
        <v>388607</v>
      </c>
      <c r="N109" s="6">
        <v>235</v>
      </c>
      <c r="O109" s="6">
        <v>198</v>
      </c>
      <c r="P109" s="6">
        <v>2288</v>
      </c>
      <c r="Q109" s="6">
        <v>463596</v>
      </c>
      <c r="R109" s="6">
        <v>56</v>
      </c>
      <c r="S109" s="6">
        <v>249</v>
      </c>
      <c r="T109" s="6">
        <v>2200</v>
      </c>
      <c r="U109" s="6">
        <v>507402</v>
      </c>
      <c r="V109" s="6">
        <v>69</v>
      </c>
      <c r="W109" s="6">
        <v>262</v>
      </c>
      <c r="X109" s="6">
        <v>2200</v>
      </c>
      <c r="Y109" s="6">
        <v>614000</v>
      </c>
      <c r="Z109" s="6">
        <v>51</v>
      </c>
      <c r="AA109" s="6">
        <v>299</v>
      </c>
      <c r="AB109" s="6">
        <v>2347</v>
      </c>
      <c r="AC109" s="6">
        <v>706181</v>
      </c>
      <c r="AD109" s="6">
        <v>14</v>
      </c>
      <c r="AE109" s="6">
        <v>329</v>
      </c>
      <c r="AF109" s="6">
        <v>2295</v>
      </c>
      <c r="AG109" s="6">
        <v>743802</v>
      </c>
      <c r="AH109" s="1" t="s">
        <v>0</v>
      </c>
      <c r="AI109" s="1" t="s">
        <v>0</v>
      </c>
      <c r="AJ109" s="1" t="s">
        <v>0</v>
      </c>
      <c r="AK109" s="1" t="s">
        <v>0</v>
      </c>
      <c r="AL109" s="6"/>
      <c r="AM109" s="6"/>
      <c r="AN109" s="6"/>
      <c r="AO109" s="6"/>
    </row>
    <row r="111" spans="1:41" x14ac:dyDescent="0.3">
      <c r="A111" s="35" t="s">
        <v>98</v>
      </c>
      <c r="B111" s="6">
        <v>109</v>
      </c>
      <c r="C111" s="6">
        <v>123</v>
      </c>
      <c r="D111" s="6">
        <v>2231</v>
      </c>
      <c r="E111" s="6">
        <v>290283</v>
      </c>
      <c r="F111" s="6">
        <v>54</v>
      </c>
      <c r="G111" s="6">
        <v>138</v>
      </c>
      <c r="H111" s="6">
        <v>2364</v>
      </c>
      <c r="I111" s="6">
        <v>341363</v>
      </c>
      <c r="J111" s="6">
        <v>152</v>
      </c>
      <c r="K111" s="6">
        <v>162</v>
      </c>
      <c r="L111" s="6">
        <v>2238</v>
      </c>
      <c r="M111" s="6">
        <v>374934</v>
      </c>
      <c r="N111" s="6">
        <v>94</v>
      </c>
      <c r="O111" s="6">
        <v>200</v>
      </c>
      <c r="P111" s="6">
        <v>2238</v>
      </c>
      <c r="Q111" s="6">
        <v>465726</v>
      </c>
      <c r="R111" s="6">
        <v>49</v>
      </c>
      <c r="S111" s="6">
        <v>242</v>
      </c>
      <c r="T111" s="6">
        <v>2300</v>
      </c>
      <c r="U111" s="6">
        <v>561326</v>
      </c>
      <c r="V111" s="6">
        <v>19</v>
      </c>
      <c r="W111" s="6">
        <v>267</v>
      </c>
      <c r="X111" s="6">
        <v>1970</v>
      </c>
      <c r="Y111" s="6">
        <v>536082</v>
      </c>
      <c r="Z111" s="6">
        <v>69</v>
      </c>
      <c r="AA111" s="6">
        <v>300</v>
      </c>
      <c r="AB111" s="6">
        <v>2230</v>
      </c>
      <c r="AC111" s="6">
        <v>680157</v>
      </c>
      <c r="AD111" s="6">
        <v>61</v>
      </c>
      <c r="AE111" s="6">
        <v>348</v>
      </c>
      <c r="AF111" s="6">
        <v>2160</v>
      </c>
      <c r="AG111" s="6">
        <v>760874</v>
      </c>
      <c r="AH111" s="6" t="s">
        <v>0</v>
      </c>
      <c r="AI111" s="6" t="s">
        <v>0</v>
      </c>
      <c r="AJ111" s="6" t="s">
        <v>0</v>
      </c>
      <c r="AK111" s="6" t="s">
        <v>0</v>
      </c>
      <c r="AL111" s="6">
        <v>2</v>
      </c>
      <c r="AM111" s="6">
        <v>456</v>
      </c>
      <c r="AN111" s="6">
        <v>2180</v>
      </c>
      <c r="AO111" s="6">
        <v>992990</v>
      </c>
    </row>
    <row r="112" spans="1:41" x14ac:dyDescent="0.3">
      <c r="A112" s="35" t="s">
        <v>99</v>
      </c>
      <c r="B112" s="6">
        <v>54</v>
      </c>
      <c r="C112" s="6">
        <v>109</v>
      </c>
      <c r="D112" s="6">
        <v>2209</v>
      </c>
      <c r="E112" s="6">
        <v>242217</v>
      </c>
      <c r="F112" s="6">
        <v>84</v>
      </c>
      <c r="G112" s="6">
        <v>140</v>
      </c>
      <c r="H112" s="6">
        <v>2369</v>
      </c>
      <c r="I112" s="6">
        <v>331652</v>
      </c>
      <c r="J112" s="6">
        <v>231</v>
      </c>
      <c r="K112" s="6">
        <v>169</v>
      </c>
      <c r="L112" s="6">
        <v>2388</v>
      </c>
      <c r="M112" s="6">
        <v>415645</v>
      </c>
      <c r="N112" s="6">
        <v>199</v>
      </c>
      <c r="O112" s="6">
        <v>208</v>
      </c>
      <c r="P112" s="6">
        <v>2400</v>
      </c>
      <c r="Q112" s="6">
        <v>499757</v>
      </c>
      <c r="R112" s="6">
        <v>122</v>
      </c>
      <c r="S112" s="6">
        <v>237</v>
      </c>
      <c r="T112" s="6">
        <v>2242</v>
      </c>
      <c r="U112" s="6">
        <v>544737</v>
      </c>
      <c r="V112" s="6">
        <v>21</v>
      </c>
      <c r="W112" s="6">
        <v>260</v>
      </c>
      <c r="X112" s="6">
        <v>2355</v>
      </c>
      <c r="Y112" s="6">
        <v>633682</v>
      </c>
      <c r="Z112" s="6">
        <v>29</v>
      </c>
      <c r="AA112" s="6">
        <v>303</v>
      </c>
      <c r="AB112" s="6">
        <v>2083</v>
      </c>
      <c r="AC112" s="6">
        <v>656507</v>
      </c>
      <c r="AD112" s="6">
        <v>122</v>
      </c>
      <c r="AE112" s="6">
        <v>335</v>
      </c>
      <c r="AF112" s="6">
        <v>2208</v>
      </c>
      <c r="AG112" s="6">
        <v>745221</v>
      </c>
      <c r="AH112" s="1" t="s">
        <v>0</v>
      </c>
      <c r="AI112" s="1" t="s">
        <v>0</v>
      </c>
      <c r="AJ112" s="1" t="s">
        <v>0</v>
      </c>
      <c r="AK112" s="1" t="s">
        <v>0</v>
      </c>
      <c r="AL112" s="6">
        <v>14</v>
      </c>
      <c r="AM112" s="6">
        <v>448</v>
      </c>
      <c r="AN112" s="6">
        <v>2290</v>
      </c>
      <c r="AO112" s="6">
        <v>745221</v>
      </c>
    </row>
    <row r="113" spans="1:41" x14ac:dyDescent="0.3">
      <c r="A113" s="35" t="s">
        <v>100</v>
      </c>
      <c r="B113" s="6">
        <v>55</v>
      </c>
      <c r="C113" s="6">
        <v>118</v>
      </c>
      <c r="D113" s="6">
        <v>2167</v>
      </c>
      <c r="E113" s="6">
        <v>260972</v>
      </c>
      <c r="F113" s="6">
        <v>119</v>
      </c>
      <c r="G113" s="6">
        <v>143</v>
      </c>
      <c r="H113" s="6">
        <v>2241</v>
      </c>
      <c r="I113" s="6">
        <v>339195</v>
      </c>
      <c r="J113" s="6">
        <v>205</v>
      </c>
      <c r="K113" s="6">
        <v>166</v>
      </c>
      <c r="L113" s="6">
        <v>2280</v>
      </c>
      <c r="M113" s="6">
        <v>392688</v>
      </c>
      <c r="N113" s="6">
        <v>214</v>
      </c>
      <c r="O113" s="6">
        <v>201</v>
      </c>
      <c r="P113" s="6">
        <v>2323</v>
      </c>
      <c r="Q113" s="6">
        <v>469246</v>
      </c>
      <c r="R113" s="6">
        <v>130</v>
      </c>
      <c r="S113" s="6">
        <v>236</v>
      </c>
      <c r="T113" s="6">
        <v>2255</v>
      </c>
      <c r="U113" s="6">
        <v>522937</v>
      </c>
      <c r="V113" s="6">
        <v>141</v>
      </c>
      <c r="W113" s="6">
        <v>267</v>
      </c>
      <c r="X113" s="6">
        <v>2250</v>
      </c>
      <c r="Y113" s="6">
        <v>597886</v>
      </c>
      <c r="Z113" s="6">
        <v>99</v>
      </c>
      <c r="AA113" s="6">
        <v>291</v>
      </c>
      <c r="AB113" s="6">
        <v>2110</v>
      </c>
      <c r="AC113" s="6">
        <v>732118</v>
      </c>
      <c r="AD113" s="6">
        <v>16</v>
      </c>
      <c r="AE113" s="6">
        <v>396</v>
      </c>
      <c r="AF113" s="6">
        <v>2300</v>
      </c>
      <c r="AG113" s="6">
        <f>AF113*AE113</f>
        <v>910800</v>
      </c>
      <c r="AH113" s="6">
        <v>412</v>
      </c>
      <c r="AI113" s="6">
        <v>430</v>
      </c>
      <c r="AJ113" s="6">
        <v>1700</v>
      </c>
      <c r="AK113" s="6">
        <v>730717</v>
      </c>
      <c r="AL113" s="6">
        <v>9</v>
      </c>
      <c r="AM113" s="6">
        <v>544</v>
      </c>
      <c r="AN113" s="6">
        <v>1668</v>
      </c>
      <c r="AO113" s="6">
        <v>1011163</v>
      </c>
    </row>
    <row r="114" spans="1:41" x14ac:dyDescent="0.3">
      <c r="A114" s="35" t="s">
        <v>101</v>
      </c>
      <c r="B114" s="1">
        <v>107</v>
      </c>
      <c r="C114" s="1">
        <v>114</v>
      </c>
      <c r="D114" s="1">
        <v>2044</v>
      </c>
      <c r="E114" s="1">
        <v>243557</v>
      </c>
      <c r="F114" s="6">
        <v>104</v>
      </c>
      <c r="G114" s="6">
        <v>137</v>
      </c>
      <c r="H114" s="6">
        <v>2114</v>
      </c>
      <c r="I114" s="6">
        <v>287309</v>
      </c>
      <c r="J114" s="6">
        <v>238</v>
      </c>
      <c r="K114" s="6">
        <v>170</v>
      </c>
      <c r="L114" s="6">
        <v>2235</v>
      </c>
      <c r="M114" s="6">
        <v>399528</v>
      </c>
      <c r="N114" s="1">
        <v>361</v>
      </c>
      <c r="O114" s="1">
        <v>200</v>
      </c>
      <c r="P114" s="1">
        <v>2265</v>
      </c>
      <c r="Q114" s="1">
        <v>473388</v>
      </c>
      <c r="R114" s="1">
        <v>178</v>
      </c>
      <c r="S114" s="1">
        <v>237</v>
      </c>
      <c r="T114" s="1">
        <v>2079</v>
      </c>
      <c r="U114" s="1">
        <v>542294</v>
      </c>
      <c r="V114" s="1">
        <v>107</v>
      </c>
      <c r="W114" s="1">
        <v>265</v>
      </c>
      <c r="X114" s="1">
        <v>2044</v>
      </c>
      <c r="Y114" s="1">
        <v>543168</v>
      </c>
      <c r="Z114" s="1">
        <v>95</v>
      </c>
      <c r="AA114" s="1">
        <v>289</v>
      </c>
      <c r="AB114" s="1">
        <v>2205</v>
      </c>
      <c r="AC114" s="1">
        <v>674447</v>
      </c>
      <c r="AD114" s="1">
        <v>33</v>
      </c>
      <c r="AE114" s="1">
        <v>337</v>
      </c>
      <c r="AF114" s="1">
        <v>1938</v>
      </c>
      <c r="AG114" s="1">
        <v>752412</v>
      </c>
      <c r="AH114" s="1" t="s">
        <v>0</v>
      </c>
      <c r="AI114" s="1" t="s">
        <v>0</v>
      </c>
      <c r="AJ114" s="1" t="s">
        <v>0</v>
      </c>
      <c r="AK114" s="1" t="s">
        <v>0</v>
      </c>
      <c r="AL114" s="1">
        <v>1</v>
      </c>
      <c r="AM114" s="1">
        <v>247</v>
      </c>
      <c r="AN114" s="1">
        <v>1800</v>
      </c>
      <c r="AO114" s="1">
        <f>AN114*AM114</f>
        <v>444600</v>
      </c>
    </row>
    <row r="115" spans="1:41" x14ac:dyDescent="0.3">
      <c r="A115" s="35" t="s">
        <v>102</v>
      </c>
      <c r="B115" s="1">
        <v>31</v>
      </c>
      <c r="C115" s="1">
        <v>115</v>
      </c>
      <c r="D115" s="1">
        <v>1983</v>
      </c>
      <c r="E115" s="1">
        <v>224553</v>
      </c>
      <c r="F115" s="1">
        <v>118</v>
      </c>
      <c r="G115" s="1">
        <v>142</v>
      </c>
      <c r="H115" s="1">
        <v>2262</v>
      </c>
      <c r="I115" s="1">
        <v>331788</v>
      </c>
      <c r="J115" s="1">
        <v>184</v>
      </c>
      <c r="K115" s="1">
        <v>162</v>
      </c>
      <c r="L115" s="1">
        <v>2353</v>
      </c>
      <c r="M115" s="1">
        <v>385372</v>
      </c>
      <c r="N115" s="1">
        <v>280</v>
      </c>
      <c r="O115" s="1">
        <v>192</v>
      </c>
      <c r="P115" s="1">
        <v>2278</v>
      </c>
      <c r="Q115" s="1">
        <v>441890</v>
      </c>
      <c r="R115" s="1">
        <v>47</v>
      </c>
      <c r="S115" s="1">
        <v>233</v>
      </c>
      <c r="T115" s="1">
        <v>2200</v>
      </c>
      <c r="U115" s="1">
        <v>535316</v>
      </c>
      <c r="V115" s="1">
        <v>33</v>
      </c>
      <c r="W115" s="1">
        <v>262</v>
      </c>
      <c r="X115" s="1">
        <v>2148</v>
      </c>
      <c r="Y115" s="1">
        <v>601393</v>
      </c>
      <c r="Z115" s="1">
        <v>100</v>
      </c>
      <c r="AA115" s="1">
        <v>290</v>
      </c>
      <c r="AB115" s="1">
        <v>2157</v>
      </c>
      <c r="AC115" s="1">
        <v>673472</v>
      </c>
      <c r="AD115" s="1">
        <v>7</v>
      </c>
      <c r="AE115" s="1">
        <v>350</v>
      </c>
      <c r="AF115" s="1">
        <v>2375</v>
      </c>
      <c r="AG115" s="1">
        <v>938836</v>
      </c>
      <c r="AH115" s="1">
        <v>1</v>
      </c>
      <c r="AI115" s="1">
        <v>363</v>
      </c>
      <c r="AJ115" s="1">
        <v>2000</v>
      </c>
      <c r="AK115" s="1">
        <v>726000</v>
      </c>
      <c r="AL115" s="1">
        <v>2</v>
      </c>
      <c r="AM115" s="1">
        <v>252</v>
      </c>
      <c r="AN115" s="1">
        <v>1825</v>
      </c>
      <c r="AO115" s="1">
        <f>AN115*AM115</f>
        <v>459900</v>
      </c>
    </row>
    <row r="117" spans="1:41" x14ac:dyDescent="0.3">
      <c r="A117" s="35" t="s">
        <v>103</v>
      </c>
      <c r="B117" s="1">
        <v>18</v>
      </c>
      <c r="C117" s="1">
        <v>129</v>
      </c>
      <c r="D117" s="1">
        <v>2350</v>
      </c>
      <c r="E117" s="1">
        <v>303019</v>
      </c>
      <c r="F117" s="1">
        <v>10</v>
      </c>
      <c r="G117" s="1">
        <v>140</v>
      </c>
      <c r="H117" s="1">
        <v>2267</v>
      </c>
      <c r="I117" s="1">
        <v>331290</v>
      </c>
      <c r="J117" s="1">
        <v>31</v>
      </c>
      <c r="K117" s="1">
        <v>161</v>
      </c>
      <c r="L117" s="1">
        <v>2302</v>
      </c>
      <c r="M117" s="1">
        <v>376855</v>
      </c>
      <c r="N117" s="1">
        <v>92</v>
      </c>
      <c r="O117" s="1">
        <v>191</v>
      </c>
      <c r="P117" s="1">
        <v>2327</v>
      </c>
      <c r="Q117" s="1">
        <v>451267</v>
      </c>
      <c r="R117" s="1">
        <v>66</v>
      </c>
      <c r="S117" s="1">
        <v>232</v>
      </c>
      <c r="T117" s="1">
        <v>2260</v>
      </c>
      <c r="U117" s="1">
        <v>542936</v>
      </c>
      <c r="V117" s="1">
        <v>25</v>
      </c>
      <c r="W117" s="1">
        <v>267</v>
      </c>
      <c r="X117" s="1">
        <v>2055</v>
      </c>
      <c r="Y117" s="1">
        <v>606164</v>
      </c>
      <c r="Z117" s="1">
        <v>12</v>
      </c>
      <c r="AA117" s="1">
        <v>297</v>
      </c>
      <c r="AB117" s="1">
        <v>2267</v>
      </c>
      <c r="AC117" s="1">
        <v>677512</v>
      </c>
      <c r="AD117" s="1" t="s">
        <v>0</v>
      </c>
      <c r="AE117" s="1" t="s">
        <v>0</v>
      </c>
      <c r="AF117" s="1" t="s">
        <v>0</v>
      </c>
      <c r="AG117" s="1" t="s">
        <v>0</v>
      </c>
      <c r="AH117" s="1" t="s">
        <v>0</v>
      </c>
      <c r="AI117" s="1" t="s">
        <v>0</v>
      </c>
      <c r="AJ117" s="1" t="s">
        <v>0</v>
      </c>
      <c r="AK117" s="1" t="s">
        <v>0</v>
      </c>
      <c r="AL117" s="1" t="s">
        <v>0</v>
      </c>
      <c r="AM117" s="1" t="s">
        <v>0</v>
      </c>
      <c r="AN117" s="1" t="s">
        <v>0</v>
      </c>
      <c r="AO117" s="1" t="s">
        <v>0</v>
      </c>
    </row>
    <row r="118" spans="1:41" x14ac:dyDescent="0.3">
      <c r="A118" s="35" t="s">
        <v>104</v>
      </c>
      <c r="B118" s="1">
        <v>18</v>
      </c>
      <c r="C118" s="1">
        <v>129</v>
      </c>
      <c r="D118" s="1">
        <v>2350</v>
      </c>
      <c r="E118" s="1">
        <v>303019</v>
      </c>
      <c r="F118" s="1">
        <v>10</v>
      </c>
      <c r="G118" s="1">
        <v>140</v>
      </c>
      <c r="H118" s="1">
        <v>2267</v>
      </c>
      <c r="I118" s="1">
        <v>331290</v>
      </c>
      <c r="J118" s="1">
        <v>31</v>
      </c>
      <c r="K118" s="1">
        <v>161</v>
      </c>
      <c r="L118" s="1">
        <v>2302</v>
      </c>
      <c r="M118" s="1">
        <v>376855</v>
      </c>
      <c r="N118" s="1">
        <v>92</v>
      </c>
      <c r="O118" s="1">
        <v>191</v>
      </c>
      <c r="P118" s="1">
        <v>2327</v>
      </c>
      <c r="Q118" s="1">
        <v>451267</v>
      </c>
      <c r="R118" s="1">
        <v>66</v>
      </c>
      <c r="S118" s="1">
        <v>232</v>
      </c>
      <c r="T118" s="1">
        <v>2260</v>
      </c>
      <c r="U118" s="1">
        <v>542936</v>
      </c>
      <c r="V118" s="1">
        <v>25</v>
      </c>
      <c r="W118" s="1">
        <v>267</v>
      </c>
      <c r="X118" s="1">
        <v>2055</v>
      </c>
      <c r="Y118" s="1">
        <v>606164</v>
      </c>
      <c r="Z118" s="1">
        <v>12</v>
      </c>
      <c r="AA118" s="1">
        <v>197</v>
      </c>
      <c r="AB118" s="1">
        <v>2267</v>
      </c>
      <c r="AC118" s="1">
        <v>677512</v>
      </c>
      <c r="AD118" s="1" t="s">
        <v>0</v>
      </c>
      <c r="AE118" s="1" t="s">
        <v>0</v>
      </c>
      <c r="AF118" s="1" t="s">
        <v>0</v>
      </c>
      <c r="AG118" s="1" t="s">
        <v>0</v>
      </c>
      <c r="AH118" s="1" t="s">
        <v>0</v>
      </c>
      <c r="AI118" s="1" t="s">
        <v>0</v>
      </c>
      <c r="AJ118" s="1" t="s">
        <v>0</v>
      </c>
      <c r="AK118" s="1" t="s">
        <v>0</v>
      </c>
      <c r="AL118" s="1">
        <v>280</v>
      </c>
      <c r="AM118" s="1">
        <v>385</v>
      </c>
      <c r="AN118" s="1">
        <v>1850</v>
      </c>
      <c r="AO118" s="1">
        <f>AN118*AM118</f>
        <v>712250</v>
      </c>
    </row>
    <row r="119" spans="1:41" x14ac:dyDescent="0.3">
      <c r="A119" s="35" t="s">
        <v>105</v>
      </c>
      <c r="B119" s="1">
        <v>57</v>
      </c>
      <c r="C119" s="1">
        <v>122</v>
      </c>
      <c r="D119" s="1">
        <v>2226</v>
      </c>
      <c r="E119" s="1">
        <v>277414</v>
      </c>
      <c r="F119" s="1">
        <v>68</v>
      </c>
      <c r="G119" s="1">
        <v>143</v>
      </c>
      <c r="H119" s="1">
        <v>2230</v>
      </c>
      <c r="I119" s="1">
        <v>342664</v>
      </c>
      <c r="J119" s="1">
        <v>116</v>
      </c>
      <c r="K119" s="1">
        <v>165</v>
      </c>
      <c r="L119" s="1">
        <v>2228</v>
      </c>
      <c r="M119" s="1">
        <v>387556</v>
      </c>
      <c r="N119" s="1">
        <v>119</v>
      </c>
      <c r="O119" s="1">
        <v>197</v>
      </c>
      <c r="P119" s="1">
        <v>2347</v>
      </c>
      <c r="Q119" s="1">
        <v>477213</v>
      </c>
      <c r="R119" s="1">
        <v>76</v>
      </c>
      <c r="S119" s="1">
        <v>241</v>
      </c>
      <c r="T119" s="1">
        <v>2460</v>
      </c>
      <c r="U119" s="1">
        <v>592977</v>
      </c>
      <c r="V119" s="1">
        <v>58</v>
      </c>
      <c r="W119" s="1">
        <v>262</v>
      </c>
      <c r="X119" s="1">
        <v>2138</v>
      </c>
      <c r="Y119" s="1">
        <v>581971</v>
      </c>
      <c r="Z119" s="1">
        <v>20</v>
      </c>
      <c r="AA119" s="1">
        <v>313</v>
      </c>
      <c r="AB119" s="1">
        <v>2060</v>
      </c>
      <c r="AC119" s="1">
        <v>645832</v>
      </c>
      <c r="AD119" s="1">
        <v>26</v>
      </c>
      <c r="AE119" s="1">
        <v>346</v>
      </c>
      <c r="AF119" s="1">
        <v>2185</v>
      </c>
      <c r="AG119" s="1">
        <v>752240</v>
      </c>
      <c r="AH119" s="1">
        <v>32</v>
      </c>
      <c r="AI119" s="1">
        <v>377</v>
      </c>
      <c r="AJ119" s="1">
        <v>2110</v>
      </c>
      <c r="AK119" s="1">
        <v>795022</v>
      </c>
      <c r="AL119" s="1">
        <v>4</v>
      </c>
      <c r="AM119" s="1">
        <v>435</v>
      </c>
      <c r="AN119" s="1">
        <v>1600</v>
      </c>
      <c r="AO119" s="1">
        <v>695200</v>
      </c>
    </row>
    <row r="120" spans="1:41" x14ac:dyDescent="0.3">
      <c r="A120" s="35" t="s">
        <v>106</v>
      </c>
      <c r="B120" s="1">
        <v>72</v>
      </c>
      <c r="C120" s="1">
        <v>119</v>
      </c>
      <c r="D120" s="1">
        <v>2030</v>
      </c>
      <c r="E120" s="1">
        <f>D120*C120</f>
        <v>241570</v>
      </c>
      <c r="F120" s="1">
        <v>109</v>
      </c>
      <c r="G120" s="1">
        <v>140</v>
      </c>
      <c r="H120" s="1">
        <v>2232</v>
      </c>
      <c r="I120" s="1">
        <v>324108</v>
      </c>
      <c r="J120" s="6">
        <v>152</v>
      </c>
      <c r="K120" s="6">
        <v>167</v>
      </c>
      <c r="L120" s="6">
        <v>2239</v>
      </c>
      <c r="M120" s="6">
        <v>389254</v>
      </c>
      <c r="N120" s="1">
        <v>189</v>
      </c>
      <c r="O120" s="1">
        <v>193</v>
      </c>
      <c r="P120" s="1">
        <v>2348</v>
      </c>
      <c r="Q120" s="1">
        <v>454254</v>
      </c>
      <c r="R120" s="1">
        <v>76</v>
      </c>
      <c r="S120" s="1">
        <v>225</v>
      </c>
      <c r="T120" s="1">
        <v>2310</v>
      </c>
      <c r="U120" s="1">
        <v>549678</v>
      </c>
      <c r="V120" s="1">
        <v>7</v>
      </c>
      <c r="W120" s="1">
        <v>262</v>
      </c>
      <c r="X120" s="1">
        <v>2280</v>
      </c>
      <c r="Y120" s="1">
        <v>606489</v>
      </c>
      <c r="Z120" s="1">
        <v>4</v>
      </c>
      <c r="AA120" s="1">
        <v>200</v>
      </c>
      <c r="AB120" s="1">
        <v>2060</v>
      </c>
      <c r="AC120" s="1">
        <v>624650</v>
      </c>
      <c r="AD120" s="1">
        <v>14</v>
      </c>
      <c r="AE120" s="1">
        <v>338</v>
      </c>
      <c r="AF120" s="1">
        <v>2160</v>
      </c>
      <c r="AG120" s="1">
        <v>740944</v>
      </c>
      <c r="AH120" s="1">
        <v>4</v>
      </c>
      <c r="AI120" s="1">
        <v>376</v>
      </c>
      <c r="AJ120" s="1">
        <v>2020</v>
      </c>
      <c r="AK120" s="1">
        <v>762040</v>
      </c>
      <c r="AL120" s="1">
        <v>1</v>
      </c>
      <c r="AM120" s="1">
        <v>701</v>
      </c>
      <c r="AN120" s="1">
        <v>1980</v>
      </c>
      <c r="AO120" s="1">
        <v>1102688</v>
      </c>
    </row>
    <row r="122" spans="1:41" x14ac:dyDescent="0.3">
      <c r="A122" s="35" t="s">
        <v>107</v>
      </c>
      <c r="B122" s="6">
        <v>71</v>
      </c>
      <c r="C122" s="6">
        <v>110</v>
      </c>
      <c r="D122" s="6">
        <v>2232</v>
      </c>
      <c r="E122" s="6">
        <v>261239</v>
      </c>
      <c r="F122" s="6">
        <v>109</v>
      </c>
      <c r="G122" s="6">
        <v>141</v>
      </c>
      <c r="H122" s="6">
        <v>2320</v>
      </c>
      <c r="I122" s="6">
        <v>324497</v>
      </c>
      <c r="J122" s="6">
        <v>226</v>
      </c>
      <c r="K122" s="6">
        <v>166</v>
      </c>
      <c r="L122" s="6">
        <v>2335</v>
      </c>
      <c r="M122" s="6">
        <v>395097</v>
      </c>
      <c r="N122" s="6">
        <v>226</v>
      </c>
      <c r="O122" s="6">
        <v>166</v>
      </c>
      <c r="P122" s="6">
        <v>2335</v>
      </c>
      <c r="Q122" s="6">
        <v>395097</v>
      </c>
      <c r="R122" s="6">
        <v>296</v>
      </c>
      <c r="S122" s="6">
        <v>197</v>
      </c>
      <c r="T122" s="6">
        <v>2260</v>
      </c>
      <c r="U122" s="6">
        <v>461421</v>
      </c>
      <c r="V122" s="6">
        <v>151</v>
      </c>
      <c r="W122" s="6">
        <v>237</v>
      </c>
      <c r="X122" s="6">
        <v>2330</v>
      </c>
      <c r="Y122" s="6">
        <v>556792</v>
      </c>
      <c r="Z122" s="6">
        <v>147</v>
      </c>
      <c r="AA122" s="6">
        <v>263</v>
      </c>
      <c r="AB122" s="6">
        <v>2316</v>
      </c>
      <c r="AC122" s="6">
        <v>539809</v>
      </c>
      <c r="AD122" s="6">
        <v>126</v>
      </c>
      <c r="AE122" s="6">
        <v>299</v>
      </c>
      <c r="AF122" s="6">
        <v>2259</v>
      </c>
      <c r="AG122" s="6">
        <v>688199</v>
      </c>
      <c r="AH122" s="6">
        <v>153</v>
      </c>
      <c r="AI122" s="6">
        <v>337</v>
      </c>
      <c r="AJ122" s="6">
        <v>2312</v>
      </c>
      <c r="AK122" s="6">
        <v>782098</v>
      </c>
      <c r="AL122" s="6">
        <v>1</v>
      </c>
      <c r="AM122" s="6">
        <v>481</v>
      </c>
      <c r="AN122" s="6">
        <v>1950</v>
      </c>
      <c r="AO122" s="6">
        <v>937950</v>
      </c>
    </row>
    <row r="123" spans="1:41" x14ac:dyDescent="0.3">
      <c r="A123" s="35" t="s">
        <v>108</v>
      </c>
      <c r="B123" s="6">
        <v>59</v>
      </c>
      <c r="C123" s="6">
        <v>116</v>
      </c>
      <c r="D123" s="6">
        <v>2009</v>
      </c>
      <c r="E123" s="6">
        <v>237553</v>
      </c>
      <c r="F123" s="6">
        <v>48</v>
      </c>
      <c r="G123" s="6">
        <v>146</v>
      </c>
      <c r="H123" s="6">
        <v>2360</v>
      </c>
      <c r="I123" s="6">
        <v>345781</v>
      </c>
      <c r="J123" s="6">
        <v>305</v>
      </c>
      <c r="K123" s="6">
        <v>165</v>
      </c>
      <c r="L123" s="6">
        <v>2318</v>
      </c>
      <c r="M123" s="6">
        <v>388526</v>
      </c>
      <c r="N123" s="6">
        <v>311</v>
      </c>
      <c r="O123" s="6">
        <v>214</v>
      </c>
      <c r="P123" s="6">
        <v>2300</v>
      </c>
      <c r="Q123" s="6">
        <v>492008</v>
      </c>
      <c r="R123" s="6">
        <v>202</v>
      </c>
      <c r="S123" s="6">
        <v>236</v>
      </c>
      <c r="T123" s="6">
        <v>2380</v>
      </c>
      <c r="U123" s="6">
        <v>578107</v>
      </c>
      <c r="V123" s="6">
        <v>86</v>
      </c>
      <c r="W123" s="6">
        <v>262</v>
      </c>
      <c r="X123" s="6">
        <v>2178</v>
      </c>
      <c r="Y123" s="6">
        <v>592879</v>
      </c>
      <c r="Z123" s="6">
        <v>28</v>
      </c>
      <c r="AA123" s="6">
        <v>301</v>
      </c>
      <c r="AB123" s="6">
        <v>2267</v>
      </c>
      <c r="AC123" s="6">
        <v>675386</v>
      </c>
      <c r="AD123" s="6">
        <v>20</v>
      </c>
      <c r="AE123" s="6">
        <v>359</v>
      </c>
      <c r="AF123" s="6">
        <v>2280</v>
      </c>
      <c r="AG123" s="6">
        <v>825020</v>
      </c>
      <c r="AH123" s="6">
        <v>3</v>
      </c>
      <c r="AI123" s="6">
        <v>363</v>
      </c>
      <c r="AJ123" s="6">
        <v>2240</v>
      </c>
      <c r="AK123" s="6">
        <v>813867</v>
      </c>
      <c r="AL123" s="6">
        <v>4</v>
      </c>
      <c r="AM123" s="6">
        <v>658</v>
      </c>
      <c r="AN123" s="6">
        <v>1750</v>
      </c>
      <c r="AO123" s="6">
        <v>1150625</v>
      </c>
    </row>
    <row r="124" spans="1:41" x14ac:dyDescent="0.3">
      <c r="A124" s="35" t="s">
        <v>109</v>
      </c>
      <c r="B124" s="6">
        <v>28</v>
      </c>
      <c r="C124" s="6">
        <v>116</v>
      </c>
      <c r="D124" s="6">
        <v>2050</v>
      </c>
      <c r="E124" s="6">
        <v>249157</v>
      </c>
      <c r="F124" s="6">
        <v>120</v>
      </c>
      <c r="G124" s="6">
        <v>142</v>
      </c>
      <c r="H124" s="6">
        <v>2343</v>
      </c>
      <c r="I124" s="6">
        <v>332791</v>
      </c>
      <c r="J124" s="6">
        <v>77</v>
      </c>
      <c r="K124" s="6">
        <v>170</v>
      </c>
      <c r="L124" s="6">
        <v>2265</v>
      </c>
      <c r="M124" s="6">
        <v>400023</v>
      </c>
      <c r="N124" s="6">
        <v>153</v>
      </c>
      <c r="O124" s="6">
        <v>196</v>
      </c>
      <c r="P124" s="6">
        <v>2317</v>
      </c>
      <c r="Q124" s="6">
        <v>466833</v>
      </c>
      <c r="R124" s="6">
        <v>38</v>
      </c>
      <c r="S124" s="6">
        <v>222</v>
      </c>
      <c r="T124" s="6">
        <v>2420</v>
      </c>
      <c r="U124" s="6">
        <v>540518</v>
      </c>
      <c r="V124" s="6">
        <v>23</v>
      </c>
      <c r="W124" s="6">
        <v>256</v>
      </c>
      <c r="X124" s="6">
        <v>2170</v>
      </c>
      <c r="Y124" s="6">
        <v>646940</v>
      </c>
      <c r="Z124" s="6">
        <v>21</v>
      </c>
      <c r="AA124" s="6">
        <v>289</v>
      </c>
      <c r="AB124" s="6">
        <v>2150</v>
      </c>
      <c r="AC124" s="6">
        <v>613447</v>
      </c>
      <c r="AD124" s="6">
        <v>1</v>
      </c>
      <c r="AE124" s="6">
        <v>359</v>
      </c>
      <c r="AF124" s="6">
        <v>2150</v>
      </c>
      <c r="AG124" s="6">
        <v>613447</v>
      </c>
      <c r="AH124" s="6">
        <v>1</v>
      </c>
      <c r="AI124" s="6">
        <v>375</v>
      </c>
      <c r="AJ124" s="6">
        <v>2080</v>
      </c>
      <c r="AK124" s="6">
        <v>780000</v>
      </c>
      <c r="AL124" s="6">
        <v>1</v>
      </c>
      <c r="AM124" s="6">
        <v>417</v>
      </c>
      <c r="AN124" s="6">
        <v>2000</v>
      </c>
      <c r="AO124" s="6">
        <v>834000</v>
      </c>
    </row>
    <row r="125" spans="1:41" x14ac:dyDescent="0.3">
      <c r="A125" s="35" t="s">
        <v>110</v>
      </c>
      <c r="B125" s="1">
        <v>80</v>
      </c>
      <c r="C125" s="1">
        <v>117</v>
      </c>
      <c r="D125" s="1">
        <v>2230</v>
      </c>
      <c r="E125" s="1">
        <v>266244</v>
      </c>
      <c r="F125" s="1">
        <v>187</v>
      </c>
      <c r="G125" s="1">
        <v>142</v>
      </c>
      <c r="H125" s="1">
        <v>2352</v>
      </c>
      <c r="I125" s="1">
        <v>335189</v>
      </c>
      <c r="J125" s="1">
        <v>221</v>
      </c>
      <c r="K125" s="1">
        <v>167</v>
      </c>
      <c r="L125" s="1">
        <v>2294</v>
      </c>
      <c r="M125" s="1">
        <v>397758</v>
      </c>
      <c r="N125" s="1">
        <v>325</v>
      </c>
      <c r="O125" s="1">
        <v>208</v>
      </c>
      <c r="P125" s="1">
        <v>2500</v>
      </c>
      <c r="Q125" s="1">
        <v>519375</v>
      </c>
      <c r="R125" s="1">
        <v>81</v>
      </c>
      <c r="S125" s="1">
        <v>239</v>
      </c>
      <c r="T125" s="1">
        <v>2260</v>
      </c>
      <c r="U125" s="1">
        <v>542780</v>
      </c>
      <c r="V125" s="1">
        <v>133</v>
      </c>
      <c r="W125" s="1">
        <v>272</v>
      </c>
      <c r="X125" s="1">
        <v>2241</v>
      </c>
      <c r="Y125" s="1">
        <v>600702</v>
      </c>
      <c r="Z125" s="1">
        <v>136</v>
      </c>
      <c r="AA125" s="1">
        <v>295</v>
      </c>
      <c r="AB125" s="1">
        <v>2262</v>
      </c>
      <c r="AC125" s="1">
        <v>667832</v>
      </c>
      <c r="AD125" s="1">
        <v>53</v>
      </c>
      <c r="AE125" s="1">
        <v>328</v>
      </c>
      <c r="AF125" s="1">
        <v>2327</v>
      </c>
      <c r="AG125" s="1">
        <v>776565</v>
      </c>
      <c r="AH125" s="1">
        <v>1</v>
      </c>
      <c r="AI125" s="1">
        <v>375</v>
      </c>
      <c r="AJ125" s="1">
        <v>2080</v>
      </c>
      <c r="AK125" s="1">
        <v>780000</v>
      </c>
      <c r="AL125" s="1">
        <v>18</v>
      </c>
      <c r="AM125" s="1">
        <v>147</v>
      </c>
      <c r="AN125" s="1">
        <v>2000</v>
      </c>
      <c r="AO125" s="1">
        <v>834000</v>
      </c>
    </row>
    <row r="126" spans="1:41" x14ac:dyDescent="0.3">
      <c r="A126" s="35" t="s">
        <v>111</v>
      </c>
      <c r="B126" s="1">
        <v>22</v>
      </c>
      <c r="C126" s="1">
        <v>123</v>
      </c>
      <c r="D126" s="1">
        <v>2160</v>
      </c>
      <c r="E126" s="1">
        <v>276660</v>
      </c>
      <c r="F126" s="1">
        <v>2</v>
      </c>
      <c r="G126" s="1">
        <v>136</v>
      </c>
      <c r="H126" s="1">
        <v>1925</v>
      </c>
      <c r="I126" s="1">
        <v>260650</v>
      </c>
      <c r="J126" s="1">
        <v>41</v>
      </c>
      <c r="K126" s="1">
        <v>169</v>
      </c>
      <c r="L126" s="1">
        <v>2295</v>
      </c>
      <c r="M126" s="1">
        <v>260650</v>
      </c>
      <c r="N126" s="1">
        <v>65</v>
      </c>
      <c r="O126" s="1">
        <v>169</v>
      </c>
      <c r="P126" s="1">
        <v>2295</v>
      </c>
      <c r="Q126" s="1">
        <v>393789</v>
      </c>
      <c r="R126" s="1">
        <v>8</v>
      </c>
      <c r="S126" s="1">
        <v>246</v>
      </c>
      <c r="T126" s="1">
        <v>2065</v>
      </c>
      <c r="U126" s="1">
        <v>565215</v>
      </c>
      <c r="V126" s="1" t="s">
        <v>0</v>
      </c>
      <c r="W126" s="1" t="s">
        <v>0</v>
      </c>
      <c r="X126" s="1" t="s">
        <v>0</v>
      </c>
      <c r="Y126" s="1" t="s">
        <v>0</v>
      </c>
      <c r="Z126" s="1" t="s">
        <v>0</v>
      </c>
      <c r="AA126" s="1" t="s">
        <v>0</v>
      </c>
      <c r="AB126" s="1" t="s">
        <v>0</v>
      </c>
      <c r="AC126" s="1" t="s">
        <v>0</v>
      </c>
      <c r="AD126" s="1" t="s">
        <v>0</v>
      </c>
      <c r="AE126" s="1" t="s">
        <v>0</v>
      </c>
      <c r="AF126" s="1" t="s">
        <v>0</v>
      </c>
      <c r="AG126" s="1" t="s">
        <v>0</v>
      </c>
      <c r="AH126" s="1" t="s">
        <v>0</v>
      </c>
      <c r="AI126" s="1" t="s">
        <v>0</v>
      </c>
      <c r="AJ126" s="1" t="s">
        <v>0</v>
      </c>
      <c r="AK126" s="1" t="s">
        <v>0</v>
      </c>
      <c r="AL126" s="1" t="s">
        <v>0</v>
      </c>
      <c r="AM126" s="1" t="s">
        <v>0</v>
      </c>
      <c r="AN126" s="1" t="s">
        <v>0</v>
      </c>
      <c r="AO126" s="1" t="s">
        <v>0</v>
      </c>
    </row>
    <row r="127" spans="1:41" x14ac:dyDescent="0.3">
      <c r="A127" s="35" t="s">
        <v>112</v>
      </c>
      <c r="B127" s="1">
        <v>76</v>
      </c>
      <c r="C127" s="1">
        <v>117</v>
      </c>
      <c r="D127" s="1">
        <v>2297</v>
      </c>
      <c r="E127" s="1">
        <v>274003</v>
      </c>
      <c r="F127" s="6">
        <v>59</v>
      </c>
      <c r="G127" s="6">
        <v>138</v>
      </c>
      <c r="H127" s="6">
        <v>2198</v>
      </c>
      <c r="I127" s="6">
        <v>331079</v>
      </c>
      <c r="J127" s="1">
        <v>120</v>
      </c>
      <c r="K127" s="1">
        <v>165</v>
      </c>
      <c r="L127" s="1">
        <v>2298</v>
      </c>
      <c r="M127" s="1">
        <v>382846</v>
      </c>
      <c r="N127" s="6">
        <v>219</v>
      </c>
      <c r="O127" s="6">
        <v>212</v>
      </c>
      <c r="P127" s="6">
        <v>2347</v>
      </c>
      <c r="Q127" s="6">
        <v>492598</v>
      </c>
      <c r="R127" s="6">
        <v>169</v>
      </c>
      <c r="S127" s="6">
        <v>229</v>
      </c>
      <c r="T127" s="6">
        <v>2082</v>
      </c>
      <c r="U127" s="6">
        <v>482072</v>
      </c>
      <c r="V127" s="6">
        <v>157</v>
      </c>
      <c r="W127" s="6">
        <v>262</v>
      </c>
      <c r="X127" s="6">
        <v>2257</v>
      </c>
      <c r="Y127" s="6">
        <v>600448</v>
      </c>
      <c r="Z127" s="1">
        <v>51</v>
      </c>
      <c r="AA127" s="1">
        <v>302</v>
      </c>
      <c r="AB127" s="1">
        <v>2253</v>
      </c>
      <c r="AC127" s="1">
        <v>682704</v>
      </c>
      <c r="AD127" s="6" t="s">
        <v>0</v>
      </c>
      <c r="AE127" s="6" t="s">
        <v>0</v>
      </c>
      <c r="AF127" s="6" t="s">
        <v>0</v>
      </c>
      <c r="AG127" s="6" t="s">
        <v>0</v>
      </c>
      <c r="AH127" s="6" t="s">
        <v>0</v>
      </c>
      <c r="AI127" s="6" t="s">
        <v>0</v>
      </c>
      <c r="AJ127" s="6" t="s">
        <v>0</v>
      </c>
      <c r="AK127" s="6" t="s">
        <v>0</v>
      </c>
      <c r="AL127" s="6" t="s">
        <v>0</v>
      </c>
      <c r="AM127" s="6" t="s">
        <v>0</v>
      </c>
      <c r="AN127" s="6" t="s">
        <v>0</v>
      </c>
      <c r="AO127" s="6" t="s">
        <v>0</v>
      </c>
    </row>
    <row r="128" spans="1:41" x14ac:dyDescent="0.3">
      <c r="A128" s="35" t="s">
        <v>113</v>
      </c>
      <c r="B128" s="1">
        <v>54</v>
      </c>
      <c r="C128" s="1">
        <v>115</v>
      </c>
      <c r="D128" s="1">
        <v>2365</v>
      </c>
      <c r="E128" s="1">
        <v>272920</v>
      </c>
      <c r="F128" s="1">
        <v>57</v>
      </c>
      <c r="G128" s="1">
        <v>138</v>
      </c>
      <c r="H128" s="1">
        <v>2266</v>
      </c>
      <c r="I128" s="1">
        <v>333551</v>
      </c>
      <c r="J128" s="1">
        <v>79</v>
      </c>
      <c r="K128" s="1">
        <v>163</v>
      </c>
      <c r="L128" s="1">
        <v>2300</v>
      </c>
      <c r="M128" s="1">
        <v>377167</v>
      </c>
      <c r="N128" s="1">
        <v>154</v>
      </c>
      <c r="O128" s="1">
        <v>212</v>
      </c>
      <c r="P128" s="1">
        <v>2347</v>
      </c>
      <c r="Q128" s="1">
        <v>492598</v>
      </c>
      <c r="R128" s="1">
        <v>161</v>
      </c>
      <c r="S128" s="1">
        <v>229</v>
      </c>
      <c r="T128" s="1">
        <v>2248</v>
      </c>
      <c r="U128" s="1">
        <v>515684</v>
      </c>
      <c r="V128" s="1">
        <v>157</v>
      </c>
      <c r="W128" s="1">
        <v>252</v>
      </c>
      <c r="X128" s="1">
        <v>2250</v>
      </c>
      <c r="Y128" s="1">
        <v>600448</v>
      </c>
      <c r="Z128" s="1">
        <v>51</v>
      </c>
      <c r="AA128" s="1">
        <v>302</v>
      </c>
      <c r="AB128" s="1">
        <v>2233</v>
      </c>
      <c r="AC128" s="1">
        <v>682705</v>
      </c>
      <c r="AD128" s="1" t="s">
        <v>0</v>
      </c>
      <c r="AE128" s="1" t="s">
        <v>0</v>
      </c>
      <c r="AF128" s="1" t="s">
        <v>0</v>
      </c>
      <c r="AG128" s="1" t="s">
        <v>0</v>
      </c>
      <c r="AH128" s="1" t="s">
        <v>0</v>
      </c>
      <c r="AI128" s="1" t="s">
        <v>0</v>
      </c>
      <c r="AJ128" s="1" t="s">
        <v>0</v>
      </c>
      <c r="AK128" s="1" t="s">
        <v>0</v>
      </c>
      <c r="AL128" s="1" t="s">
        <v>0</v>
      </c>
      <c r="AM128" s="1" t="s">
        <v>0</v>
      </c>
      <c r="AN128" s="1" t="s">
        <v>0</v>
      </c>
      <c r="AO128" s="1" t="s">
        <v>0</v>
      </c>
    </row>
    <row r="129" spans="1:41" x14ac:dyDescent="0.3">
      <c r="A129" s="35" t="s">
        <v>114</v>
      </c>
      <c r="B129" s="1">
        <v>20</v>
      </c>
      <c r="C129" s="1">
        <v>121</v>
      </c>
      <c r="D129" s="1">
        <v>2217</v>
      </c>
      <c r="E129" s="1">
        <v>269250</v>
      </c>
      <c r="F129" s="1">
        <v>51</v>
      </c>
      <c r="G129" s="1">
        <v>145</v>
      </c>
      <c r="H129" s="1">
        <v>2327</v>
      </c>
      <c r="I129" s="1">
        <v>332672</v>
      </c>
      <c r="J129" s="1">
        <v>228</v>
      </c>
      <c r="K129" s="1">
        <v>165</v>
      </c>
      <c r="L129" s="1">
        <v>2288</v>
      </c>
      <c r="M129" s="1">
        <v>390958</v>
      </c>
      <c r="N129" s="1">
        <v>236</v>
      </c>
      <c r="O129" s="1">
        <v>199</v>
      </c>
      <c r="P129" s="1">
        <v>2310</v>
      </c>
      <c r="Q129" s="1">
        <v>472846</v>
      </c>
      <c r="R129" s="1">
        <v>145</v>
      </c>
      <c r="S129" s="1">
        <v>242</v>
      </c>
      <c r="T129" s="1">
        <v>2420</v>
      </c>
      <c r="U129" s="1">
        <v>585133</v>
      </c>
      <c r="V129" s="1">
        <v>136</v>
      </c>
      <c r="W129" s="1">
        <v>263</v>
      </c>
      <c r="X129" s="1">
        <v>2347</v>
      </c>
      <c r="Y129" s="1">
        <v>622756</v>
      </c>
      <c r="Z129" s="1">
        <v>36</v>
      </c>
      <c r="AA129" s="1">
        <v>291</v>
      </c>
      <c r="AB129" s="1">
        <v>2370</v>
      </c>
      <c r="AC129" s="1">
        <v>688819</v>
      </c>
      <c r="AD129" s="1">
        <v>16</v>
      </c>
      <c r="AE129" s="1">
        <v>341</v>
      </c>
      <c r="AF129" s="1">
        <v>2240</v>
      </c>
      <c r="AG129" s="1">
        <v>763840</v>
      </c>
      <c r="AH129" s="1">
        <v>1</v>
      </c>
      <c r="AI129" s="1">
        <v>241</v>
      </c>
      <c r="AJ129" s="1">
        <v>1800</v>
      </c>
      <c r="AK129" s="1">
        <v>433800</v>
      </c>
      <c r="AL129" s="1">
        <v>1</v>
      </c>
      <c r="AM129" s="1">
        <v>396</v>
      </c>
      <c r="AN129" s="1">
        <v>2260</v>
      </c>
      <c r="AO129" s="1">
        <v>894960</v>
      </c>
    </row>
    <row r="130" spans="1:41" x14ac:dyDescent="0.3">
      <c r="A130" s="35" t="s">
        <v>115</v>
      </c>
      <c r="B130" s="1">
        <v>54</v>
      </c>
      <c r="C130" s="1">
        <v>124</v>
      </c>
      <c r="D130" s="1">
        <v>2138</v>
      </c>
      <c r="E130" s="1">
        <v>265799</v>
      </c>
      <c r="F130" s="1">
        <v>87</v>
      </c>
      <c r="G130" s="1">
        <v>139</v>
      </c>
      <c r="H130" s="1">
        <v>2600</v>
      </c>
      <c r="I130" s="1">
        <v>312310</v>
      </c>
      <c r="J130" s="1">
        <v>247</v>
      </c>
      <c r="K130" s="1">
        <v>163</v>
      </c>
      <c r="L130" s="1">
        <v>2217</v>
      </c>
      <c r="M130" s="1">
        <v>360350</v>
      </c>
      <c r="N130" s="1">
        <v>155</v>
      </c>
      <c r="O130" s="1">
        <v>196</v>
      </c>
      <c r="P130" s="1">
        <v>2425</v>
      </c>
      <c r="Q130" s="1">
        <v>480174</v>
      </c>
      <c r="R130" s="1">
        <v>120</v>
      </c>
      <c r="S130" s="1">
        <v>235</v>
      </c>
      <c r="T130" s="1">
        <v>2182</v>
      </c>
      <c r="U130" s="1">
        <v>522689</v>
      </c>
      <c r="V130" s="1">
        <v>17</v>
      </c>
      <c r="W130" s="1">
        <v>269</v>
      </c>
      <c r="X130" s="1">
        <v>2052</v>
      </c>
      <c r="Y130" s="1">
        <v>535487</v>
      </c>
      <c r="Z130" s="1">
        <v>58</v>
      </c>
      <c r="AA130" s="1">
        <v>293</v>
      </c>
      <c r="AB130" s="1">
        <v>2106</v>
      </c>
      <c r="AC130" s="1">
        <v>642632</v>
      </c>
      <c r="AD130" s="1" t="s">
        <v>0</v>
      </c>
      <c r="AE130" s="1" t="s">
        <v>0</v>
      </c>
      <c r="AF130" s="1" t="s">
        <v>0</v>
      </c>
      <c r="AG130" s="1" t="s">
        <v>0</v>
      </c>
      <c r="AH130" s="1">
        <v>4</v>
      </c>
      <c r="AI130" s="1">
        <v>398</v>
      </c>
      <c r="AJ130" s="1">
        <v>2100</v>
      </c>
      <c r="AK130" s="1">
        <v>825825</v>
      </c>
      <c r="AL130" s="1">
        <v>1</v>
      </c>
      <c r="AM130" s="1">
        <v>512</v>
      </c>
      <c r="AN130" s="1">
        <v>1950</v>
      </c>
      <c r="AO130" s="1">
        <v>998400</v>
      </c>
    </row>
    <row r="132" spans="1:41" x14ac:dyDescent="0.3">
      <c r="A132" s="35" t="s">
        <v>116</v>
      </c>
      <c r="B132" s="1">
        <v>23</v>
      </c>
      <c r="C132" s="1">
        <v>119</v>
      </c>
      <c r="D132" s="6">
        <v>2250</v>
      </c>
      <c r="E132" s="6">
        <v>268661</v>
      </c>
      <c r="F132" s="1">
        <v>45</v>
      </c>
      <c r="G132" s="1">
        <v>140</v>
      </c>
      <c r="H132" s="6">
        <v>2338</v>
      </c>
      <c r="I132" s="6">
        <v>329943</v>
      </c>
      <c r="J132" s="6">
        <v>219</v>
      </c>
      <c r="K132" s="6">
        <v>167</v>
      </c>
      <c r="L132" s="6">
        <v>2381</v>
      </c>
      <c r="M132" s="6">
        <v>399752</v>
      </c>
      <c r="N132" s="1">
        <v>139</v>
      </c>
      <c r="O132" s="1">
        <v>200</v>
      </c>
      <c r="P132" s="6">
        <v>2317</v>
      </c>
      <c r="Q132" s="6">
        <v>478564</v>
      </c>
      <c r="R132" s="1">
        <v>29</v>
      </c>
      <c r="S132" s="1">
        <v>233</v>
      </c>
      <c r="T132" s="6">
        <v>2217</v>
      </c>
      <c r="U132" s="6">
        <v>539748</v>
      </c>
      <c r="V132" s="1">
        <v>10</v>
      </c>
      <c r="W132" s="1">
        <v>272</v>
      </c>
      <c r="X132" s="6">
        <v>2270</v>
      </c>
      <c r="Y132" s="6">
        <v>618186</v>
      </c>
      <c r="Z132" s="1">
        <v>2</v>
      </c>
      <c r="AA132" s="1">
        <v>311</v>
      </c>
      <c r="AB132" s="6">
        <v>2180</v>
      </c>
      <c r="AC132" s="6">
        <v>677680</v>
      </c>
      <c r="AD132" s="1">
        <v>1</v>
      </c>
      <c r="AE132" s="1">
        <v>321</v>
      </c>
      <c r="AF132" s="1">
        <v>2000</v>
      </c>
      <c r="AG132" s="6">
        <v>642000</v>
      </c>
      <c r="AH132" s="1">
        <v>19</v>
      </c>
      <c r="AI132" s="1">
        <v>367</v>
      </c>
      <c r="AJ132" s="1">
        <v>2245</v>
      </c>
      <c r="AK132" s="6">
        <v>823088</v>
      </c>
      <c r="AL132" s="1" t="s">
        <v>0</v>
      </c>
      <c r="AM132" s="1" t="s">
        <v>454</v>
      </c>
      <c r="AN132" s="1" t="s">
        <v>0</v>
      </c>
      <c r="AO132" s="1" t="s">
        <v>0</v>
      </c>
    </row>
    <row r="133" spans="1:41" x14ac:dyDescent="0.3">
      <c r="A133" s="35" t="s">
        <v>117</v>
      </c>
      <c r="B133" s="6">
        <v>17</v>
      </c>
      <c r="C133" s="6">
        <v>116</v>
      </c>
      <c r="D133" s="6">
        <v>2225</v>
      </c>
      <c r="E133" s="6">
        <v>260618</v>
      </c>
      <c r="F133" s="1">
        <v>45</v>
      </c>
      <c r="G133" s="1">
        <v>140</v>
      </c>
      <c r="H133" s="1">
        <v>2338</v>
      </c>
      <c r="I133" s="1">
        <v>329943</v>
      </c>
      <c r="J133" s="1">
        <v>170</v>
      </c>
      <c r="K133" s="1">
        <v>167</v>
      </c>
      <c r="L133" s="1">
        <v>2408</v>
      </c>
      <c r="M133" s="1">
        <v>402944</v>
      </c>
      <c r="N133" s="1">
        <v>99</v>
      </c>
      <c r="O133" s="1">
        <v>201</v>
      </c>
      <c r="P133" s="1">
        <v>2395</v>
      </c>
      <c r="Q133" s="1">
        <v>483201</v>
      </c>
      <c r="R133" s="1">
        <v>21</v>
      </c>
      <c r="S133" s="1">
        <v>234</v>
      </c>
      <c r="T133" s="1">
        <v>2275</v>
      </c>
      <c r="U133" s="1">
        <v>558867</v>
      </c>
      <c r="V133" s="1" t="s">
        <v>0</v>
      </c>
      <c r="W133" s="1" t="s">
        <v>0</v>
      </c>
      <c r="X133" s="1" t="s">
        <v>0</v>
      </c>
      <c r="Y133" s="1" t="s">
        <v>0</v>
      </c>
      <c r="Z133" s="1" t="s">
        <v>0</v>
      </c>
      <c r="AA133" s="1" t="s">
        <v>0</v>
      </c>
      <c r="AB133" s="1" t="s">
        <v>0</v>
      </c>
      <c r="AC133" s="1" t="s">
        <v>0</v>
      </c>
      <c r="AD133" s="1">
        <v>1</v>
      </c>
      <c r="AE133" s="1">
        <v>321</v>
      </c>
      <c r="AF133" s="1">
        <v>2000</v>
      </c>
      <c r="AG133" s="1">
        <v>642000</v>
      </c>
      <c r="AH133" s="6">
        <v>19</v>
      </c>
      <c r="AI133" s="6">
        <v>367</v>
      </c>
      <c r="AJ133" s="6">
        <v>2245</v>
      </c>
      <c r="AK133" s="1">
        <v>823088</v>
      </c>
      <c r="AL133" s="1" t="s">
        <v>0</v>
      </c>
      <c r="AM133" s="1" t="s">
        <v>0</v>
      </c>
      <c r="AN133" s="1" t="s">
        <v>0</v>
      </c>
      <c r="AO133" s="1" t="s">
        <v>0</v>
      </c>
    </row>
    <row r="134" spans="1:41" x14ac:dyDescent="0.3">
      <c r="A134" s="35" t="s">
        <v>118</v>
      </c>
      <c r="B134" s="6" t="s">
        <v>0</v>
      </c>
      <c r="C134" s="6" t="s">
        <v>0</v>
      </c>
      <c r="D134" s="6" t="s">
        <v>0</v>
      </c>
      <c r="E134" s="6" t="s">
        <v>0</v>
      </c>
      <c r="F134" s="6">
        <v>78</v>
      </c>
      <c r="G134" s="6">
        <v>140</v>
      </c>
      <c r="H134" s="6">
        <v>2338</v>
      </c>
      <c r="I134" s="6">
        <v>332797</v>
      </c>
      <c r="J134" s="6">
        <v>168</v>
      </c>
      <c r="K134" s="6">
        <v>167</v>
      </c>
      <c r="L134" s="6">
        <v>2349</v>
      </c>
      <c r="M134" s="6">
        <v>399539</v>
      </c>
      <c r="N134" s="6">
        <v>202</v>
      </c>
      <c r="O134" s="6">
        <v>192</v>
      </c>
      <c r="P134" s="6">
        <v>2378</v>
      </c>
      <c r="Q134" s="6">
        <v>464800</v>
      </c>
      <c r="R134" s="6">
        <v>71</v>
      </c>
      <c r="S134" s="6">
        <v>223</v>
      </c>
      <c r="T134" s="6">
        <v>1900</v>
      </c>
      <c r="U134" s="6">
        <v>566274</v>
      </c>
      <c r="V134" s="6">
        <v>107</v>
      </c>
      <c r="W134" s="6">
        <v>250</v>
      </c>
      <c r="X134" s="6">
        <v>2480</v>
      </c>
      <c r="Y134" s="6">
        <v>619277</v>
      </c>
      <c r="Z134" s="6" t="s">
        <v>0</v>
      </c>
      <c r="AA134" s="6" t="s">
        <v>0</v>
      </c>
      <c r="AB134" s="6" t="s">
        <v>0</v>
      </c>
      <c r="AC134" s="6" t="s">
        <v>0</v>
      </c>
      <c r="AD134" s="6" t="s">
        <v>0</v>
      </c>
      <c r="AE134" s="6" t="s">
        <v>0</v>
      </c>
      <c r="AF134" s="6" t="s">
        <v>0</v>
      </c>
      <c r="AG134" s="6" t="s">
        <v>0</v>
      </c>
      <c r="AH134" s="6" t="s">
        <v>0</v>
      </c>
      <c r="AI134" s="6" t="s">
        <v>0</v>
      </c>
      <c r="AJ134" s="6" t="s">
        <v>0</v>
      </c>
      <c r="AK134" s="6" t="s">
        <v>0</v>
      </c>
      <c r="AL134" s="6" t="s">
        <v>0</v>
      </c>
      <c r="AM134" s="6" t="s">
        <v>0</v>
      </c>
      <c r="AN134" s="6" t="s">
        <v>0</v>
      </c>
      <c r="AO134" s="6" t="s">
        <v>0</v>
      </c>
    </row>
    <row r="136" spans="1:41" x14ac:dyDescent="0.3">
      <c r="A136" s="35" t="s">
        <v>119</v>
      </c>
      <c r="B136" s="1">
        <v>3</v>
      </c>
      <c r="C136" s="1">
        <v>95</v>
      </c>
      <c r="D136" s="1">
        <v>2550</v>
      </c>
      <c r="E136" s="1">
        <v>241000</v>
      </c>
      <c r="F136" s="1">
        <v>13</v>
      </c>
      <c r="G136" s="1">
        <v>131</v>
      </c>
      <c r="H136" s="1">
        <v>2410</v>
      </c>
      <c r="I136" s="1">
        <v>315895</v>
      </c>
      <c r="J136" s="1">
        <v>39</v>
      </c>
      <c r="K136" s="1">
        <v>167</v>
      </c>
      <c r="L136" s="1">
        <v>2405</v>
      </c>
      <c r="M136" s="1">
        <v>403954</v>
      </c>
      <c r="N136" s="1">
        <v>36</v>
      </c>
      <c r="O136" s="1">
        <v>209</v>
      </c>
      <c r="P136" s="1">
        <v>2340</v>
      </c>
      <c r="Q136" s="1">
        <v>498306</v>
      </c>
      <c r="R136" s="1">
        <v>70</v>
      </c>
      <c r="S136" s="1">
        <v>240</v>
      </c>
      <c r="T136" s="1">
        <v>2403</v>
      </c>
      <c r="U136" s="1">
        <v>578366</v>
      </c>
      <c r="V136" s="1">
        <v>2</v>
      </c>
      <c r="W136" s="1">
        <v>278</v>
      </c>
      <c r="X136" s="1">
        <v>2200</v>
      </c>
      <c r="Y136" s="1">
        <v>610500</v>
      </c>
      <c r="Z136" s="1" t="s">
        <v>0</v>
      </c>
      <c r="AA136" s="1" t="s">
        <v>0</v>
      </c>
      <c r="AB136" s="1" t="s">
        <v>0</v>
      </c>
      <c r="AC136" s="1" t="s">
        <v>0</v>
      </c>
      <c r="AD136" s="1" t="s">
        <v>0</v>
      </c>
      <c r="AE136" s="1" t="s">
        <v>0</v>
      </c>
      <c r="AF136" s="1" t="s">
        <v>0</v>
      </c>
      <c r="AG136" s="1" t="s">
        <v>0</v>
      </c>
      <c r="AH136" s="1" t="s">
        <v>0</v>
      </c>
      <c r="AI136" s="1" t="s">
        <v>0</v>
      </c>
      <c r="AJ136" s="1" t="s">
        <v>0</v>
      </c>
      <c r="AK136" s="1" t="s">
        <v>0</v>
      </c>
      <c r="AL136" s="1" t="s">
        <v>0</v>
      </c>
      <c r="AM136" s="1" t="s">
        <v>0</v>
      </c>
      <c r="AN136" s="1" t="s">
        <v>0</v>
      </c>
      <c r="AO136" s="1" t="s">
        <v>0</v>
      </c>
    </row>
    <row r="137" spans="1:41" x14ac:dyDescent="0.3">
      <c r="A137" s="35" t="s">
        <v>120</v>
      </c>
      <c r="B137" s="1">
        <v>13</v>
      </c>
      <c r="C137" s="1">
        <v>116</v>
      </c>
      <c r="D137" s="1">
        <v>2125</v>
      </c>
      <c r="E137" s="1">
        <v>247047</v>
      </c>
      <c r="F137" s="1">
        <v>81</v>
      </c>
      <c r="G137" s="1">
        <v>139</v>
      </c>
      <c r="H137" s="1">
        <v>2417</v>
      </c>
      <c r="I137" s="1">
        <v>342768</v>
      </c>
      <c r="J137" s="1">
        <v>171</v>
      </c>
      <c r="K137" s="1">
        <v>165</v>
      </c>
      <c r="L137" s="1">
        <v>2422</v>
      </c>
      <c r="M137" s="1">
        <v>399878</v>
      </c>
      <c r="N137" s="1">
        <v>89</v>
      </c>
      <c r="O137" s="1">
        <v>201</v>
      </c>
      <c r="P137" s="1">
        <v>2422</v>
      </c>
      <c r="Q137" s="1">
        <v>502680</v>
      </c>
      <c r="R137" s="1">
        <v>45</v>
      </c>
      <c r="S137" s="1">
        <v>231</v>
      </c>
      <c r="T137" s="1">
        <v>2240</v>
      </c>
      <c r="U137" s="1">
        <v>551753</v>
      </c>
      <c r="V137" s="1">
        <v>45</v>
      </c>
      <c r="W137" s="1">
        <v>271</v>
      </c>
      <c r="X137" s="1">
        <v>2405</v>
      </c>
      <c r="Y137" s="1">
        <v>651667</v>
      </c>
      <c r="Z137" s="1">
        <v>21</v>
      </c>
      <c r="AA137" s="1">
        <v>308</v>
      </c>
      <c r="AB137" s="1">
        <v>2265</v>
      </c>
      <c r="AC137" s="1">
        <v>728705</v>
      </c>
      <c r="AD137" s="1">
        <v>50</v>
      </c>
      <c r="AE137" s="1">
        <v>351</v>
      </c>
      <c r="AF137" s="1">
        <v>2262</v>
      </c>
      <c r="AG137" s="1">
        <v>837491</v>
      </c>
      <c r="AH137" s="1">
        <v>4</v>
      </c>
      <c r="AI137" s="1">
        <v>380</v>
      </c>
      <c r="AJ137" s="1">
        <v>2340</v>
      </c>
      <c r="AK137" s="1">
        <v>888030</v>
      </c>
      <c r="AL137" s="1">
        <v>12</v>
      </c>
      <c r="AM137" s="1">
        <v>429</v>
      </c>
      <c r="AN137" s="1">
        <v>2280</v>
      </c>
      <c r="AO137" s="1">
        <v>997469</v>
      </c>
    </row>
    <row r="138" spans="1:41" x14ac:dyDescent="0.3">
      <c r="A138" s="35" t="s">
        <v>121</v>
      </c>
      <c r="B138" s="1">
        <v>34</v>
      </c>
      <c r="C138" s="1">
        <v>115</v>
      </c>
      <c r="D138" s="1">
        <v>2156</v>
      </c>
      <c r="E138" s="1">
        <v>245659</v>
      </c>
      <c r="F138" s="1">
        <v>134</v>
      </c>
      <c r="G138" s="1">
        <v>139</v>
      </c>
      <c r="H138" s="1">
        <v>2350</v>
      </c>
      <c r="I138" s="1">
        <v>334392</v>
      </c>
      <c r="J138" s="1">
        <v>234</v>
      </c>
      <c r="K138" s="1">
        <v>166</v>
      </c>
      <c r="L138" s="1">
        <v>2401</v>
      </c>
      <c r="M138" s="1">
        <v>401705</v>
      </c>
      <c r="N138" s="1">
        <v>156</v>
      </c>
      <c r="O138" s="1">
        <v>204</v>
      </c>
      <c r="P138" s="1">
        <v>2390</v>
      </c>
      <c r="Q138" s="1">
        <v>500520</v>
      </c>
      <c r="R138" s="1">
        <v>54</v>
      </c>
      <c r="S138" s="1">
        <v>238</v>
      </c>
      <c r="T138" s="1">
        <v>2278</v>
      </c>
      <c r="U138" s="1">
        <v>555209</v>
      </c>
      <c r="V138" s="1">
        <v>73</v>
      </c>
      <c r="W138" s="1">
        <v>268</v>
      </c>
      <c r="X138" s="1">
        <v>2354</v>
      </c>
      <c r="Y138" s="1">
        <v>641044</v>
      </c>
      <c r="Z138" s="1">
        <v>48</v>
      </c>
      <c r="AA138" s="1">
        <v>313</v>
      </c>
      <c r="AB138" s="1">
        <v>2258</v>
      </c>
      <c r="AC138" s="1">
        <v>726159</v>
      </c>
      <c r="AD138" s="1">
        <v>64</v>
      </c>
      <c r="AE138" s="1">
        <v>351</v>
      </c>
      <c r="AF138" s="1">
        <v>2225</v>
      </c>
      <c r="AG138" s="1">
        <v>822929</v>
      </c>
      <c r="AH138" s="1">
        <v>4</v>
      </c>
      <c r="AI138" s="1">
        <v>380</v>
      </c>
      <c r="AJ138" s="1">
        <v>2340</v>
      </c>
      <c r="AK138" s="1">
        <v>888030</v>
      </c>
      <c r="AL138" s="1">
        <v>11</v>
      </c>
      <c r="AM138" s="1">
        <v>429</v>
      </c>
      <c r="AN138" s="1">
        <v>2280</v>
      </c>
      <c r="AO138" s="1">
        <v>977469</v>
      </c>
    </row>
    <row r="140" spans="1:41" x14ac:dyDescent="0.3">
      <c r="A140" s="35" t="s">
        <v>122</v>
      </c>
      <c r="B140" s="1">
        <v>27</v>
      </c>
      <c r="C140" s="1">
        <v>118</v>
      </c>
      <c r="D140" s="1">
        <v>2332</v>
      </c>
      <c r="E140" s="1">
        <v>275775</v>
      </c>
      <c r="F140" s="1">
        <v>13</v>
      </c>
      <c r="G140" s="1">
        <v>141</v>
      </c>
      <c r="H140" s="1">
        <v>2357</v>
      </c>
      <c r="I140" s="1">
        <v>330140</v>
      </c>
      <c r="J140" s="1">
        <v>80</v>
      </c>
      <c r="K140" s="1">
        <v>162</v>
      </c>
      <c r="L140" s="1">
        <v>2410</v>
      </c>
      <c r="M140" s="1">
        <v>385188</v>
      </c>
      <c r="N140" s="1">
        <v>18</v>
      </c>
      <c r="O140" s="1">
        <v>202</v>
      </c>
      <c r="P140" s="1">
        <v>2313</v>
      </c>
      <c r="Q140" s="1">
        <v>468208</v>
      </c>
      <c r="R140" s="1">
        <v>7</v>
      </c>
      <c r="S140" s="1">
        <v>247</v>
      </c>
      <c r="T140" s="1">
        <v>1900</v>
      </c>
      <c r="U140" s="1">
        <v>470114</v>
      </c>
      <c r="V140" s="1" t="s">
        <v>0</v>
      </c>
      <c r="W140" s="1" t="s">
        <v>0</v>
      </c>
      <c r="X140" s="1" t="s">
        <v>0</v>
      </c>
      <c r="Y140" s="1" t="s">
        <v>0</v>
      </c>
      <c r="Z140" s="1" t="s">
        <v>0</v>
      </c>
      <c r="AA140" s="1" t="s">
        <v>0</v>
      </c>
      <c r="AB140" s="1" t="s">
        <v>0</v>
      </c>
      <c r="AC140" s="1" t="s">
        <v>0</v>
      </c>
      <c r="AD140" s="1" t="s">
        <v>0</v>
      </c>
      <c r="AE140" s="1" t="s">
        <v>0</v>
      </c>
      <c r="AF140" s="1" t="s">
        <v>0</v>
      </c>
      <c r="AG140" s="1" t="s">
        <v>0</v>
      </c>
      <c r="AH140" s="1">
        <v>10</v>
      </c>
      <c r="AI140" s="1">
        <v>367</v>
      </c>
      <c r="AJ140" s="1">
        <v>2280</v>
      </c>
      <c r="AK140" s="1">
        <v>836076</v>
      </c>
      <c r="AL140" s="1" t="s">
        <v>0</v>
      </c>
      <c r="AM140" s="1" t="s">
        <v>0</v>
      </c>
      <c r="AN140" s="1" t="s">
        <v>0</v>
      </c>
      <c r="AO140" s="1" t="s">
        <v>0</v>
      </c>
    </row>
    <row r="141" spans="1:41" x14ac:dyDescent="0.3">
      <c r="A141" s="35" t="s">
        <v>123</v>
      </c>
      <c r="B141" s="1">
        <v>17</v>
      </c>
      <c r="C141" s="1">
        <v>110</v>
      </c>
      <c r="D141" s="1">
        <v>2300</v>
      </c>
      <c r="E141" s="1">
        <v>252829</v>
      </c>
      <c r="F141" s="1">
        <v>21</v>
      </c>
      <c r="G141" s="1">
        <v>139</v>
      </c>
      <c r="H141" s="1">
        <v>2312</v>
      </c>
      <c r="I141" s="1">
        <v>324798</v>
      </c>
      <c r="J141" s="1">
        <v>70</v>
      </c>
      <c r="K141" s="1">
        <v>158</v>
      </c>
      <c r="L141" s="1">
        <v>2406</v>
      </c>
      <c r="M141" s="1">
        <v>386767</v>
      </c>
      <c r="N141" s="1">
        <v>97</v>
      </c>
      <c r="O141" s="1">
        <v>251</v>
      </c>
      <c r="P141" s="1">
        <v>2436</v>
      </c>
      <c r="Q141" s="1">
        <v>496943</v>
      </c>
      <c r="R141" s="1">
        <v>16</v>
      </c>
      <c r="S141" s="1">
        <v>233</v>
      </c>
      <c r="T141" s="1">
        <v>2210</v>
      </c>
      <c r="U141" s="1">
        <v>522328</v>
      </c>
      <c r="V141" s="1">
        <v>33</v>
      </c>
      <c r="W141" s="1">
        <v>259</v>
      </c>
      <c r="X141" s="1">
        <v>2237</v>
      </c>
      <c r="Y141" s="1">
        <v>601241</v>
      </c>
      <c r="Z141" s="1">
        <v>40</v>
      </c>
      <c r="AA141" s="1">
        <v>308</v>
      </c>
      <c r="AB141" s="1">
        <v>2345</v>
      </c>
      <c r="AC141" s="1">
        <v>723310</v>
      </c>
      <c r="AD141" s="1">
        <v>1</v>
      </c>
      <c r="AE141" s="1">
        <v>328</v>
      </c>
      <c r="AF141" s="1">
        <v>2260</v>
      </c>
      <c r="AG141" s="1">
        <v>741280</v>
      </c>
      <c r="AH141" s="1">
        <v>2</v>
      </c>
      <c r="AI141" s="1">
        <v>388</v>
      </c>
      <c r="AJ141" s="1">
        <v>2250</v>
      </c>
      <c r="AK141" s="1">
        <v>871875</v>
      </c>
      <c r="AL141" s="1" t="s">
        <v>0</v>
      </c>
      <c r="AM141" s="1" t="s">
        <v>0</v>
      </c>
      <c r="AN141" s="1" t="s">
        <v>0</v>
      </c>
      <c r="AO141" s="1" t="s">
        <v>0</v>
      </c>
    </row>
    <row r="142" spans="1:41" x14ac:dyDescent="0.3">
      <c r="A142" s="35" t="s">
        <v>124</v>
      </c>
      <c r="B142" s="1">
        <v>44</v>
      </c>
      <c r="C142" s="1">
        <v>115</v>
      </c>
      <c r="D142" s="1">
        <v>2319</v>
      </c>
      <c r="E142" s="1">
        <v>266910</v>
      </c>
      <c r="F142" s="1">
        <v>34</v>
      </c>
      <c r="G142" s="1">
        <v>140</v>
      </c>
      <c r="H142" s="1">
        <v>2325</v>
      </c>
      <c r="I142" s="1">
        <v>326840</v>
      </c>
      <c r="J142" s="1">
        <v>150</v>
      </c>
      <c r="K142" s="1">
        <v>160</v>
      </c>
      <c r="L142" s="1">
        <v>2408</v>
      </c>
      <c r="M142" s="1">
        <v>391258</v>
      </c>
      <c r="N142" s="1">
        <v>116</v>
      </c>
      <c r="O142" s="1">
        <v>201</v>
      </c>
      <c r="P142" s="1">
        <v>2410</v>
      </c>
      <c r="Q142" s="1">
        <v>492445</v>
      </c>
      <c r="R142" s="1">
        <v>23</v>
      </c>
      <c r="S142" s="1">
        <v>237</v>
      </c>
      <c r="T142" s="1">
        <v>2158</v>
      </c>
      <c r="U142" s="1">
        <v>506437</v>
      </c>
      <c r="V142" s="1">
        <v>33</v>
      </c>
      <c r="W142" s="1">
        <v>252</v>
      </c>
      <c r="X142" s="1">
        <v>2150</v>
      </c>
      <c r="Y142" s="1">
        <v>601241</v>
      </c>
      <c r="Z142" s="1">
        <v>40</v>
      </c>
      <c r="AA142" s="1">
        <v>308</v>
      </c>
      <c r="AB142" s="1">
        <v>2345</v>
      </c>
      <c r="AC142" s="1">
        <v>723310</v>
      </c>
      <c r="AD142" s="1">
        <v>1</v>
      </c>
      <c r="AE142" s="1">
        <v>328</v>
      </c>
      <c r="AF142" s="1">
        <v>2260</v>
      </c>
      <c r="AG142" s="1">
        <v>741280</v>
      </c>
      <c r="AH142" s="1">
        <v>12</v>
      </c>
      <c r="AI142" s="1">
        <v>370</v>
      </c>
      <c r="AJ142" s="1">
        <v>2265</v>
      </c>
      <c r="AK142" s="1">
        <v>842042</v>
      </c>
      <c r="AL142" s="6">
        <v>1</v>
      </c>
      <c r="AM142" s="6">
        <v>414</v>
      </c>
      <c r="AN142" s="6">
        <v>2100</v>
      </c>
      <c r="AO142" s="6">
        <v>869400</v>
      </c>
    </row>
    <row r="143" spans="1:41" x14ac:dyDescent="0.3">
      <c r="A143" s="35" t="s">
        <v>125</v>
      </c>
      <c r="B143" s="1">
        <v>8</v>
      </c>
      <c r="C143" s="1">
        <v>118</v>
      </c>
      <c r="D143" s="1">
        <v>1950</v>
      </c>
      <c r="E143" s="1">
        <v>230831</v>
      </c>
      <c r="F143" s="1">
        <v>29</v>
      </c>
      <c r="G143" s="1">
        <v>139</v>
      </c>
      <c r="H143" s="1">
        <v>2292</v>
      </c>
      <c r="I143" s="1">
        <v>316720</v>
      </c>
      <c r="J143" s="1">
        <v>52</v>
      </c>
      <c r="K143" s="1">
        <v>158</v>
      </c>
      <c r="L143" s="1">
        <v>2320</v>
      </c>
      <c r="M143" s="1">
        <v>383198</v>
      </c>
      <c r="N143" s="1">
        <v>79</v>
      </c>
      <c r="O143" s="1">
        <v>197</v>
      </c>
      <c r="P143" s="1">
        <v>2218</v>
      </c>
      <c r="Q143" s="1">
        <v>445745</v>
      </c>
      <c r="R143" s="1">
        <v>14</v>
      </c>
      <c r="S143" s="1">
        <v>247</v>
      </c>
      <c r="T143" s="1">
        <v>2300</v>
      </c>
      <c r="U143" s="1">
        <v>574051</v>
      </c>
      <c r="V143" s="1">
        <v>51</v>
      </c>
      <c r="W143" s="1">
        <v>261</v>
      </c>
      <c r="X143" s="1">
        <v>2271</v>
      </c>
      <c r="Y143" s="1">
        <v>601955</v>
      </c>
      <c r="Z143" s="1" t="s">
        <v>0</v>
      </c>
      <c r="AA143" s="1" t="s">
        <v>0</v>
      </c>
      <c r="AB143" s="1" t="s">
        <v>0</v>
      </c>
      <c r="AC143" s="1" t="s">
        <v>0</v>
      </c>
      <c r="AD143" s="1">
        <v>2</v>
      </c>
      <c r="AE143" s="1">
        <v>346</v>
      </c>
      <c r="AF143" s="1">
        <v>2200</v>
      </c>
      <c r="AG143" s="1">
        <v>761200</v>
      </c>
      <c r="AH143" s="1" t="s">
        <v>0</v>
      </c>
      <c r="AI143" s="1" t="s">
        <v>0</v>
      </c>
      <c r="AJ143" s="1" t="s">
        <v>0</v>
      </c>
      <c r="AK143" s="1" t="s">
        <v>0</v>
      </c>
      <c r="AL143" s="1" t="s">
        <v>0</v>
      </c>
      <c r="AM143" s="1" t="s">
        <v>0</v>
      </c>
      <c r="AN143" s="1" t="s">
        <v>0</v>
      </c>
      <c r="AO143" s="1" t="s">
        <v>0</v>
      </c>
    </row>
    <row r="144" spans="1:41" x14ac:dyDescent="0.3">
      <c r="A144" s="35" t="s">
        <v>126</v>
      </c>
      <c r="B144" s="1">
        <v>13</v>
      </c>
      <c r="C144" s="1">
        <v>109</v>
      </c>
      <c r="D144" s="1">
        <v>2300</v>
      </c>
      <c r="E144" s="1">
        <v>251585</v>
      </c>
      <c r="F144" s="1">
        <v>10</v>
      </c>
      <c r="G144" s="1">
        <v>141</v>
      </c>
      <c r="H144" s="1">
        <v>2275</v>
      </c>
      <c r="I144" s="1">
        <v>319200</v>
      </c>
      <c r="J144" s="1">
        <v>46</v>
      </c>
      <c r="K144" s="1">
        <v>166</v>
      </c>
      <c r="L144" s="1">
        <v>2420</v>
      </c>
      <c r="M144" s="1">
        <v>398790</v>
      </c>
      <c r="N144" s="1">
        <v>48</v>
      </c>
      <c r="O144" s="1">
        <v>213</v>
      </c>
      <c r="P144" s="1">
        <v>2080</v>
      </c>
      <c r="Q144" s="1">
        <v>501828</v>
      </c>
      <c r="R144" s="1">
        <v>51</v>
      </c>
      <c r="S144" s="1">
        <v>229</v>
      </c>
      <c r="T144" s="1">
        <v>2353</v>
      </c>
      <c r="U144" s="1">
        <v>542984</v>
      </c>
      <c r="V144" s="1">
        <v>41</v>
      </c>
      <c r="W144" s="1">
        <v>261</v>
      </c>
      <c r="X144" s="1">
        <v>2310</v>
      </c>
      <c r="Y144" s="1">
        <v>542984</v>
      </c>
      <c r="Z144" s="1">
        <v>6</v>
      </c>
      <c r="AA144" s="1">
        <v>293</v>
      </c>
      <c r="AB144" s="1">
        <v>2080</v>
      </c>
      <c r="AC144" s="1">
        <v>584867</v>
      </c>
      <c r="AD144" s="1" t="s">
        <v>0</v>
      </c>
      <c r="AE144" s="1" t="s">
        <v>0</v>
      </c>
      <c r="AF144" s="1" t="s">
        <v>0</v>
      </c>
      <c r="AG144" s="1" t="s">
        <v>0</v>
      </c>
      <c r="AH144" s="1" t="s">
        <v>0</v>
      </c>
      <c r="AI144" s="1" t="s">
        <v>0</v>
      </c>
      <c r="AJ144" s="1" t="s">
        <v>0</v>
      </c>
      <c r="AK144" s="1" t="s">
        <v>0</v>
      </c>
      <c r="AL144" s="1">
        <v>1</v>
      </c>
      <c r="AM144" s="1">
        <v>201</v>
      </c>
      <c r="AN144" s="1">
        <v>2420</v>
      </c>
      <c r="AO144" s="1">
        <v>486420</v>
      </c>
    </row>
    <row r="145" spans="1:41" x14ac:dyDescent="0.3">
      <c r="A145" s="35" t="s">
        <v>127</v>
      </c>
      <c r="B145" s="1">
        <v>49</v>
      </c>
      <c r="C145" s="1">
        <v>119</v>
      </c>
      <c r="D145" s="1">
        <v>2400</v>
      </c>
      <c r="E145" s="1">
        <v>287822</v>
      </c>
      <c r="F145" s="1">
        <v>114</v>
      </c>
      <c r="G145" s="1">
        <v>139</v>
      </c>
      <c r="H145" s="1">
        <v>2400</v>
      </c>
      <c r="I145" s="1">
        <v>333670</v>
      </c>
      <c r="J145" s="1">
        <v>157</v>
      </c>
      <c r="K145" s="1">
        <v>168</v>
      </c>
      <c r="L145" s="1">
        <v>2481</v>
      </c>
      <c r="M145" s="1">
        <v>422018</v>
      </c>
      <c r="N145" s="1">
        <v>198</v>
      </c>
      <c r="O145" s="1">
        <v>205</v>
      </c>
      <c r="P145" s="1">
        <v>2452</v>
      </c>
      <c r="Q145" s="1">
        <v>507519</v>
      </c>
      <c r="R145" s="1">
        <v>169</v>
      </c>
      <c r="S145" s="1">
        <v>234</v>
      </c>
      <c r="T145" s="1">
        <v>2385</v>
      </c>
      <c r="U145" s="1">
        <v>561209</v>
      </c>
      <c r="V145" s="1">
        <v>3</v>
      </c>
      <c r="W145" s="1">
        <v>263</v>
      </c>
      <c r="X145" s="1">
        <v>2080</v>
      </c>
      <c r="Y145" s="1">
        <v>546347</v>
      </c>
      <c r="Z145" s="1">
        <v>6</v>
      </c>
      <c r="AA145" s="1">
        <v>263</v>
      </c>
      <c r="AB145" s="1">
        <v>2220</v>
      </c>
      <c r="AC145" s="1">
        <v>708920</v>
      </c>
      <c r="AD145" s="1" t="s">
        <v>0</v>
      </c>
      <c r="AE145" s="1" t="s">
        <v>0</v>
      </c>
      <c r="AF145" s="1" t="s">
        <v>0</v>
      </c>
      <c r="AG145" s="1" t="s">
        <v>0</v>
      </c>
      <c r="AH145" s="1">
        <v>1</v>
      </c>
      <c r="AI145" s="1">
        <v>360</v>
      </c>
      <c r="AJ145" s="1">
        <v>2160</v>
      </c>
      <c r="AK145" s="1">
        <v>777600</v>
      </c>
      <c r="AL145" s="1" t="s">
        <v>0</v>
      </c>
      <c r="AM145" s="1" t="s">
        <v>0</v>
      </c>
      <c r="AN145" s="1" t="s">
        <v>0</v>
      </c>
      <c r="AO145" s="1" t="s">
        <v>0</v>
      </c>
    </row>
    <row r="146" spans="1:41" x14ac:dyDescent="0.3">
      <c r="A146" s="35" t="s">
        <v>128</v>
      </c>
      <c r="B146" s="1">
        <v>13</v>
      </c>
      <c r="C146" s="1">
        <v>108</v>
      </c>
      <c r="D146" s="1">
        <v>2350</v>
      </c>
      <c r="E146" s="1">
        <v>254885</v>
      </c>
      <c r="F146" s="1">
        <v>11</v>
      </c>
      <c r="G146" s="1">
        <v>134</v>
      </c>
      <c r="H146" s="1">
        <v>2400</v>
      </c>
      <c r="I146" s="1">
        <v>323923</v>
      </c>
      <c r="J146" s="1">
        <v>70</v>
      </c>
      <c r="K146" s="1">
        <v>167</v>
      </c>
      <c r="L146" s="1">
        <v>2341</v>
      </c>
      <c r="M146" s="1">
        <v>402106</v>
      </c>
      <c r="N146" s="1">
        <v>60</v>
      </c>
      <c r="O146" s="1">
        <v>196</v>
      </c>
      <c r="P146" s="1">
        <v>2400</v>
      </c>
      <c r="Q146" s="1">
        <v>471098</v>
      </c>
      <c r="R146" s="1">
        <v>20</v>
      </c>
      <c r="S146" s="1">
        <v>224</v>
      </c>
      <c r="T146" s="1">
        <v>2100</v>
      </c>
      <c r="U146" s="1">
        <v>529911</v>
      </c>
      <c r="V146" s="1">
        <v>14</v>
      </c>
      <c r="W146" s="1">
        <v>264</v>
      </c>
      <c r="X146" s="1">
        <v>2140</v>
      </c>
      <c r="Y146" s="1">
        <v>561313</v>
      </c>
      <c r="Z146" s="1" t="s">
        <v>0</v>
      </c>
      <c r="AA146" s="1" t="s">
        <v>0</v>
      </c>
      <c r="AB146" s="1" t="s">
        <v>0</v>
      </c>
      <c r="AC146" s="1" t="s">
        <v>0</v>
      </c>
      <c r="AD146" s="1" t="s">
        <v>0</v>
      </c>
      <c r="AE146" s="1" t="s">
        <v>0</v>
      </c>
      <c r="AF146" s="1" t="s">
        <v>0</v>
      </c>
      <c r="AG146" s="1" t="s">
        <v>0</v>
      </c>
      <c r="AH146" s="1" t="s">
        <v>0</v>
      </c>
      <c r="AI146" s="1" t="s">
        <v>0</v>
      </c>
      <c r="AJ146" s="1" t="s">
        <v>0</v>
      </c>
      <c r="AK146" s="1" t="s">
        <v>0</v>
      </c>
      <c r="AL146" s="1" t="s">
        <v>0</v>
      </c>
      <c r="AM146" s="1" t="s">
        <v>0</v>
      </c>
      <c r="AN146" s="1" t="s">
        <v>0</v>
      </c>
      <c r="AO146" s="1" t="s">
        <v>0</v>
      </c>
    </row>
    <row r="147" spans="1:41" x14ac:dyDescent="0.3">
      <c r="A147" s="35" t="s">
        <v>129</v>
      </c>
      <c r="B147" s="1">
        <v>25</v>
      </c>
      <c r="C147" s="1">
        <v>115</v>
      </c>
      <c r="D147" s="1">
        <v>1912</v>
      </c>
      <c r="E147" s="1">
        <v>234572</v>
      </c>
      <c r="F147" s="1">
        <v>38</v>
      </c>
      <c r="G147" s="1">
        <v>139</v>
      </c>
      <c r="H147" s="1">
        <v>2238</v>
      </c>
      <c r="I147" s="1">
        <v>316273</v>
      </c>
      <c r="J147" s="1">
        <v>127</v>
      </c>
      <c r="K147" s="1">
        <v>166</v>
      </c>
      <c r="L147" s="1">
        <v>2248</v>
      </c>
      <c r="M147" s="1">
        <v>383907</v>
      </c>
      <c r="N147" s="1">
        <v>198</v>
      </c>
      <c r="O147" s="1">
        <v>195</v>
      </c>
      <c r="P147" s="1">
        <v>2369</v>
      </c>
      <c r="Q147" s="1">
        <v>471265</v>
      </c>
      <c r="R147" s="1">
        <v>36</v>
      </c>
      <c r="S147" s="1">
        <v>240</v>
      </c>
      <c r="T147" s="1">
        <v>2310</v>
      </c>
      <c r="U147" s="1">
        <v>551161</v>
      </c>
      <c r="V147" s="1">
        <v>41</v>
      </c>
      <c r="W147" s="1">
        <v>261</v>
      </c>
      <c r="X147" s="1">
        <v>2212</v>
      </c>
      <c r="Y147" s="1">
        <v>599219</v>
      </c>
      <c r="Z147" s="1">
        <v>6</v>
      </c>
      <c r="AA147" s="1">
        <v>301</v>
      </c>
      <c r="AB147" s="1">
        <v>1900</v>
      </c>
      <c r="AC147" s="1">
        <v>571900</v>
      </c>
      <c r="AD147" s="1">
        <v>16</v>
      </c>
      <c r="AE147" s="1">
        <v>326</v>
      </c>
      <c r="AF147" s="1">
        <v>2076</v>
      </c>
      <c r="AG147" s="1">
        <v>685432</v>
      </c>
      <c r="AH147" s="1">
        <v>1</v>
      </c>
      <c r="AI147" s="1">
        <v>375</v>
      </c>
      <c r="AJ147" s="1">
        <v>1750</v>
      </c>
      <c r="AK147" s="1">
        <v>656250</v>
      </c>
      <c r="AL147" s="1">
        <v>1</v>
      </c>
      <c r="AM147" s="1">
        <v>487</v>
      </c>
      <c r="AN147" s="1">
        <v>1800</v>
      </c>
      <c r="AO147" s="1">
        <v>876600</v>
      </c>
    </row>
    <row r="148" spans="1:41" x14ac:dyDescent="0.3">
      <c r="A148" s="35" t="s">
        <v>130</v>
      </c>
      <c r="B148" s="1">
        <v>3</v>
      </c>
      <c r="C148" s="1">
        <v>100</v>
      </c>
      <c r="D148" s="1">
        <v>2100</v>
      </c>
      <c r="E148" s="1">
        <v>210700</v>
      </c>
      <c r="F148" s="1">
        <v>14</v>
      </c>
      <c r="G148" s="1">
        <v>140</v>
      </c>
      <c r="H148" s="1">
        <v>2250</v>
      </c>
      <c r="I148" s="1">
        <v>313632</v>
      </c>
      <c r="J148" s="1">
        <v>64</v>
      </c>
      <c r="K148" s="1">
        <v>136</v>
      </c>
      <c r="L148" s="1">
        <v>2160</v>
      </c>
      <c r="M148" s="1">
        <v>357471</v>
      </c>
      <c r="N148" s="1">
        <v>96</v>
      </c>
      <c r="O148" s="1">
        <v>192</v>
      </c>
      <c r="P148" s="1">
        <v>2262</v>
      </c>
      <c r="Q148" s="1">
        <v>442671</v>
      </c>
      <c r="R148" s="1" t="s">
        <v>0</v>
      </c>
      <c r="S148" s="1" t="s">
        <v>0</v>
      </c>
      <c r="T148" s="1" t="s">
        <v>0</v>
      </c>
      <c r="U148" s="1" t="s">
        <v>0</v>
      </c>
      <c r="V148" s="1">
        <v>30</v>
      </c>
      <c r="W148" s="1">
        <v>271</v>
      </c>
      <c r="X148" s="1">
        <v>2213</v>
      </c>
      <c r="Y148" s="1">
        <v>608253</v>
      </c>
      <c r="Z148" s="1">
        <v>5</v>
      </c>
      <c r="AA148" s="1">
        <v>300</v>
      </c>
      <c r="AB148" s="1">
        <v>1800</v>
      </c>
      <c r="AC148" s="1">
        <v>540720</v>
      </c>
      <c r="AD148" s="1" t="s">
        <v>0</v>
      </c>
      <c r="AE148" s="1" t="s">
        <v>0</v>
      </c>
      <c r="AF148" s="1" t="s">
        <v>0</v>
      </c>
      <c r="AG148" s="1" t="s">
        <v>0</v>
      </c>
      <c r="AH148" s="1" t="s">
        <v>0</v>
      </c>
      <c r="AI148" s="1" t="s">
        <v>0</v>
      </c>
      <c r="AJ148" s="1" t="s">
        <v>0</v>
      </c>
      <c r="AK148" s="1" t="s">
        <v>0</v>
      </c>
      <c r="AL148" s="1" t="s">
        <v>0</v>
      </c>
      <c r="AM148" s="1" t="s">
        <v>0</v>
      </c>
      <c r="AN148" s="1" t="s">
        <v>0</v>
      </c>
      <c r="AO148" s="1" t="s">
        <v>0</v>
      </c>
    </row>
    <row r="150" spans="1:41" x14ac:dyDescent="0.3">
      <c r="A150" s="35" t="s">
        <v>131</v>
      </c>
      <c r="B150" s="1">
        <v>44</v>
      </c>
      <c r="C150" s="1">
        <v>121</v>
      </c>
      <c r="D150" s="1">
        <v>2137</v>
      </c>
      <c r="E150" s="1">
        <v>258916</v>
      </c>
      <c r="F150" s="1">
        <v>64</v>
      </c>
      <c r="G150" s="1">
        <v>140</v>
      </c>
      <c r="H150" s="1">
        <v>2217</v>
      </c>
      <c r="I150" s="1">
        <v>315136</v>
      </c>
      <c r="J150" s="1">
        <v>191</v>
      </c>
      <c r="K150" s="1">
        <v>164</v>
      </c>
      <c r="L150" s="1">
        <v>2237</v>
      </c>
      <c r="M150" s="1">
        <v>383709</v>
      </c>
      <c r="N150" s="1">
        <v>334</v>
      </c>
      <c r="O150" s="1">
        <v>201</v>
      </c>
      <c r="P150" s="1">
        <v>2331</v>
      </c>
      <c r="Q150" s="1">
        <v>473068</v>
      </c>
      <c r="R150" s="1">
        <v>141</v>
      </c>
      <c r="S150" s="1">
        <v>238</v>
      </c>
      <c r="T150" s="1">
        <v>2378</v>
      </c>
      <c r="U150" s="1">
        <v>554241</v>
      </c>
      <c r="V150" s="1">
        <v>68</v>
      </c>
      <c r="W150" s="1">
        <v>261</v>
      </c>
      <c r="X150" s="1">
        <v>2223</v>
      </c>
      <c r="Y150" s="1">
        <v>592198</v>
      </c>
      <c r="Z150" s="1">
        <v>10</v>
      </c>
      <c r="AA150" s="1">
        <v>294</v>
      </c>
      <c r="AB150" s="1">
        <v>1850</v>
      </c>
      <c r="AC150" s="1">
        <v>537605</v>
      </c>
      <c r="AD150" s="1">
        <v>18</v>
      </c>
      <c r="AE150" s="1">
        <v>339</v>
      </c>
      <c r="AF150" s="1">
        <v>2205</v>
      </c>
      <c r="AG150" s="1">
        <v>761672</v>
      </c>
      <c r="AH150" s="1">
        <v>1</v>
      </c>
      <c r="AI150" s="1">
        <v>545</v>
      </c>
      <c r="AJ150" s="1">
        <v>2050</v>
      </c>
      <c r="AK150" s="1">
        <v>1117250</v>
      </c>
      <c r="AL150" s="1" t="s">
        <v>0</v>
      </c>
      <c r="AM150" s="1" t="s">
        <v>0</v>
      </c>
      <c r="AN150" s="1" t="s">
        <v>0</v>
      </c>
      <c r="AO150" s="1" t="s">
        <v>0</v>
      </c>
    </row>
    <row r="151" spans="1:41" x14ac:dyDescent="0.3">
      <c r="A151" s="35" t="s">
        <v>132</v>
      </c>
      <c r="B151" s="1">
        <v>21</v>
      </c>
      <c r="C151" s="1">
        <v>113</v>
      </c>
      <c r="D151" s="1">
        <v>2225</v>
      </c>
      <c r="E151" s="1">
        <v>265533</v>
      </c>
      <c r="F151" s="1">
        <v>75</v>
      </c>
      <c r="G151" s="1">
        <v>143</v>
      </c>
      <c r="H151" s="1">
        <v>2272</v>
      </c>
      <c r="I151" s="1">
        <v>332395</v>
      </c>
      <c r="J151" s="1">
        <v>66</v>
      </c>
      <c r="K151" s="1">
        <v>165</v>
      </c>
      <c r="L151" s="1">
        <v>2280</v>
      </c>
      <c r="M151" s="1">
        <v>377679</v>
      </c>
      <c r="N151" s="1">
        <v>72</v>
      </c>
      <c r="O151" s="1">
        <v>195</v>
      </c>
      <c r="P151" s="1">
        <v>2280</v>
      </c>
      <c r="Q151" s="1">
        <v>455339</v>
      </c>
      <c r="R151" s="1">
        <v>14</v>
      </c>
      <c r="S151" s="1">
        <v>221</v>
      </c>
      <c r="T151" s="1">
        <v>2280</v>
      </c>
      <c r="U151" s="1">
        <v>500010</v>
      </c>
      <c r="V151" s="1" t="s">
        <v>0</v>
      </c>
      <c r="W151" s="1" t="s">
        <v>0</v>
      </c>
      <c r="X151" s="1" t="s">
        <v>0</v>
      </c>
      <c r="Y151" s="1" t="s">
        <v>0</v>
      </c>
      <c r="Z151" s="1">
        <v>2</v>
      </c>
      <c r="AA151" s="1">
        <v>297</v>
      </c>
      <c r="AB151" s="1">
        <v>2105</v>
      </c>
      <c r="AC151" s="1">
        <v>626580</v>
      </c>
      <c r="AD151" s="1" t="s">
        <v>0</v>
      </c>
      <c r="AE151" s="1" t="s">
        <v>0</v>
      </c>
      <c r="AF151" s="1" t="s">
        <v>0</v>
      </c>
      <c r="AG151" s="1" t="s">
        <v>0</v>
      </c>
      <c r="AH151" s="1">
        <v>2</v>
      </c>
      <c r="AI151" s="1">
        <v>375</v>
      </c>
      <c r="AJ151" s="1">
        <v>2280</v>
      </c>
      <c r="AK151" s="1">
        <v>855000</v>
      </c>
      <c r="AL151" s="1">
        <v>1</v>
      </c>
      <c r="AM151" s="1">
        <v>524</v>
      </c>
      <c r="AN151" s="1">
        <v>1910</v>
      </c>
      <c r="AO151" s="1">
        <v>1000840</v>
      </c>
    </row>
    <row r="152" spans="1:41" x14ac:dyDescent="0.3">
      <c r="A152" s="35" t="s">
        <v>133</v>
      </c>
      <c r="B152" s="1">
        <v>81</v>
      </c>
      <c r="C152" s="1">
        <v>119</v>
      </c>
      <c r="D152" s="1">
        <v>1974</v>
      </c>
      <c r="E152" s="1">
        <v>240518</v>
      </c>
      <c r="F152" s="1">
        <v>17</v>
      </c>
      <c r="G152" s="1">
        <v>135</v>
      </c>
      <c r="H152" s="1">
        <v>2300</v>
      </c>
      <c r="I152" s="1">
        <v>310500</v>
      </c>
      <c r="J152" s="1">
        <v>100</v>
      </c>
      <c r="K152" s="1">
        <v>168</v>
      </c>
      <c r="L152" s="1">
        <v>2344</v>
      </c>
      <c r="M152" s="1">
        <v>396154</v>
      </c>
      <c r="N152" s="1">
        <v>99</v>
      </c>
      <c r="O152" s="1">
        <v>191</v>
      </c>
      <c r="P152" s="1">
        <v>2354</v>
      </c>
      <c r="Q152" s="1">
        <v>452906</v>
      </c>
      <c r="R152" s="1">
        <v>99</v>
      </c>
      <c r="S152" s="1">
        <v>228</v>
      </c>
      <c r="T152" s="1">
        <v>2213</v>
      </c>
      <c r="U152" s="1">
        <v>506497</v>
      </c>
      <c r="V152" s="1">
        <v>30</v>
      </c>
      <c r="W152" s="1">
        <v>264</v>
      </c>
      <c r="X152" s="1">
        <v>2380</v>
      </c>
      <c r="Y152" s="1">
        <v>627606</v>
      </c>
      <c r="Z152" s="1">
        <v>54</v>
      </c>
      <c r="AA152" s="1">
        <v>304</v>
      </c>
      <c r="AB152" s="1">
        <v>2272</v>
      </c>
      <c r="AC152" s="1">
        <v>697194</v>
      </c>
      <c r="AD152" s="1">
        <v>18</v>
      </c>
      <c r="AE152" s="1">
        <v>320</v>
      </c>
      <c r="AF152" s="1">
        <v>2360</v>
      </c>
      <c r="AG152" s="1">
        <v>755331</v>
      </c>
      <c r="AH152" s="1">
        <v>20</v>
      </c>
      <c r="AI152" s="1">
        <v>384</v>
      </c>
      <c r="AJ152" s="1">
        <v>2133</v>
      </c>
      <c r="AK152" s="1">
        <v>863130</v>
      </c>
      <c r="AL152" s="1">
        <v>2</v>
      </c>
      <c r="AM152" s="1">
        <v>428</v>
      </c>
      <c r="AN152" s="1">
        <v>2080</v>
      </c>
      <c r="AO152" s="1">
        <v>958720</v>
      </c>
    </row>
    <row r="153" spans="1:41" x14ac:dyDescent="0.3">
      <c r="A153" s="35" t="s">
        <v>134</v>
      </c>
      <c r="B153" s="1">
        <v>34</v>
      </c>
      <c r="C153" s="1">
        <v>114</v>
      </c>
      <c r="D153" s="1">
        <v>2135</v>
      </c>
      <c r="E153" s="1">
        <v>227413</v>
      </c>
      <c r="F153" s="1">
        <v>36</v>
      </c>
      <c r="G153" s="1">
        <v>144</v>
      </c>
      <c r="H153" s="1">
        <v>2267</v>
      </c>
      <c r="I153" s="1">
        <v>331336</v>
      </c>
      <c r="J153" s="1">
        <v>87</v>
      </c>
      <c r="K153" s="1">
        <v>159</v>
      </c>
      <c r="L153" s="1">
        <v>2350</v>
      </c>
      <c r="M153" s="1">
        <v>373474</v>
      </c>
      <c r="N153" s="1">
        <v>78</v>
      </c>
      <c r="O153" s="1">
        <v>201</v>
      </c>
      <c r="P153" s="1">
        <v>2367</v>
      </c>
      <c r="Q153" s="1">
        <v>479068</v>
      </c>
      <c r="R153" s="1">
        <v>37</v>
      </c>
      <c r="S153" s="1">
        <v>231</v>
      </c>
      <c r="T153" s="1">
        <v>2373</v>
      </c>
      <c r="U153" s="1">
        <v>548484</v>
      </c>
      <c r="V153" s="1">
        <v>48</v>
      </c>
      <c r="W153" s="1">
        <v>261</v>
      </c>
      <c r="X153" s="1">
        <v>2248</v>
      </c>
      <c r="Y153" s="1">
        <v>587249</v>
      </c>
      <c r="Z153" s="1">
        <v>45</v>
      </c>
      <c r="AA153" s="1">
        <v>305</v>
      </c>
      <c r="AB153" s="1">
        <v>2213</v>
      </c>
      <c r="AC153" s="1">
        <v>674466</v>
      </c>
      <c r="AD153" s="1">
        <v>2</v>
      </c>
      <c r="AE153" s="1">
        <v>326</v>
      </c>
      <c r="AF153" s="1">
        <v>2240</v>
      </c>
      <c r="AG153" s="1">
        <v>730240</v>
      </c>
      <c r="AH153" s="1">
        <v>19</v>
      </c>
      <c r="AI153" s="1">
        <v>384</v>
      </c>
      <c r="AJ153" s="1">
        <v>2250</v>
      </c>
      <c r="AK153" s="1">
        <v>874124</v>
      </c>
      <c r="AL153" s="1">
        <v>1</v>
      </c>
      <c r="AM153" s="1">
        <v>437</v>
      </c>
      <c r="AN153" s="1">
        <v>2305</v>
      </c>
      <c r="AO153" s="1">
        <f>AN153*AM153</f>
        <v>1007285</v>
      </c>
    </row>
    <row r="154" spans="1:41" x14ac:dyDescent="0.3">
      <c r="A154" s="35" t="s">
        <v>135</v>
      </c>
      <c r="B154" s="1">
        <v>19</v>
      </c>
      <c r="C154" s="1">
        <v>116</v>
      </c>
      <c r="D154" s="1">
        <v>2450</v>
      </c>
      <c r="E154" s="1">
        <v>284472</v>
      </c>
      <c r="F154" s="1">
        <v>14</v>
      </c>
      <c r="G154" s="1">
        <v>137</v>
      </c>
      <c r="H154" s="1">
        <v>2293</v>
      </c>
      <c r="I154" s="1">
        <v>302934</v>
      </c>
      <c r="J154" s="1">
        <v>87</v>
      </c>
      <c r="K154" s="1">
        <v>161</v>
      </c>
      <c r="L154" s="1">
        <v>2360</v>
      </c>
      <c r="M154" s="1">
        <v>382234</v>
      </c>
      <c r="N154" s="1">
        <v>58</v>
      </c>
      <c r="O154" s="1">
        <v>193</v>
      </c>
      <c r="P154" s="1">
        <v>2328</v>
      </c>
      <c r="Q154" s="1">
        <v>456889</v>
      </c>
      <c r="R154" s="1">
        <v>7</v>
      </c>
      <c r="S154" s="1">
        <v>234</v>
      </c>
      <c r="T154" s="1">
        <v>2300</v>
      </c>
      <c r="U154" s="1">
        <v>537214</v>
      </c>
      <c r="V154" s="1" t="s">
        <v>0</v>
      </c>
      <c r="W154" s="1" t="s">
        <v>0</v>
      </c>
      <c r="X154" s="1" t="s">
        <v>0</v>
      </c>
      <c r="Y154" s="1" t="s">
        <v>0</v>
      </c>
      <c r="Z154" s="1">
        <v>4</v>
      </c>
      <c r="AA154" s="1">
        <v>316</v>
      </c>
      <c r="AB154" s="1">
        <v>2155</v>
      </c>
      <c r="AC154" s="1">
        <v>625210</v>
      </c>
      <c r="AD154" s="1">
        <v>2</v>
      </c>
      <c r="AE154" s="1">
        <v>328</v>
      </c>
      <c r="AF154" s="1">
        <v>2160</v>
      </c>
      <c r="AG154" s="1">
        <v>707400</v>
      </c>
      <c r="AH154" s="1">
        <v>1</v>
      </c>
      <c r="AI154" s="1">
        <v>208</v>
      </c>
      <c r="AJ154" s="1">
        <v>8000</v>
      </c>
      <c r="AK154" s="1">
        <v>800000</v>
      </c>
      <c r="AL154" s="1">
        <v>5</v>
      </c>
      <c r="AM154" s="1">
        <v>406</v>
      </c>
      <c r="AN154" s="1">
        <v>2340</v>
      </c>
      <c r="AO154" s="1">
        <v>950040</v>
      </c>
    </row>
    <row r="155" spans="1:41" x14ac:dyDescent="0.3">
      <c r="A155" s="35" t="s">
        <v>136</v>
      </c>
      <c r="B155" s="1">
        <v>11</v>
      </c>
      <c r="C155" s="1">
        <v>109</v>
      </c>
      <c r="D155" s="1">
        <v>1800</v>
      </c>
      <c r="E155" s="1">
        <v>198700</v>
      </c>
      <c r="F155" s="1">
        <v>28</v>
      </c>
      <c r="G155" s="1">
        <v>142</v>
      </c>
      <c r="H155" s="1">
        <v>2165</v>
      </c>
      <c r="I155" s="1">
        <v>301857</v>
      </c>
      <c r="J155" s="1">
        <v>50</v>
      </c>
      <c r="K155" s="1">
        <v>166</v>
      </c>
      <c r="L155" s="1">
        <v>2050</v>
      </c>
      <c r="M155" s="1">
        <v>377631</v>
      </c>
      <c r="N155" s="1">
        <v>53</v>
      </c>
      <c r="O155" s="1">
        <v>191</v>
      </c>
      <c r="P155" s="1">
        <v>2234</v>
      </c>
      <c r="Q155" s="1">
        <v>425586</v>
      </c>
      <c r="R155" s="1">
        <v>8</v>
      </c>
      <c r="S155" s="1">
        <v>223</v>
      </c>
      <c r="T155" s="1">
        <v>1026</v>
      </c>
      <c r="U155" s="1">
        <v>118810</v>
      </c>
      <c r="V155" s="1" t="s">
        <v>0</v>
      </c>
      <c r="W155" s="1" t="s">
        <v>0</v>
      </c>
      <c r="X155" s="1" t="s">
        <v>0</v>
      </c>
      <c r="Y155" s="1" t="s">
        <v>0</v>
      </c>
      <c r="Z155" s="1" t="s">
        <v>0</v>
      </c>
      <c r="AA155" s="1" t="s">
        <v>0</v>
      </c>
      <c r="AB155" s="1" t="s">
        <v>0</v>
      </c>
      <c r="AC155" s="1" t="s">
        <v>0</v>
      </c>
      <c r="AD155" s="1">
        <v>1</v>
      </c>
      <c r="AE155" s="1">
        <v>355</v>
      </c>
      <c r="AF155" s="1">
        <v>2100</v>
      </c>
      <c r="AG155" s="1">
        <v>745500</v>
      </c>
      <c r="AH155" s="1" t="s">
        <v>0</v>
      </c>
      <c r="AI155" s="1" t="s">
        <v>0</v>
      </c>
      <c r="AJ155" s="1" t="s">
        <v>0</v>
      </c>
      <c r="AK155" s="1" t="s">
        <v>0</v>
      </c>
      <c r="AL155" s="1" t="s">
        <v>0</v>
      </c>
      <c r="AM155" s="1" t="s">
        <v>0</v>
      </c>
      <c r="AN155" s="1" t="s">
        <v>0</v>
      </c>
      <c r="AO155" s="1" t="s">
        <v>0</v>
      </c>
    </row>
    <row r="158" spans="1:41" x14ac:dyDescent="0.3">
      <c r="A158" s="35" t="s">
        <v>137</v>
      </c>
      <c r="B158" s="1">
        <v>15</v>
      </c>
      <c r="C158" s="1">
        <v>119</v>
      </c>
      <c r="D158" s="1">
        <v>2180</v>
      </c>
      <c r="E158" s="1">
        <v>272507</v>
      </c>
      <c r="F158" s="1">
        <v>35</v>
      </c>
      <c r="G158" s="1">
        <v>137</v>
      </c>
      <c r="H158" s="1">
        <v>2285</v>
      </c>
      <c r="I158" s="1">
        <v>316039</v>
      </c>
      <c r="J158" s="1">
        <v>45</v>
      </c>
      <c r="K158" s="1">
        <v>166</v>
      </c>
      <c r="L158" s="1">
        <v>2347</v>
      </c>
      <c r="M158" s="1">
        <v>388573</v>
      </c>
      <c r="N158" s="1">
        <v>21</v>
      </c>
      <c r="O158" s="1">
        <v>197</v>
      </c>
      <c r="P158" s="1">
        <v>2375</v>
      </c>
      <c r="Q158" s="1">
        <v>480314</v>
      </c>
      <c r="R158" s="1" t="s">
        <v>0</v>
      </c>
      <c r="S158" s="1" t="s">
        <v>0</v>
      </c>
      <c r="T158" s="1" t="s">
        <v>0</v>
      </c>
      <c r="U158" s="1" t="s">
        <v>0</v>
      </c>
      <c r="V158" s="1">
        <v>12</v>
      </c>
      <c r="W158" s="1">
        <v>268</v>
      </c>
      <c r="X158" s="1">
        <v>2360</v>
      </c>
      <c r="Y158" s="1">
        <v>632817</v>
      </c>
      <c r="Z158" s="1" t="s">
        <v>0</v>
      </c>
      <c r="AA158" s="1" t="s">
        <v>0</v>
      </c>
      <c r="AB158" s="1" t="s">
        <v>0</v>
      </c>
      <c r="AC158" s="1" t="s">
        <v>0</v>
      </c>
      <c r="AD158" s="1" t="s">
        <v>0</v>
      </c>
      <c r="AE158" s="1" t="s">
        <v>0</v>
      </c>
      <c r="AF158" s="1" t="s">
        <v>0</v>
      </c>
      <c r="AG158" s="1" t="s">
        <v>0</v>
      </c>
      <c r="AH158" s="1" t="s">
        <v>0</v>
      </c>
      <c r="AI158" s="1" t="s">
        <v>0</v>
      </c>
      <c r="AJ158" s="1" t="s">
        <v>0</v>
      </c>
      <c r="AK158" s="1" t="s">
        <v>0</v>
      </c>
      <c r="AL158" s="1" t="s">
        <v>0</v>
      </c>
      <c r="AM158" s="1" t="s">
        <v>0</v>
      </c>
      <c r="AN158" s="1" t="s">
        <v>0</v>
      </c>
      <c r="AO158" s="1" t="s">
        <v>0</v>
      </c>
    </row>
    <row r="159" spans="1:41" x14ac:dyDescent="0.3">
      <c r="A159" s="35" t="s">
        <v>138</v>
      </c>
      <c r="B159" s="1">
        <v>29</v>
      </c>
      <c r="C159" s="1">
        <v>112</v>
      </c>
      <c r="D159" s="1">
        <v>1892</v>
      </c>
      <c r="E159" s="1">
        <v>217836</v>
      </c>
      <c r="F159" s="1">
        <v>20</v>
      </c>
      <c r="G159" s="1">
        <v>142</v>
      </c>
      <c r="H159" s="1">
        <v>2162</v>
      </c>
      <c r="I159" s="1">
        <v>319334</v>
      </c>
      <c r="J159" s="1">
        <v>62</v>
      </c>
      <c r="K159" s="1">
        <v>171</v>
      </c>
      <c r="L159" s="1">
        <v>2296</v>
      </c>
      <c r="M159" s="1">
        <v>394910</v>
      </c>
      <c r="N159" s="1">
        <v>3</v>
      </c>
      <c r="O159" s="1">
        <v>210</v>
      </c>
      <c r="P159" s="1">
        <v>2220</v>
      </c>
      <c r="Q159" s="1">
        <v>475460</v>
      </c>
      <c r="R159" s="1">
        <v>6</v>
      </c>
      <c r="S159" s="1">
        <v>249</v>
      </c>
      <c r="T159" s="1">
        <v>1500</v>
      </c>
      <c r="U159" s="1">
        <v>373750</v>
      </c>
      <c r="V159" s="1">
        <v>12</v>
      </c>
      <c r="W159" s="1">
        <v>271</v>
      </c>
      <c r="X159" s="1">
        <v>2380</v>
      </c>
      <c r="Y159" s="1">
        <v>645972</v>
      </c>
      <c r="Z159" s="1" t="s">
        <v>0</v>
      </c>
      <c r="AA159" s="1" t="s">
        <v>0</v>
      </c>
      <c r="AB159" s="1" t="s">
        <v>0</v>
      </c>
      <c r="AC159" s="1" t="s">
        <v>0</v>
      </c>
      <c r="AD159" s="1" t="s">
        <v>0</v>
      </c>
      <c r="AE159" s="1" t="s">
        <v>0</v>
      </c>
      <c r="AF159" s="1" t="s">
        <v>0</v>
      </c>
      <c r="AG159" s="1" t="s">
        <v>0</v>
      </c>
      <c r="AH159" s="1">
        <v>1</v>
      </c>
      <c r="AI159" s="1">
        <v>376</v>
      </c>
      <c r="AJ159" s="1">
        <v>2320</v>
      </c>
      <c r="AK159" s="1">
        <v>872320</v>
      </c>
      <c r="AL159" s="1">
        <v>4</v>
      </c>
      <c r="AM159" s="1">
        <v>446</v>
      </c>
      <c r="AN159" s="1">
        <v>2120</v>
      </c>
      <c r="AO159" s="1">
        <v>945520</v>
      </c>
    </row>
    <row r="160" spans="1:41" x14ac:dyDescent="0.3">
      <c r="A160" s="35" t="s">
        <v>139</v>
      </c>
      <c r="B160" s="1" t="s">
        <v>0</v>
      </c>
      <c r="C160" s="1" t="s">
        <v>0</v>
      </c>
      <c r="D160" s="1" t="s">
        <v>0</v>
      </c>
      <c r="E160" s="1" t="s">
        <v>0</v>
      </c>
      <c r="F160" s="8">
        <v>10</v>
      </c>
      <c r="G160" s="8">
        <v>137</v>
      </c>
      <c r="H160" s="8">
        <v>2450</v>
      </c>
      <c r="I160" s="8">
        <v>335895</v>
      </c>
      <c r="J160" s="8">
        <v>71</v>
      </c>
      <c r="K160" s="8">
        <v>167</v>
      </c>
      <c r="L160" s="8">
        <v>2393</v>
      </c>
      <c r="M160" s="8">
        <v>399469</v>
      </c>
      <c r="N160" s="8">
        <v>193</v>
      </c>
      <c r="O160" s="8">
        <v>200</v>
      </c>
      <c r="P160" s="8">
        <v>2467</v>
      </c>
      <c r="Q160" s="8">
        <v>494465</v>
      </c>
      <c r="R160" s="8">
        <v>78</v>
      </c>
      <c r="S160" s="8">
        <v>229</v>
      </c>
      <c r="T160" s="8">
        <v>2464</v>
      </c>
      <c r="U160" s="8">
        <v>567812</v>
      </c>
      <c r="V160" s="8">
        <v>143</v>
      </c>
      <c r="W160" s="8">
        <v>264</v>
      </c>
      <c r="X160" s="8">
        <v>2470</v>
      </c>
      <c r="Y160" s="8">
        <v>660667</v>
      </c>
      <c r="Z160" s="8" t="s">
        <v>0</v>
      </c>
      <c r="AA160" s="8" t="s">
        <v>0</v>
      </c>
      <c r="AB160" s="8" t="s">
        <v>0</v>
      </c>
      <c r="AC160" s="8" t="s">
        <v>0</v>
      </c>
      <c r="AD160" s="8" t="s">
        <v>0</v>
      </c>
      <c r="AE160" s="8" t="s">
        <v>0</v>
      </c>
      <c r="AF160" s="8" t="s">
        <v>0</v>
      </c>
      <c r="AG160" s="8" t="s">
        <v>0</v>
      </c>
      <c r="AH160" s="8" t="s">
        <v>0</v>
      </c>
      <c r="AI160" s="8" t="s">
        <v>0</v>
      </c>
      <c r="AJ160" s="8" t="s">
        <v>0</v>
      </c>
      <c r="AK160" s="8" t="s">
        <v>0</v>
      </c>
      <c r="AL160" s="8" t="s">
        <v>0</v>
      </c>
      <c r="AM160" s="8" t="s">
        <v>0</v>
      </c>
      <c r="AN160" s="8" t="s">
        <v>0</v>
      </c>
      <c r="AO160" s="8" t="s">
        <v>0</v>
      </c>
    </row>
    <row r="161" spans="1:41" x14ac:dyDescent="0.3">
      <c r="A161" s="35" t="s">
        <v>140</v>
      </c>
      <c r="B161" s="1">
        <v>11</v>
      </c>
      <c r="C161" s="1">
        <v>106</v>
      </c>
      <c r="D161" s="1">
        <v>2175</v>
      </c>
      <c r="E161" s="1">
        <v>231805</v>
      </c>
      <c r="F161" s="1">
        <v>15</v>
      </c>
      <c r="G161" s="1">
        <v>142</v>
      </c>
      <c r="H161" s="1">
        <v>2250</v>
      </c>
      <c r="I161" s="1">
        <v>321740</v>
      </c>
      <c r="J161" s="1">
        <v>58</v>
      </c>
      <c r="K161" s="1">
        <v>158</v>
      </c>
      <c r="L161" s="1">
        <v>2340</v>
      </c>
      <c r="M161" s="1">
        <v>379920</v>
      </c>
      <c r="N161" s="1">
        <v>104</v>
      </c>
      <c r="O161" s="1">
        <v>199</v>
      </c>
      <c r="P161" s="1">
        <v>2398</v>
      </c>
      <c r="Q161" s="1">
        <v>476678</v>
      </c>
      <c r="R161" s="1">
        <v>45</v>
      </c>
      <c r="S161" s="1">
        <v>229</v>
      </c>
      <c r="T161" s="1">
        <v>2378</v>
      </c>
      <c r="U161" s="1">
        <v>548768</v>
      </c>
      <c r="V161" s="1">
        <v>23</v>
      </c>
      <c r="W161" s="1">
        <v>254</v>
      </c>
      <c r="X161" s="1">
        <v>2332</v>
      </c>
      <c r="Y161" s="1">
        <v>586613</v>
      </c>
      <c r="Z161" s="1" t="s">
        <v>0</v>
      </c>
      <c r="AA161" s="1" t="s">
        <v>0</v>
      </c>
      <c r="AB161" s="1" t="s">
        <v>0</v>
      </c>
      <c r="AC161" s="1" t="s">
        <v>0</v>
      </c>
      <c r="AD161" s="1">
        <v>15</v>
      </c>
      <c r="AE161" s="1">
        <v>330</v>
      </c>
      <c r="AF161" s="1">
        <v>2360</v>
      </c>
      <c r="AG161" s="1">
        <v>779272</v>
      </c>
      <c r="AH161" s="1" t="s">
        <v>0</v>
      </c>
      <c r="AI161" s="1" t="s">
        <v>0</v>
      </c>
      <c r="AJ161" s="1" t="s">
        <v>0</v>
      </c>
      <c r="AK161" s="1" t="s">
        <v>0</v>
      </c>
      <c r="AL161" s="1" t="s">
        <v>0</v>
      </c>
      <c r="AM161" s="1" t="s">
        <v>0</v>
      </c>
      <c r="AN161" s="1" t="s">
        <v>0</v>
      </c>
      <c r="AO161" s="1" t="s">
        <v>0</v>
      </c>
    </row>
    <row r="162" spans="1:41" x14ac:dyDescent="0.3">
      <c r="A162" s="35" t="s">
        <v>141</v>
      </c>
      <c r="B162" s="1">
        <v>27</v>
      </c>
      <c r="C162" s="1">
        <v>108</v>
      </c>
      <c r="D162" s="1">
        <v>2075</v>
      </c>
      <c r="E162" s="1">
        <v>205187</v>
      </c>
      <c r="F162" s="1">
        <v>59</v>
      </c>
      <c r="G162" s="1">
        <v>141</v>
      </c>
      <c r="H162" s="1">
        <v>2331</v>
      </c>
      <c r="I162" s="1">
        <v>329714</v>
      </c>
      <c r="J162" s="1">
        <v>150</v>
      </c>
      <c r="K162" s="1">
        <v>163</v>
      </c>
      <c r="L162" s="1">
        <v>2344</v>
      </c>
      <c r="M162" s="1">
        <v>388888</v>
      </c>
      <c r="N162" s="1">
        <v>300</v>
      </c>
      <c r="O162" s="1">
        <v>200</v>
      </c>
      <c r="P162" s="1">
        <v>2440</v>
      </c>
      <c r="Q162" s="1">
        <v>488315</v>
      </c>
      <c r="R162" s="1">
        <v>124</v>
      </c>
      <c r="S162" s="1">
        <v>229</v>
      </c>
      <c r="T162" s="1">
        <v>2426</v>
      </c>
      <c r="U162" s="1">
        <v>600000</v>
      </c>
      <c r="V162" s="1">
        <v>174</v>
      </c>
      <c r="W162" s="1">
        <v>266</v>
      </c>
      <c r="X162" s="1">
        <v>2470</v>
      </c>
      <c r="Y162" s="1">
        <v>820000</v>
      </c>
      <c r="Z162" s="1">
        <v>1</v>
      </c>
      <c r="AA162" s="1">
        <v>292</v>
      </c>
      <c r="AB162" s="1">
        <v>2340</v>
      </c>
      <c r="AC162" s="1">
        <v>683280</v>
      </c>
      <c r="AD162" s="1">
        <v>15</v>
      </c>
      <c r="AE162" s="1">
        <v>330</v>
      </c>
      <c r="AF162" s="1">
        <v>2360</v>
      </c>
      <c r="AG162" s="1">
        <v>779272</v>
      </c>
      <c r="AH162" s="1" t="s">
        <v>0</v>
      </c>
      <c r="AI162" s="1" t="s">
        <v>0</v>
      </c>
      <c r="AJ162" s="1" t="s">
        <v>0</v>
      </c>
      <c r="AK162" s="1" t="s">
        <v>0</v>
      </c>
      <c r="AL162" s="1" t="s">
        <v>0</v>
      </c>
      <c r="AM162" s="1" t="s">
        <v>0</v>
      </c>
      <c r="AN162" s="1" t="s">
        <v>0</v>
      </c>
      <c r="AO162" s="1" t="s">
        <v>0</v>
      </c>
    </row>
    <row r="163" spans="1:41" x14ac:dyDescent="0.3">
      <c r="A163" s="35" t="s">
        <v>142</v>
      </c>
      <c r="B163" s="6">
        <v>17</v>
      </c>
      <c r="C163" s="6">
        <v>116</v>
      </c>
      <c r="D163" s="6">
        <v>2225</v>
      </c>
      <c r="E163" s="6">
        <v>260618</v>
      </c>
      <c r="F163" s="1">
        <v>45</v>
      </c>
      <c r="G163" s="1">
        <v>140</v>
      </c>
      <c r="H163" s="1">
        <v>2338</v>
      </c>
      <c r="I163" s="1">
        <v>329943</v>
      </c>
      <c r="J163" s="1">
        <v>170</v>
      </c>
      <c r="K163" s="1">
        <v>167</v>
      </c>
      <c r="L163" s="1">
        <v>2408</v>
      </c>
      <c r="M163" s="1">
        <v>402944</v>
      </c>
      <c r="N163" s="1">
        <v>99</v>
      </c>
      <c r="O163" s="1">
        <v>201</v>
      </c>
      <c r="P163" s="1">
        <v>2395</v>
      </c>
      <c r="Q163" s="1">
        <v>483201</v>
      </c>
      <c r="R163" s="1">
        <v>21</v>
      </c>
      <c r="S163" s="1">
        <v>234</v>
      </c>
      <c r="T163" s="1">
        <v>2275</v>
      </c>
      <c r="U163" s="1">
        <v>558867</v>
      </c>
      <c r="V163" s="1" t="s">
        <v>0</v>
      </c>
      <c r="W163" s="1" t="s">
        <v>0</v>
      </c>
      <c r="X163" s="1" t="s">
        <v>0</v>
      </c>
      <c r="Y163" s="1" t="s">
        <v>0</v>
      </c>
      <c r="Z163" s="1" t="s">
        <v>0</v>
      </c>
      <c r="AA163" s="1" t="s">
        <v>0</v>
      </c>
      <c r="AB163" s="1" t="s">
        <v>0</v>
      </c>
      <c r="AC163" s="1" t="s">
        <v>0</v>
      </c>
      <c r="AD163" s="1">
        <v>1</v>
      </c>
      <c r="AE163" s="1">
        <v>321</v>
      </c>
      <c r="AF163" s="1">
        <v>2000</v>
      </c>
      <c r="AG163" s="1">
        <v>642000</v>
      </c>
      <c r="AH163" s="6">
        <v>19</v>
      </c>
      <c r="AI163" s="6">
        <v>367</v>
      </c>
      <c r="AJ163" s="6">
        <v>2245</v>
      </c>
      <c r="AK163" s="1">
        <v>823088</v>
      </c>
      <c r="AL163" s="6" t="s">
        <v>0</v>
      </c>
      <c r="AM163" s="6" t="s">
        <v>0</v>
      </c>
      <c r="AN163" s="6" t="s">
        <v>0</v>
      </c>
      <c r="AO163" s="1" t="s">
        <v>0</v>
      </c>
    </row>
    <row r="164" spans="1:41" x14ac:dyDescent="0.3">
      <c r="A164" s="35" t="s">
        <v>143</v>
      </c>
      <c r="B164" s="8">
        <v>34</v>
      </c>
      <c r="C164" s="8">
        <v>110</v>
      </c>
      <c r="D164" s="8">
        <v>2092</v>
      </c>
      <c r="E164" s="8">
        <v>256641</v>
      </c>
      <c r="F164" s="8">
        <v>12</v>
      </c>
      <c r="G164" s="8">
        <v>145</v>
      </c>
      <c r="H164" s="8">
        <v>2310</v>
      </c>
      <c r="I164" s="8">
        <v>336685</v>
      </c>
      <c r="J164" s="8">
        <v>83</v>
      </c>
      <c r="K164" s="8">
        <v>165</v>
      </c>
      <c r="L164" s="8">
        <v>2304</v>
      </c>
      <c r="M164" s="8">
        <v>382353</v>
      </c>
      <c r="N164" s="8">
        <v>77</v>
      </c>
      <c r="O164" s="8">
        <v>189</v>
      </c>
      <c r="P164" s="8">
        <v>2386</v>
      </c>
      <c r="Q164" s="8">
        <v>545921</v>
      </c>
      <c r="R164" s="8">
        <v>84</v>
      </c>
      <c r="S164" s="8">
        <v>271</v>
      </c>
      <c r="T164" s="8">
        <v>2312</v>
      </c>
      <c r="U164" s="8">
        <v>632917</v>
      </c>
      <c r="V164" s="8">
        <v>58</v>
      </c>
      <c r="W164" s="8">
        <v>271</v>
      </c>
      <c r="X164" s="8">
        <v>2312</v>
      </c>
      <c r="Y164" s="8">
        <v>632917</v>
      </c>
      <c r="Z164" s="8">
        <v>52</v>
      </c>
      <c r="AA164" s="8">
        <v>300</v>
      </c>
      <c r="AB164" s="8">
        <v>2313</v>
      </c>
      <c r="AC164" s="8">
        <v>693158</v>
      </c>
      <c r="AD164" s="8">
        <v>16</v>
      </c>
      <c r="AE164" s="8">
        <v>338</v>
      </c>
      <c r="AF164" s="8">
        <v>2350</v>
      </c>
      <c r="AG164" s="8">
        <v>795475</v>
      </c>
      <c r="AH164" s="1" t="s">
        <v>0</v>
      </c>
      <c r="AI164" s="1" t="s">
        <v>0</v>
      </c>
      <c r="AJ164" s="1" t="s">
        <v>0</v>
      </c>
      <c r="AK164" s="1" t="s">
        <v>0</v>
      </c>
      <c r="AL164" s="8">
        <v>46</v>
      </c>
      <c r="AM164" s="8">
        <v>417</v>
      </c>
      <c r="AN164" s="8">
        <v>2315</v>
      </c>
      <c r="AO164" s="8">
        <v>975720</v>
      </c>
    </row>
    <row r="165" spans="1:41" x14ac:dyDescent="0.3">
      <c r="A165" s="35" t="s">
        <v>144</v>
      </c>
      <c r="B165" s="1">
        <v>7</v>
      </c>
      <c r="C165" s="1">
        <v>128</v>
      </c>
      <c r="D165" s="1">
        <v>2550</v>
      </c>
      <c r="E165" s="1">
        <v>326400</v>
      </c>
      <c r="F165" s="1">
        <v>40</v>
      </c>
      <c r="G165" s="1">
        <v>138</v>
      </c>
      <c r="H165" s="1">
        <v>2267</v>
      </c>
      <c r="I165" s="1">
        <v>290762</v>
      </c>
      <c r="J165" s="1">
        <v>83</v>
      </c>
      <c r="K165" s="1">
        <v>164</v>
      </c>
      <c r="L165" s="1">
        <v>2381</v>
      </c>
      <c r="M165" s="1">
        <v>391396</v>
      </c>
      <c r="N165" s="1">
        <v>57</v>
      </c>
      <c r="O165" s="1">
        <v>187</v>
      </c>
      <c r="P165" s="1">
        <v>2328</v>
      </c>
      <c r="Q165" s="1">
        <v>456935</v>
      </c>
      <c r="R165" s="1">
        <v>26</v>
      </c>
      <c r="S165" s="1">
        <v>236</v>
      </c>
      <c r="T165" s="1">
        <v>2360</v>
      </c>
      <c r="U165" s="1">
        <v>558851</v>
      </c>
      <c r="V165" s="1">
        <v>83</v>
      </c>
      <c r="W165" s="1">
        <v>266</v>
      </c>
      <c r="X165" s="1">
        <v>2218</v>
      </c>
      <c r="Y165" s="1">
        <v>606383</v>
      </c>
      <c r="Z165" s="1">
        <v>25</v>
      </c>
      <c r="AA165" s="1">
        <v>289</v>
      </c>
      <c r="AB165" s="1">
        <v>2300</v>
      </c>
      <c r="AC165" s="1">
        <v>669483</v>
      </c>
      <c r="AD165" s="1">
        <v>16</v>
      </c>
      <c r="AE165" s="1">
        <v>321</v>
      </c>
      <c r="AF165" s="1">
        <v>2340</v>
      </c>
      <c r="AG165" s="1">
        <v>751725</v>
      </c>
      <c r="AH165" s="1" t="s">
        <v>0</v>
      </c>
      <c r="AI165" s="1" t="s">
        <v>0</v>
      </c>
      <c r="AJ165" s="1" t="s">
        <v>0</v>
      </c>
      <c r="AK165" s="1" t="s">
        <v>0</v>
      </c>
      <c r="AL165" s="1" t="s">
        <v>0</v>
      </c>
      <c r="AM165" s="1" t="s">
        <v>0</v>
      </c>
      <c r="AN165" s="1" t="s">
        <v>0</v>
      </c>
      <c r="AO165" s="1" t="s">
        <v>0</v>
      </c>
    </row>
    <row r="167" spans="1:41" x14ac:dyDescent="0.3">
      <c r="A167" s="35" t="s">
        <v>145</v>
      </c>
      <c r="B167" s="1">
        <v>3</v>
      </c>
      <c r="C167" s="1">
        <v>102</v>
      </c>
      <c r="D167" s="1">
        <v>2350</v>
      </c>
      <c r="E167" s="1">
        <v>239700</v>
      </c>
      <c r="F167" s="1">
        <v>6</v>
      </c>
      <c r="G167" s="1">
        <v>132</v>
      </c>
      <c r="H167" s="1">
        <v>2445</v>
      </c>
      <c r="I167" s="1">
        <v>322345</v>
      </c>
      <c r="J167" s="1">
        <v>39</v>
      </c>
      <c r="K167" s="1">
        <v>163</v>
      </c>
      <c r="L167" s="1">
        <v>2349</v>
      </c>
      <c r="M167" s="1">
        <v>390714</v>
      </c>
      <c r="N167" s="1">
        <v>15</v>
      </c>
      <c r="O167" s="1">
        <v>209</v>
      </c>
      <c r="P167" s="1">
        <v>2360</v>
      </c>
      <c r="Q167" s="1">
        <v>513623</v>
      </c>
      <c r="R167" s="1">
        <v>26</v>
      </c>
      <c r="S167" s="1">
        <v>227</v>
      </c>
      <c r="T167" s="1">
        <v>2483</v>
      </c>
      <c r="U167" s="1">
        <v>588007</v>
      </c>
      <c r="V167" s="1">
        <v>75</v>
      </c>
      <c r="W167" s="1">
        <v>262</v>
      </c>
      <c r="X167" s="1">
        <v>2430</v>
      </c>
      <c r="Y167" s="1">
        <v>637876</v>
      </c>
      <c r="Z167" s="1">
        <v>7</v>
      </c>
      <c r="AA167" s="1">
        <v>317</v>
      </c>
      <c r="AB167" s="1">
        <v>2280</v>
      </c>
      <c r="AC167" s="1">
        <v>722190</v>
      </c>
      <c r="AD167" s="1">
        <v>41</v>
      </c>
      <c r="AE167" s="1">
        <v>332</v>
      </c>
      <c r="AF167" s="1">
        <v>2264</v>
      </c>
      <c r="AG167" s="1">
        <v>765801</v>
      </c>
      <c r="AH167" s="1" t="s">
        <v>0</v>
      </c>
      <c r="AI167" s="1" t="s">
        <v>0</v>
      </c>
      <c r="AJ167" s="1" t="s">
        <v>0</v>
      </c>
      <c r="AK167" s="1" t="s">
        <v>0</v>
      </c>
      <c r="AL167" s="1" t="s">
        <v>0</v>
      </c>
      <c r="AM167" s="1" t="s">
        <v>0</v>
      </c>
      <c r="AN167" s="1" t="s">
        <v>0</v>
      </c>
      <c r="AO167" s="1" t="s">
        <v>0</v>
      </c>
    </row>
    <row r="168" spans="1:41" x14ac:dyDescent="0.3">
      <c r="A168" s="35" t="s">
        <v>146</v>
      </c>
      <c r="B168" s="1">
        <v>2</v>
      </c>
      <c r="C168" s="1">
        <v>76</v>
      </c>
      <c r="D168" s="1">
        <v>2120</v>
      </c>
      <c r="E168" s="1">
        <v>164300</v>
      </c>
      <c r="F168" s="1">
        <v>24</v>
      </c>
      <c r="G168" s="1">
        <v>144</v>
      </c>
      <c r="H168" s="1">
        <v>2390</v>
      </c>
      <c r="I168" s="1">
        <v>342553</v>
      </c>
      <c r="J168" s="1">
        <v>105</v>
      </c>
      <c r="K168" s="1">
        <v>165</v>
      </c>
      <c r="L168" s="1">
        <v>2462</v>
      </c>
      <c r="M168" s="1">
        <v>409549</v>
      </c>
      <c r="N168" s="1">
        <v>16</v>
      </c>
      <c r="O168" s="1">
        <v>188</v>
      </c>
      <c r="P168" s="1">
        <v>2373</v>
      </c>
      <c r="Q168" s="1">
        <v>450406</v>
      </c>
      <c r="R168" s="1">
        <v>48</v>
      </c>
      <c r="S168" s="1">
        <v>237</v>
      </c>
      <c r="T168" s="1">
        <v>2352</v>
      </c>
      <c r="U168" s="1">
        <v>559835</v>
      </c>
      <c r="V168" s="1">
        <v>2</v>
      </c>
      <c r="W168" s="1">
        <v>268</v>
      </c>
      <c r="X168" s="1">
        <v>2100</v>
      </c>
      <c r="Y168" s="1">
        <v>563850</v>
      </c>
      <c r="Z168" s="1" t="s">
        <v>0</v>
      </c>
      <c r="AA168" s="1" t="s">
        <v>0</v>
      </c>
      <c r="AB168" s="1" t="s">
        <v>0</v>
      </c>
      <c r="AC168" s="1" t="s">
        <v>0</v>
      </c>
      <c r="AD168" s="1" t="s">
        <v>0</v>
      </c>
      <c r="AE168" s="1" t="s">
        <v>0</v>
      </c>
      <c r="AF168" s="1" t="s">
        <v>0</v>
      </c>
      <c r="AG168" s="1" t="s">
        <v>0</v>
      </c>
      <c r="AH168" s="1">
        <v>1</v>
      </c>
      <c r="AI168" s="1">
        <v>694</v>
      </c>
      <c r="AJ168" s="1">
        <v>2340</v>
      </c>
      <c r="AK168" s="1">
        <v>921960</v>
      </c>
      <c r="AL168" s="1">
        <v>1</v>
      </c>
      <c r="AM168" s="1">
        <v>323</v>
      </c>
      <c r="AN168" s="1">
        <v>2120</v>
      </c>
      <c r="AO168" s="1">
        <v>684760</v>
      </c>
    </row>
    <row r="169" spans="1:41" x14ac:dyDescent="0.3">
      <c r="A169" s="35" t="s">
        <v>147</v>
      </c>
      <c r="B169" s="1" t="s">
        <v>0</v>
      </c>
      <c r="C169" s="1" t="s">
        <v>0</v>
      </c>
      <c r="D169" s="1" t="s">
        <v>0</v>
      </c>
      <c r="E169" s="1" t="s">
        <v>0</v>
      </c>
      <c r="F169" s="1">
        <v>16</v>
      </c>
      <c r="G169" s="1">
        <v>147</v>
      </c>
      <c r="H169" s="1">
        <v>2340</v>
      </c>
      <c r="I169" s="1">
        <v>351983</v>
      </c>
      <c r="J169" s="1">
        <v>31</v>
      </c>
      <c r="K169" s="1">
        <v>178</v>
      </c>
      <c r="L169" s="1">
        <v>2400</v>
      </c>
      <c r="M169" s="1">
        <v>427399</v>
      </c>
      <c r="N169" s="1">
        <v>47</v>
      </c>
      <c r="O169" s="1">
        <v>196</v>
      </c>
      <c r="P169" s="1">
        <v>2353</v>
      </c>
      <c r="Q169" s="1">
        <v>463391</v>
      </c>
      <c r="R169" s="1">
        <v>8</v>
      </c>
      <c r="S169" s="1">
        <v>234</v>
      </c>
      <c r="T169" s="1">
        <v>2260</v>
      </c>
      <c r="U169" s="1">
        <v>529122</v>
      </c>
      <c r="V169" s="1">
        <v>21</v>
      </c>
      <c r="W169" s="1">
        <v>256</v>
      </c>
      <c r="X169" s="1">
        <v>2340</v>
      </c>
      <c r="Y169" s="1">
        <v>598594</v>
      </c>
      <c r="Z169" s="1">
        <v>24</v>
      </c>
      <c r="AA169" s="1">
        <v>301</v>
      </c>
      <c r="AB169" s="1">
        <v>2125</v>
      </c>
      <c r="AC169" s="1">
        <v>629325</v>
      </c>
      <c r="AD169" s="1">
        <v>9</v>
      </c>
      <c r="AE169" s="1">
        <v>352</v>
      </c>
      <c r="AF169" s="1">
        <v>2230</v>
      </c>
      <c r="AG169" s="1">
        <v>770833</v>
      </c>
      <c r="AH169" s="1" t="s">
        <v>0</v>
      </c>
      <c r="AI169" s="1" t="s">
        <v>0</v>
      </c>
      <c r="AJ169" s="1" t="s">
        <v>0</v>
      </c>
      <c r="AK169" s="1" t="s">
        <v>0</v>
      </c>
      <c r="AL169" s="1">
        <v>4</v>
      </c>
      <c r="AM169" s="1">
        <v>429</v>
      </c>
      <c r="AN169" s="1">
        <v>2100</v>
      </c>
      <c r="AO169" s="1">
        <v>944200</v>
      </c>
    </row>
    <row r="170" spans="1:41" x14ac:dyDescent="0.3">
      <c r="A170" s="35" t="s">
        <v>534</v>
      </c>
      <c r="B170" s="1">
        <v>12</v>
      </c>
      <c r="C170" s="1">
        <v>167</v>
      </c>
      <c r="D170" s="1">
        <v>2520</v>
      </c>
      <c r="E170" s="1">
        <v>420840</v>
      </c>
      <c r="F170" s="1">
        <v>315</v>
      </c>
      <c r="G170" s="1">
        <v>145</v>
      </c>
      <c r="H170" s="1">
        <v>2476</v>
      </c>
      <c r="I170" s="1">
        <f>H170*G170</f>
        <v>359020</v>
      </c>
      <c r="J170" s="1">
        <v>41</v>
      </c>
      <c r="K170" s="1">
        <v>236</v>
      </c>
      <c r="L170" s="1">
        <v>2460</v>
      </c>
      <c r="M170" s="1">
        <v>582864</v>
      </c>
      <c r="N170" s="1">
        <v>55</v>
      </c>
      <c r="O170" s="1">
        <v>261</v>
      </c>
      <c r="P170" s="1">
        <v>2267</v>
      </c>
      <c r="Q170" s="1">
        <v>608353</v>
      </c>
      <c r="R170" s="1">
        <v>25</v>
      </c>
      <c r="S170" s="1">
        <v>297</v>
      </c>
      <c r="T170" s="1">
        <v>2218</v>
      </c>
      <c r="U170" s="1">
        <v>662208</v>
      </c>
      <c r="V170" s="1">
        <v>47</v>
      </c>
      <c r="W170" s="1">
        <v>343</v>
      </c>
      <c r="X170" s="1">
        <v>2362</v>
      </c>
      <c r="Y170" s="1">
        <v>809279</v>
      </c>
      <c r="Z170" s="1" t="s">
        <v>0</v>
      </c>
      <c r="AA170" s="1" t="s">
        <v>0</v>
      </c>
      <c r="AB170" s="1" t="s">
        <v>0</v>
      </c>
      <c r="AC170" s="1" t="s">
        <v>0</v>
      </c>
      <c r="AD170" s="1" t="s">
        <v>0</v>
      </c>
      <c r="AE170" s="1" t="s">
        <v>0</v>
      </c>
      <c r="AF170" s="1" t="s">
        <v>0</v>
      </c>
      <c r="AG170" s="1" t="s">
        <v>0</v>
      </c>
      <c r="AH170" s="1" t="s">
        <v>0</v>
      </c>
      <c r="AI170" s="1" t="s">
        <v>0</v>
      </c>
      <c r="AJ170" s="1" t="s">
        <v>0</v>
      </c>
      <c r="AK170" s="1" t="s">
        <v>0</v>
      </c>
      <c r="AL170" s="1" t="s">
        <v>0</v>
      </c>
      <c r="AM170" s="1" t="s">
        <v>0</v>
      </c>
      <c r="AN170" s="1" t="s">
        <v>0</v>
      </c>
      <c r="AO170" s="1" t="s">
        <v>0</v>
      </c>
    </row>
    <row r="171" spans="1:41" x14ac:dyDescent="0.3">
      <c r="A171" s="35" t="s">
        <v>148</v>
      </c>
      <c r="B171" s="1">
        <v>22</v>
      </c>
      <c r="C171" s="8">
        <v>120</v>
      </c>
      <c r="D171" s="8">
        <v>2310</v>
      </c>
      <c r="E171" s="8">
        <v>292415</v>
      </c>
      <c r="F171" s="8">
        <v>57</v>
      </c>
      <c r="G171" s="8">
        <v>141</v>
      </c>
      <c r="H171" s="8">
        <v>2506</v>
      </c>
      <c r="I171" s="8">
        <v>354938</v>
      </c>
      <c r="J171" s="8">
        <v>45</v>
      </c>
      <c r="K171" s="8">
        <v>168</v>
      </c>
      <c r="L171" s="8">
        <v>2445</v>
      </c>
      <c r="M171" s="8">
        <v>428094</v>
      </c>
      <c r="N171" s="8">
        <v>26</v>
      </c>
      <c r="O171" s="8">
        <v>195</v>
      </c>
      <c r="P171" s="8">
        <v>2386</v>
      </c>
      <c r="Q171" s="8">
        <v>479892</v>
      </c>
      <c r="R171" s="8">
        <v>54</v>
      </c>
      <c r="S171" s="8">
        <v>236</v>
      </c>
      <c r="T171" s="8">
        <v>2215</v>
      </c>
      <c r="U171" s="8">
        <v>539386</v>
      </c>
      <c r="V171" s="8">
        <v>20</v>
      </c>
      <c r="W171" s="8">
        <v>266</v>
      </c>
      <c r="X171" s="8">
        <v>2300</v>
      </c>
      <c r="Y171" s="8">
        <v>61110</v>
      </c>
      <c r="Z171" s="8">
        <v>6</v>
      </c>
      <c r="AA171" s="8">
        <v>294</v>
      </c>
      <c r="AB171" s="8">
        <v>2140</v>
      </c>
      <c r="AC171" s="8">
        <v>629517</v>
      </c>
      <c r="AD171" s="8">
        <v>3</v>
      </c>
      <c r="AE171" s="8">
        <v>343</v>
      </c>
      <c r="AF171" s="8">
        <v>2200</v>
      </c>
      <c r="AG171" s="8">
        <v>735867</v>
      </c>
      <c r="AH171" s="1" t="s">
        <v>0</v>
      </c>
      <c r="AI171" s="1" t="s">
        <v>0</v>
      </c>
      <c r="AJ171" s="1" t="s">
        <v>0</v>
      </c>
      <c r="AK171" s="1" t="s">
        <v>0</v>
      </c>
      <c r="AL171" s="8">
        <v>1</v>
      </c>
      <c r="AM171" s="8">
        <v>407</v>
      </c>
      <c r="AN171" s="8">
        <v>1700</v>
      </c>
      <c r="AO171" s="8">
        <v>691900</v>
      </c>
    </row>
    <row r="172" spans="1:41" x14ac:dyDescent="0.3">
      <c r="A172" s="35" t="s">
        <v>149</v>
      </c>
      <c r="B172" s="1">
        <v>22</v>
      </c>
      <c r="C172" s="1">
        <v>120</v>
      </c>
      <c r="D172" s="1">
        <v>2310</v>
      </c>
      <c r="E172" s="1">
        <v>292415</v>
      </c>
      <c r="F172" s="1">
        <v>73</v>
      </c>
      <c r="G172" s="1">
        <v>143</v>
      </c>
      <c r="H172" s="1">
        <v>2461</v>
      </c>
      <c r="I172" s="1">
        <v>354291</v>
      </c>
      <c r="J172" s="1">
        <v>88</v>
      </c>
      <c r="K172" s="1">
        <v>172</v>
      </c>
      <c r="L172" s="1">
        <v>2444</v>
      </c>
      <c r="M172" s="1">
        <v>426846</v>
      </c>
      <c r="N172" s="1">
        <v>388</v>
      </c>
      <c r="O172" s="1">
        <v>195</v>
      </c>
      <c r="P172" s="1">
        <v>2447</v>
      </c>
      <c r="Q172" s="1">
        <v>488325</v>
      </c>
      <c r="R172" s="1">
        <v>103</v>
      </c>
      <c r="S172" s="1">
        <v>236</v>
      </c>
      <c r="T172" s="1">
        <v>2291</v>
      </c>
      <c r="U172" s="1">
        <v>555896</v>
      </c>
      <c r="V172" s="1">
        <v>96</v>
      </c>
      <c r="W172" s="1">
        <v>261</v>
      </c>
      <c r="X172" s="1">
        <v>2282</v>
      </c>
      <c r="Y172" s="1">
        <v>606793</v>
      </c>
      <c r="Z172" s="1">
        <v>55</v>
      </c>
      <c r="AA172" s="1">
        <v>298</v>
      </c>
      <c r="AB172" s="1">
        <v>2168</v>
      </c>
      <c r="AC172" s="1">
        <v>644293</v>
      </c>
      <c r="AD172" s="1">
        <v>59</v>
      </c>
      <c r="AE172" s="1">
        <v>345</v>
      </c>
      <c r="AF172" s="1">
        <v>2301</v>
      </c>
      <c r="AG172" s="1">
        <v>800596</v>
      </c>
      <c r="AH172" s="1" t="s">
        <v>0</v>
      </c>
      <c r="AI172" s="1" t="s">
        <v>0</v>
      </c>
      <c r="AJ172" s="1" t="s">
        <v>0</v>
      </c>
      <c r="AK172" s="1" t="s">
        <v>0</v>
      </c>
      <c r="AL172" s="1">
        <v>5</v>
      </c>
      <c r="AM172" s="1">
        <v>245</v>
      </c>
      <c r="AN172" s="1">
        <v>1967</v>
      </c>
      <c r="AO172" s="1">
        <v>893700</v>
      </c>
    </row>
    <row r="173" spans="1:41" x14ac:dyDescent="0.3">
      <c r="A173" s="35" t="s">
        <v>150</v>
      </c>
      <c r="B173" s="1">
        <v>42</v>
      </c>
      <c r="C173" s="1">
        <v>118</v>
      </c>
      <c r="D173" s="1">
        <v>2330</v>
      </c>
      <c r="E173" s="1">
        <v>279818</v>
      </c>
      <c r="F173" s="1">
        <v>71</v>
      </c>
      <c r="G173" s="1">
        <v>144</v>
      </c>
      <c r="H173" s="1">
        <v>2300</v>
      </c>
      <c r="I173" s="1">
        <v>353107</v>
      </c>
      <c r="J173" s="1">
        <v>46</v>
      </c>
      <c r="K173" s="1">
        <v>157</v>
      </c>
      <c r="L173" s="1">
        <v>2226</v>
      </c>
      <c r="M173" s="1">
        <v>356344</v>
      </c>
      <c r="N173" s="1">
        <v>28</v>
      </c>
      <c r="O173" s="1">
        <v>190</v>
      </c>
      <c r="P173" s="1">
        <v>2473</v>
      </c>
      <c r="Q173" s="1">
        <v>464751</v>
      </c>
      <c r="R173" s="1">
        <v>76</v>
      </c>
      <c r="S173" s="1">
        <v>232</v>
      </c>
      <c r="T173" s="1">
        <v>2428</v>
      </c>
      <c r="U173" s="1">
        <v>563392</v>
      </c>
      <c r="V173" s="1">
        <v>19</v>
      </c>
      <c r="W173" s="1">
        <v>252</v>
      </c>
      <c r="X173" s="1">
        <v>2100</v>
      </c>
      <c r="Y173" s="1">
        <v>528758</v>
      </c>
      <c r="Z173" s="1">
        <v>18</v>
      </c>
      <c r="AA173" s="1">
        <v>312</v>
      </c>
      <c r="AB173" s="1">
        <v>2320</v>
      </c>
      <c r="AC173" s="1">
        <v>723453</v>
      </c>
      <c r="AD173" s="1" t="s">
        <v>0</v>
      </c>
      <c r="AE173" s="1" t="s">
        <v>0</v>
      </c>
      <c r="AF173" s="1" t="s">
        <v>0</v>
      </c>
      <c r="AG173" s="1" t="s">
        <v>0</v>
      </c>
      <c r="AH173" s="1" t="s">
        <v>0</v>
      </c>
      <c r="AI173" s="1" t="s">
        <v>0</v>
      </c>
      <c r="AJ173" s="1" t="s">
        <v>0</v>
      </c>
      <c r="AK173" s="1" t="s">
        <v>0</v>
      </c>
      <c r="AL173" s="1" t="s">
        <v>0</v>
      </c>
      <c r="AM173" s="1" t="s">
        <v>0</v>
      </c>
      <c r="AN173" s="1" t="s">
        <v>0</v>
      </c>
      <c r="AO173" s="1" t="s">
        <v>0</v>
      </c>
    </row>
    <row r="174" spans="1:41" x14ac:dyDescent="0.3">
      <c r="A174" s="35" t="s">
        <v>151</v>
      </c>
      <c r="B174" s="1">
        <v>7</v>
      </c>
      <c r="C174" s="1">
        <v>110</v>
      </c>
      <c r="D174" s="1">
        <v>2373</v>
      </c>
      <c r="E174" s="1">
        <v>259919</v>
      </c>
      <c r="F174" s="1">
        <v>20</v>
      </c>
      <c r="G174" s="1">
        <v>141</v>
      </c>
      <c r="H174" s="1">
        <v>2342</v>
      </c>
      <c r="I174" s="1">
        <v>333945</v>
      </c>
      <c r="J174" s="1">
        <v>49</v>
      </c>
      <c r="K174" s="1">
        <v>159</v>
      </c>
      <c r="L174" s="1">
        <v>2398</v>
      </c>
      <c r="M174" s="1">
        <v>386682</v>
      </c>
      <c r="N174" s="1">
        <v>47</v>
      </c>
      <c r="O174" s="1">
        <v>191</v>
      </c>
      <c r="P174" s="1">
        <v>2243</v>
      </c>
      <c r="Q174" s="1">
        <v>434105</v>
      </c>
      <c r="R174" s="1">
        <v>5</v>
      </c>
      <c r="S174" s="1">
        <v>230</v>
      </c>
      <c r="T174" s="1">
        <v>2420</v>
      </c>
      <c r="U174" s="1">
        <v>561960</v>
      </c>
      <c r="V174" s="1" t="s">
        <v>0</v>
      </c>
      <c r="W174" s="1" t="s">
        <v>0</v>
      </c>
      <c r="X174" s="1" t="s">
        <v>0</v>
      </c>
      <c r="Y174" s="1" t="s">
        <v>0</v>
      </c>
      <c r="Z174" s="1">
        <v>16</v>
      </c>
      <c r="AA174" s="1">
        <v>313</v>
      </c>
      <c r="AB174" s="1">
        <v>2320</v>
      </c>
      <c r="AC174" s="1">
        <v>725725</v>
      </c>
      <c r="AD174" s="1" t="s">
        <v>0</v>
      </c>
      <c r="AE174" s="1" t="s">
        <v>0</v>
      </c>
      <c r="AF174" s="1" t="s">
        <v>0</v>
      </c>
      <c r="AG174" s="1" t="s">
        <v>0</v>
      </c>
      <c r="AH174" s="1">
        <v>1</v>
      </c>
      <c r="AI174" s="1">
        <v>391</v>
      </c>
      <c r="AJ174" s="1">
        <v>2200</v>
      </c>
      <c r="AK174" s="1">
        <v>860200</v>
      </c>
      <c r="AL174" s="1" t="s">
        <v>0</v>
      </c>
      <c r="AM174" s="1" t="s">
        <v>0</v>
      </c>
      <c r="AN174" s="1" t="s">
        <v>0</v>
      </c>
      <c r="AO174" s="1" t="s">
        <v>0</v>
      </c>
    </row>
    <row r="175" spans="1:41" x14ac:dyDescent="0.3">
      <c r="A175" s="35" t="s">
        <v>152</v>
      </c>
      <c r="B175" s="1">
        <v>14</v>
      </c>
      <c r="C175" s="1">
        <v>120</v>
      </c>
      <c r="D175" s="1">
        <v>2303</v>
      </c>
      <c r="E175" s="1">
        <v>286186</v>
      </c>
      <c r="F175" s="1">
        <v>18</v>
      </c>
      <c r="G175" s="1">
        <v>140</v>
      </c>
      <c r="H175" s="1">
        <v>2425</v>
      </c>
      <c r="I175" s="1">
        <v>338206</v>
      </c>
      <c r="J175" s="1">
        <v>29</v>
      </c>
      <c r="K175" s="1">
        <v>159</v>
      </c>
      <c r="L175" s="1">
        <v>2350</v>
      </c>
      <c r="M175" s="1">
        <v>371074</v>
      </c>
      <c r="N175" s="1">
        <v>51</v>
      </c>
      <c r="O175" s="1">
        <v>193</v>
      </c>
      <c r="P175" s="1">
        <v>2242</v>
      </c>
      <c r="Q175" s="1">
        <v>452543</v>
      </c>
      <c r="R175" s="1">
        <v>5</v>
      </c>
      <c r="S175" s="1">
        <v>234</v>
      </c>
      <c r="T175" s="1">
        <v>2345</v>
      </c>
      <c r="U175" s="1">
        <v>550872</v>
      </c>
      <c r="V175" s="1">
        <v>23</v>
      </c>
      <c r="W175" s="1">
        <v>257</v>
      </c>
      <c r="X175" s="1">
        <v>2380</v>
      </c>
      <c r="Y175" s="1">
        <v>611143</v>
      </c>
      <c r="Z175" s="1">
        <v>21</v>
      </c>
      <c r="AA175" s="1">
        <v>283</v>
      </c>
      <c r="AB175" s="1">
        <v>2180</v>
      </c>
      <c r="AC175" s="1">
        <v>617770</v>
      </c>
      <c r="AD175" s="1">
        <v>38</v>
      </c>
      <c r="AE175" s="1">
        <v>334</v>
      </c>
      <c r="AF175" s="1">
        <v>2158</v>
      </c>
      <c r="AG175" s="1">
        <v>754884</v>
      </c>
      <c r="AH175" s="1">
        <v>2</v>
      </c>
      <c r="AI175" s="1">
        <v>371</v>
      </c>
      <c r="AJ175" s="1">
        <v>2230</v>
      </c>
      <c r="AK175" s="1">
        <v>827330</v>
      </c>
      <c r="AL175" s="1">
        <v>1</v>
      </c>
      <c r="AM175" s="1">
        <v>582</v>
      </c>
      <c r="AN175" s="1">
        <v>2210</v>
      </c>
      <c r="AO175" s="1">
        <v>1286220</v>
      </c>
    </row>
    <row r="177" spans="1:41" x14ac:dyDescent="0.3">
      <c r="A177" s="35" t="s">
        <v>153</v>
      </c>
      <c r="B177" s="1">
        <v>6</v>
      </c>
      <c r="C177" s="1">
        <v>122</v>
      </c>
      <c r="D177" s="1">
        <v>2470</v>
      </c>
      <c r="E177" s="1">
        <v>302987</v>
      </c>
      <c r="F177" s="1">
        <v>7</v>
      </c>
      <c r="G177" s="1">
        <v>149</v>
      </c>
      <c r="H177" s="1">
        <v>2480</v>
      </c>
      <c r="I177" s="1">
        <v>370583</v>
      </c>
      <c r="J177" s="1">
        <v>17</v>
      </c>
      <c r="K177" s="1">
        <v>163</v>
      </c>
      <c r="L177" s="1">
        <v>2268</v>
      </c>
      <c r="M177" s="1">
        <v>375034</v>
      </c>
      <c r="N177" s="1">
        <v>27</v>
      </c>
      <c r="O177" s="1">
        <v>200</v>
      </c>
      <c r="P177" s="1">
        <v>2284</v>
      </c>
      <c r="Q177" s="1">
        <v>455813</v>
      </c>
      <c r="R177" s="1">
        <v>4</v>
      </c>
      <c r="S177" s="1">
        <v>220</v>
      </c>
      <c r="T177" s="1">
        <v>2480</v>
      </c>
      <c r="U177" s="1">
        <v>544980</v>
      </c>
      <c r="V177" s="1">
        <v>9</v>
      </c>
      <c r="W177" s="1">
        <v>260</v>
      </c>
      <c r="X177" s="1">
        <v>2385</v>
      </c>
      <c r="Y177" s="1">
        <v>629830</v>
      </c>
      <c r="Z177" s="1">
        <v>2</v>
      </c>
      <c r="AA177" s="1">
        <v>317</v>
      </c>
      <c r="AB177" s="1">
        <v>2160</v>
      </c>
      <c r="AC177" s="1">
        <v>684720</v>
      </c>
      <c r="AD177" s="1" t="s">
        <v>0</v>
      </c>
      <c r="AE177" s="1" t="s">
        <v>0</v>
      </c>
      <c r="AF177" s="1" t="s">
        <v>0</v>
      </c>
      <c r="AG177" s="1" t="s">
        <v>0</v>
      </c>
      <c r="AH177" s="1" t="s">
        <v>0</v>
      </c>
      <c r="AI177" s="1" t="s">
        <v>0</v>
      </c>
      <c r="AJ177" s="1" t="s">
        <v>0</v>
      </c>
      <c r="AK177" s="1" t="s">
        <v>0</v>
      </c>
      <c r="AL177" s="1" t="s">
        <v>0</v>
      </c>
      <c r="AM177" s="1" t="s">
        <v>0</v>
      </c>
      <c r="AN177" s="1" t="s">
        <v>0</v>
      </c>
      <c r="AO177" s="1" t="s">
        <v>0</v>
      </c>
    </row>
    <row r="178" spans="1:41" x14ac:dyDescent="0.3">
      <c r="A178" s="35" t="s">
        <v>154</v>
      </c>
      <c r="B178" s="1">
        <v>11</v>
      </c>
      <c r="C178" s="1">
        <v>124</v>
      </c>
      <c r="D178" s="1">
        <v>2350</v>
      </c>
      <c r="E178" s="1">
        <v>291614</v>
      </c>
      <c r="F178" s="1">
        <v>25</v>
      </c>
      <c r="G178" s="1">
        <v>138</v>
      </c>
      <c r="H178" s="1">
        <v>2345</v>
      </c>
      <c r="I178" s="1">
        <v>325256</v>
      </c>
      <c r="J178" s="1">
        <v>42</v>
      </c>
      <c r="K178" s="1">
        <v>159</v>
      </c>
      <c r="L178" s="1">
        <v>2300</v>
      </c>
      <c r="M178" s="1">
        <v>374520</v>
      </c>
      <c r="N178" s="1">
        <v>80</v>
      </c>
      <c r="O178" s="1">
        <v>197</v>
      </c>
      <c r="P178" s="1">
        <v>2438</v>
      </c>
      <c r="Q178" s="1">
        <v>481115</v>
      </c>
      <c r="R178" s="1" t="s">
        <v>0</v>
      </c>
      <c r="S178" s="1" t="s">
        <v>0</v>
      </c>
      <c r="T178" s="1" t="s">
        <v>0</v>
      </c>
      <c r="U178" s="1" t="s">
        <v>0</v>
      </c>
      <c r="V178" s="1">
        <v>4</v>
      </c>
      <c r="W178" s="1">
        <v>264</v>
      </c>
      <c r="X178" s="1">
        <v>2300</v>
      </c>
      <c r="Y178" s="1">
        <v>607775</v>
      </c>
      <c r="Z178" s="1">
        <v>20</v>
      </c>
      <c r="AA178" s="1">
        <v>298</v>
      </c>
      <c r="AB178" s="1">
        <v>2180</v>
      </c>
      <c r="AC178" s="1">
        <v>644788</v>
      </c>
      <c r="AD178" s="1">
        <v>1</v>
      </c>
      <c r="AE178" s="1">
        <v>342</v>
      </c>
      <c r="AF178" s="1">
        <v>2140</v>
      </c>
      <c r="AG178" s="1">
        <v>731880</v>
      </c>
      <c r="AH178" s="1" t="s">
        <v>0</v>
      </c>
      <c r="AI178" s="1" t="s">
        <v>0</v>
      </c>
      <c r="AJ178" s="1" t="s">
        <v>0</v>
      </c>
      <c r="AK178" s="1" t="s">
        <v>0</v>
      </c>
      <c r="AL178" s="1" t="s">
        <v>0</v>
      </c>
      <c r="AM178" s="1" t="s">
        <v>0</v>
      </c>
      <c r="AN178" s="1" t="s">
        <v>0</v>
      </c>
      <c r="AO178" s="1" t="s">
        <v>0</v>
      </c>
    </row>
    <row r="179" spans="1:41" x14ac:dyDescent="0.3">
      <c r="A179" s="35" t="s">
        <v>155</v>
      </c>
      <c r="B179" s="1">
        <v>17</v>
      </c>
      <c r="C179" s="1">
        <v>123</v>
      </c>
      <c r="D179" s="1">
        <v>2430</v>
      </c>
      <c r="E179" s="1">
        <v>295628</v>
      </c>
      <c r="F179" s="1">
        <v>32</v>
      </c>
      <c r="G179" s="1">
        <v>140</v>
      </c>
      <c r="H179" s="1">
        <v>2372</v>
      </c>
      <c r="I179" s="1">
        <v>335171</v>
      </c>
      <c r="J179" s="1">
        <v>59</v>
      </c>
      <c r="K179" s="1">
        <v>161</v>
      </c>
      <c r="L179" s="1">
        <v>2284</v>
      </c>
      <c r="M179" s="1">
        <f>L179*K179</f>
        <v>367724</v>
      </c>
      <c r="N179" s="1">
        <v>107</v>
      </c>
      <c r="O179" s="1">
        <v>198</v>
      </c>
      <c r="P179" s="1">
        <v>2368</v>
      </c>
      <c r="Q179" s="1">
        <v>474730</v>
      </c>
      <c r="R179" s="1">
        <v>5</v>
      </c>
      <c r="S179" s="1">
        <v>220</v>
      </c>
      <c r="T179" s="1">
        <v>2480</v>
      </c>
      <c r="U179" s="1">
        <v>544980</v>
      </c>
      <c r="V179" s="1">
        <v>13</v>
      </c>
      <c r="W179" s="1">
        <v>261</v>
      </c>
      <c r="X179" s="1">
        <v>2357</v>
      </c>
      <c r="Y179" s="1">
        <v>623044</v>
      </c>
      <c r="Z179" s="1">
        <v>22</v>
      </c>
      <c r="AA179" s="1">
        <v>300</v>
      </c>
      <c r="AB179" s="1">
        <v>2173</v>
      </c>
      <c r="AC179" s="1">
        <v>648418</v>
      </c>
      <c r="AD179" s="1" t="s">
        <v>0</v>
      </c>
      <c r="AE179" s="1" t="s">
        <v>0</v>
      </c>
      <c r="AF179" s="1" t="s">
        <v>0</v>
      </c>
      <c r="AG179" s="1" t="s">
        <v>0</v>
      </c>
      <c r="AH179" s="1" t="s">
        <v>0</v>
      </c>
      <c r="AI179" s="1" t="s">
        <v>0</v>
      </c>
      <c r="AJ179" s="1" t="s">
        <v>0</v>
      </c>
      <c r="AK179" s="1" t="s">
        <v>0</v>
      </c>
      <c r="AL179" s="1" t="s">
        <v>0</v>
      </c>
      <c r="AM179" s="1" t="s">
        <v>0</v>
      </c>
      <c r="AN179" s="1" t="s">
        <v>0</v>
      </c>
      <c r="AO179" s="1" t="s">
        <v>0</v>
      </c>
    </row>
    <row r="180" spans="1:41" x14ac:dyDescent="0.3">
      <c r="A180" s="35" t="s">
        <v>156</v>
      </c>
      <c r="B180" s="1">
        <v>11</v>
      </c>
      <c r="C180" s="1">
        <v>106</v>
      </c>
      <c r="D180" s="1">
        <v>2350</v>
      </c>
      <c r="E180" s="1">
        <v>251891</v>
      </c>
      <c r="F180" s="1" t="s">
        <v>0</v>
      </c>
      <c r="G180" s="1" t="s">
        <v>0</v>
      </c>
      <c r="H180" s="1" t="s">
        <v>0</v>
      </c>
      <c r="I180" s="1" t="s">
        <v>0</v>
      </c>
      <c r="J180" s="1">
        <v>14</v>
      </c>
      <c r="K180" s="1">
        <v>171</v>
      </c>
      <c r="L180" s="1">
        <v>2427</v>
      </c>
      <c r="M180" s="1">
        <v>414857</v>
      </c>
      <c r="N180" s="1">
        <v>16</v>
      </c>
      <c r="O180" s="1">
        <v>186</v>
      </c>
      <c r="P180" s="1">
        <v>2410</v>
      </c>
      <c r="Q180" s="1">
        <v>454891</v>
      </c>
      <c r="R180" s="1">
        <v>20</v>
      </c>
      <c r="S180" s="1">
        <v>238</v>
      </c>
      <c r="T180" s="1">
        <v>2250</v>
      </c>
      <c r="U180" s="1">
        <v>523800</v>
      </c>
      <c r="V180" s="1" t="s">
        <v>0</v>
      </c>
      <c r="W180" s="1" t="s">
        <v>0</v>
      </c>
      <c r="X180" s="1" t="s">
        <v>0</v>
      </c>
      <c r="Y180" s="1" t="s">
        <v>0</v>
      </c>
      <c r="Z180" s="1" t="s">
        <v>0</v>
      </c>
      <c r="AA180" s="1" t="s">
        <v>0</v>
      </c>
      <c r="AB180" s="1" t="s">
        <v>0</v>
      </c>
      <c r="AC180" s="1" t="s">
        <v>0</v>
      </c>
      <c r="AD180" s="1">
        <v>2</v>
      </c>
      <c r="AE180" s="1">
        <v>322</v>
      </c>
      <c r="AF180" s="1">
        <v>2100</v>
      </c>
      <c r="AG180" s="1">
        <v>675150</v>
      </c>
      <c r="AH180" s="1" t="s">
        <v>0</v>
      </c>
      <c r="AI180" s="1" t="s">
        <v>0</v>
      </c>
      <c r="AJ180" s="1" t="s">
        <v>0</v>
      </c>
      <c r="AK180" s="1" t="s">
        <v>0</v>
      </c>
      <c r="AL180" s="1" t="s">
        <v>0</v>
      </c>
      <c r="AM180" s="1" t="s">
        <v>0</v>
      </c>
      <c r="AN180" s="1" t="s">
        <v>0</v>
      </c>
      <c r="AO180" s="1" t="s">
        <v>0</v>
      </c>
    </row>
    <row r="181" spans="1:41" x14ac:dyDescent="0.3">
      <c r="A181" s="35" t="s">
        <v>157</v>
      </c>
      <c r="B181" s="1">
        <v>15</v>
      </c>
      <c r="C181" s="1">
        <v>108</v>
      </c>
      <c r="D181" s="1">
        <v>2333</v>
      </c>
      <c r="E181" s="1">
        <v>254793</v>
      </c>
      <c r="F181" s="1">
        <v>26</v>
      </c>
      <c r="G181" s="1">
        <v>132</v>
      </c>
      <c r="H181" s="1">
        <v>2425</v>
      </c>
      <c r="I181" s="1">
        <v>323848</v>
      </c>
      <c r="J181" s="1">
        <v>49</v>
      </c>
      <c r="K181" s="1">
        <v>161</v>
      </c>
      <c r="L181" s="1">
        <v>2432</v>
      </c>
      <c r="M181" s="1">
        <v>391351</v>
      </c>
      <c r="N181" s="1">
        <v>89</v>
      </c>
      <c r="O181" s="1">
        <v>195</v>
      </c>
      <c r="P181" s="1">
        <v>2419</v>
      </c>
      <c r="Q181" s="1">
        <v>483877</v>
      </c>
      <c r="R181" s="1">
        <v>74</v>
      </c>
      <c r="S181" s="1">
        <v>232</v>
      </c>
      <c r="T181" s="1">
        <v>2445</v>
      </c>
      <c r="U181" s="1">
        <v>571417</v>
      </c>
      <c r="V181" s="1">
        <v>11</v>
      </c>
      <c r="W181" s="1">
        <v>261</v>
      </c>
      <c r="X181" s="1">
        <v>2395</v>
      </c>
      <c r="Y181" s="1">
        <v>622941</v>
      </c>
      <c r="Z181" s="1">
        <v>35</v>
      </c>
      <c r="AA181" s="1">
        <v>300</v>
      </c>
      <c r="AB181" s="1">
        <v>2435</v>
      </c>
      <c r="AC181" s="1">
        <v>728450</v>
      </c>
      <c r="AD181" s="1">
        <v>41</v>
      </c>
      <c r="AE181" s="1">
        <v>337</v>
      </c>
      <c r="AF181" s="1">
        <v>2257</v>
      </c>
      <c r="AG181" s="1">
        <v>765232</v>
      </c>
      <c r="AH181" s="1">
        <v>14</v>
      </c>
      <c r="AI181" s="1">
        <v>372</v>
      </c>
      <c r="AJ181" s="1">
        <v>2190</v>
      </c>
      <c r="AK181" s="1">
        <v>813898</v>
      </c>
      <c r="AL181" s="8">
        <v>18</v>
      </c>
      <c r="AM181" s="8">
        <v>401</v>
      </c>
      <c r="AN181" s="8">
        <v>2300</v>
      </c>
      <c r="AO181" s="8">
        <v>921406</v>
      </c>
    </row>
    <row r="182" spans="1:41" x14ac:dyDescent="0.3">
      <c r="A182" s="35" t="s">
        <v>158</v>
      </c>
      <c r="B182" s="1">
        <v>5</v>
      </c>
      <c r="C182" s="1">
        <v>102</v>
      </c>
      <c r="D182" s="1">
        <v>2150</v>
      </c>
      <c r="E182" s="1">
        <v>229080</v>
      </c>
      <c r="F182" s="1">
        <v>20</v>
      </c>
      <c r="G182" s="1">
        <v>143</v>
      </c>
      <c r="H182" s="1">
        <v>2367</v>
      </c>
      <c r="I182" s="1">
        <v>339228</v>
      </c>
      <c r="J182" s="1">
        <v>7</v>
      </c>
      <c r="K182" s="1">
        <v>159</v>
      </c>
      <c r="L182" s="1">
        <v>2290</v>
      </c>
      <c r="M182" s="1">
        <v>367937</v>
      </c>
      <c r="N182" s="1" t="s">
        <v>0</v>
      </c>
      <c r="O182" s="1" t="s">
        <v>0</v>
      </c>
      <c r="P182" s="1" t="s">
        <v>0</v>
      </c>
      <c r="Q182" s="1" t="s">
        <v>0</v>
      </c>
      <c r="R182" s="1">
        <v>1</v>
      </c>
      <c r="S182" s="1">
        <v>226</v>
      </c>
      <c r="T182" s="1">
        <v>2420</v>
      </c>
      <c r="U182" s="1">
        <v>546920</v>
      </c>
      <c r="V182" s="1" t="s">
        <v>0</v>
      </c>
      <c r="W182" s="1" t="s">
        <v>0</v>
      </c>
      <c r="X182" s="1" t="s">
        <v>0</v>
      </c>
      <c r="Y182" s="1" t="s">
        <v>0</v>
      </c>
      <c r="Z182" s="1">
        <v>19</v>
      </c>
      <c r="AA182" s="1">
        <v>302</v>
      </c>
      <c r="AB182" s="1">
        <v>2340</v>
      </c>
      <c r="AC182" s="1">
        <v>706680</v>
      </c>
      <c r="AD182" s="1" t="s">
        <v>0</v>
      </c>
      <c r="AE182" s="1" t="s">
        <v>454</v>
      </c>
      <c r="AF182" s="1" t="s">
        <v>0</v>
      </c>
      <c r="AG182" s="1" t="s">
        <v>0</v>
      </c>
      <c r="AH182" s="1" t="s">
        <v>0</v>
      </c>
      <c r="AI182" s="1" t="s">
        <v>0</v>
      </c>
      <c r="AJ182" s="1" t="s">
        <v>0</v>
      </c>
      <c r="AK182" s="1" t="s">
        <v>0</v>
      </c>
      <c r="AL182" s="1" t="s">
        <v>0</v>
      </c>
      <c r="AM182" s="1" t="s">
        <v>0</v>
      </c>
      <c r="AN182" s="1" t="s">
        <v>0</v>
      </c>
      <c r="AO182" s="1" t="s">
        <v>0</v>
      </c>
    </row>
    <row r="183" spans="1:41" x14ac:dyDescent="0.3">
      <c r="A183" s="35" t="s">
        <v>159</v>
      </c>
      <c r="B183" s="1">
        <v>31</v>
      </c>
      <c r="C183" s="1">
        <v>125</v>
      </c>
      <c r="D183" s="1">
        <v>2350</v>
      </c>
      <c r="E183" s="1">
        <v>293163</v>
      </c>
      <c r="F183" s="1">
        <v>25</v>
      </c>
      <c r="G183" s="1">
        <v>139</v>
      </c>
      <c r="H183" s="1">
        <v>2425</v>
      </c>
      <c r="I183" s="1">
        <v>336898</v>
      </c>
      <c r="J183" s="1">
        <v>106</v>
      </c>
      <c r="K183" s="1">
        <v>165</v>
      </c>
      <c r="L183" s="1">
        <v>2510</v>
      </c>
      <c r="M183" s="1">
        <f>L183*K183</f>
        <v>414150</v>
      </c>
      <c r="N183" s="1">
        <v>38</v>
      </c>
      <c r="O183" s="1">
        <v>186</v>
      </c>
      <c r="P183" s="1">
        <v>2177</v>
      </c>
      <c r="Q183" s="1">
        <v>400137</v>
      </c>
      <c r="R183" s="1">
        <v>1</v>
      </c>
      <c r="S183" s="1">
        <v>239</v>
      </c>
      <c r="T183" s="1">
        <v>2300</v>
      </c>
      <c r="U183" s="1">
        <v>549700</v>
      </c>
      <c r="V183" s="1" t="s">
        <v>0</v>
      </c>
      <c r="W183" s="1" t="s">
        <v>0</v>
      </c>
      <c r="X183" s="1" t="s">
        <v>0</v>
      </c>
      <c r="Y183" s="1" t="s">
        <v>0</v>
      </c>
      <c r="Z183" s="1">
        <v>22</v>
      </c>
      <c r="AA183" s="1">
        <v>290</v>
      </c>
      <c r="AB183" s="1">
        <v>2350</v>
      </c>
      <c r="AC183" s="1">
        <v>684351</v>
      </c>
      <c r="AD183" s="1">
        <v>20</v>
      </c>
      <c r="AE183" s="1">
        <v>335</v>
      </c>
      <c r="AF183" s="1">
        <v>2040</v>
      </c>
      <c r="AG183" s="1">
        <v>682788</v>
      </c>
      <c r="AH183" s="1" t="s">
        <v>0</v>
      </c>
      <c r="AI183" s="1" t="s">
        <v>0</v>
      </c>
      <c r="AJ183" s="1" t="s">
        <v>0</v>
      </c>
      <c r="AK183" s="1" t="s">
        <v>0</v>
      </c>
      <c r="AL183" s="1" t="s">
        <v>0</v>
      </c>
      <c r="AM183" s="1" t="s">
        <v>0</v>
      </c>
      <c r="AN183" s="1" t="s">
        <v>0</v>
      </c>
      <c r="AO183" s="1" t="s">
        <v>0</v>
      </c>
    </row>
    <row r="184" spans="1:41" x14ac:dyDescent="0.3">
      <c r="A184" s="35" t="s">
        <v>160</v>
      </c>
      <c r="B184" s="1">
        <v>12</v>
      </c>
      <c r="C184" s="1">
        <v>124</v>
      </c>
      <c r="D184" s="1">
        <v>2350</v>
      </c>
      <c r="E184" s="1">
        <v>292562</v>
      </c>
      <c r="F184" s="1">
        <v>19</v>
      </c>
      <c r="G184" s="1">
        <v>142</v>
      </c>
      <c r="H184" s="1">
        <v>2367</v>
      </c>
      <c r="I184" s="1">
        <v>337553</v>
      </c>
      <c r="J184" s="1" t="s">
        <v>0</v>
      </c>
      <c r="K184" s="1" t="s">
        <v>0</v>
      </c>
      <c r="L184" s="1" t="s">
        <v>0</v>
      </c>
      <c r="M184" s="1" t="s">
        <v>0</v>
      </c>
      <c r="N184" s="1">
        <v>1</v>
      </c>
      <c r="O184" s="1">
        <v>186</v>
      </c>
      <c r="P184" s="1">
        <v>1800</v>
      </c>
      <c r="Q184" s="1">
        <v>334800</v>
      </c>
      <c r="R184" s="1">
        <v>1</v>
      </c>
      <c r="S184" s="1">
        <v>231</v>
      </c>
      <c r="T184" s="1">
        <v>2200</v>
      </c>
      <c r="U184" s="1">
        <v>508200</v>
      </c>
      <c r="V184" s="1" t="s">
        <v>0</v>
      </c>
      <c r="W184" s="1" t="s">
        <v>0</v>
      </c>
      <c r="X184" s="1" t="s">
        <v>0</v>
      </c>
      <c r="Y184" s="1" t="s">
        <v>0</v>
      </c>
      <c r="Z184" s="1" t="s">
        <v>0</v>
      </c>
      <c r="AA184" s="1" t="s">
        <v>0</v>
      </c>
      <c r="AB184" s="1" t="s">
        <v>0</v>
      </c>
      <c r="AC184" s="1" t="s">
        <v>0</v>
      </c>
      <c r="AD184" s="1" t="s">
        <v>0</v>
      </c>
      <c r="AE184" s="1" t="s">
        <v>0</v>
      </c>
      <c r="AF184" s="1" t="s">
        <v>0</v>
      </c>
      <c r="AG184" s="1" t="s">
        <v>0</v>
      </c>
      <c r="AI184" s="1" t="s">
        <v>0</v>
      </c>
      <c r="AJ184" s="1" t="s">
        <v>0</v>
      </c>
      <c r="AK184" s="1" t="s">
        <v>0</v>
      </c>
      <c r="AL184" s="1" t="s">
        <v>0</v>
      </c>
      <c r="AM184" s="1" t="s">
        <v>0</v>
      </c>
      <c r="AN184" s="1" t="s">
        <v>0</v>
      </c>
      <c r="AO184" s="1" t="s">
        <v>0</v>
      </c>
    </row>
    <row r="185" spans="1:41" x14ac:dyDescent="0.3">
      <c r="A185" s="35" t="s">
        <v>161</v>
      </c>
      <c r="B185" s="1">
        <v>7</v>
      </c>
      <c r="C185" s="1">
        <v>124</v>
      </c>
      <c r="D185" s="1">
        <v>2450</v>
      </c>
      <c r="E185" s="1">
        <v>304314</v>
      </c>
      <c r="F185" s="1" t="s">
        <v>0</v>
      </c>
      <c r="G185" s="1" t="s">
        <v>0</v>
      </c>
      <c r="H185" s="1" t="s">
        <v>0</v>
      </c>
      <c r="I185" s="1" t="s">
        <v>0</v>
      </c>
      <c r="J185" s="1">
        <v>31</v>
      </c>
      <c r="K185" s="1">
        <v>159</v>
      </c>
      <c r="L185" s="1">
        <v>2440</v>
      </c>
      <c r="M185" s="1">
        <v>392751</v>
      </c>
      <c r="N185" s="1">
        <v>77</v>
      </c>
      <c r="O185" s="1">
        <v>195</v>
      </c>
      <c r="P185" s="1">
        <v>2496</v>
      </c>
      <c r="Q185" s="1">
        <v>493669</v>
      </c>
      <c r="R185" s="1">
        <v>14</v>
      </c>
      <c r="S185" s="1">
        <v>248</v>
      </c>
      <c r="T185" s="1">
        <v>2405</v>
      </c>
      <c r="U185" s="1">
        <v>591079</v>
      </c>
      <c r="V185" s="1">
        <v>17</v>
      </c>
      <c r="W185" s="1">
        <v>251</v>
      </c>
      <c r="X185" s="1">
        <v>2430</v>
      </c>
      <c r="Y185" s="1">
        <v>609501</v>
      </c>
      <c r="Z185" s="1" t="s">
        <v>0</v>
      </c>
      <c r="AA185" s="1" t="s">
        <v>0</v>
      </c>
      <c r="AB185" s="1" t="s">
        <v>0</v>
      </c>
      <c r="AC185" s="1" t="s">
        <v>0</v>
      </c>
      <c r="AD185" s="1" t="s">
        <v>0</v>
      </c>
      <c r="AE185" s="1" t="s">
        <v>0</v>
      </c>
      <c r="AF185" s="1" t="s">
        <v>0</v>
      </c>
      <c r="AG185" s="1" t="s">
        <v>0</v>
      </c>
      <c r="AH185" s="1">
        <v>24</v>
      </c>
      <c r="AI185" s="1">
        <v>379</v>
      </c>
      <c r="AJ185" s="1">
        <v>2380</v>
      </c>
      <c r="AK185" s="1">
        <v>913516</v>
      </c>
      <c r="AL185" s="1" t="s">
        <v>0</v>
      </c>
      <c r="AM185" s="1" t="s">
        <v>0</v>
      </c>
      <c r="AN185" s="1" t="s">
        <v>0</v>
      </c>
      <c r="AO185" s="1" t="s">
        <v>0</v>
      </c>
    </row>
    <row r="187" spans="1:41" x14ac:dyDescent="0.3">
      <c r="A187" s="35" t="s">
        <v>162</v>
      </c>
      <c r="B187" s="1">
        <v>28</v>
      </c>
      <c r="C187" s="1">
        <v>120</v>
      </c>
      <c r="D187" s="1">
        <v>2392</v>
      </c>
      <c r="E187" s="1">
        <v>301057</v>
      </c>
      <c r="F187" s="1">
        <v>41</v>
      </c>
      <c r="G187" s="1">
        <v>139</v>
      </c>
      <c r="H187" s="1">
        <v>2635</v>
      </c>
      <c r="I187" s="1">
        <v>359111</v>
      </c>
      <c r="J187" s="1">
        <v>82</v>
      </c>
      <c r="K187" s="1">
        <v>160</v>
      </c>
      <c r="L187" s="1">
        <v>2409</v>
      </c>
      <c r="M187" s="1">
        <v>388784</v>
      </c>
      <c r="N187" s="1">
        <v>35</v>
      </c>
      <c r="O187" s="1">
        <v>188</v>
      </c>
      <c r="P187" s="1">
        <v>2428</v>
      </c>
      <c r="Q187" s="1">
        <v>455926</v>
      </c>
      <c r="R187" s="1">
        <v>44</v>
      </c>
      <c r="S187" s="1">
        <v>227</v>
      </c>
      <c r="T187" s="1">
        <v>2500</v>
      </c>
      <c r="U187" s="1">
        <v>567500</v>
      </c>
      <c r="V187" s="1">
        <v>19</v>
      </c>
      <c r="W187" s="1">
        <v>276</v>
      </c>
      <c r="X187" s="1">
        <v>2400</v>
      </c>
      <c r="Y187" s="1">
        <v>661895</v>
      </c>
      <c r="Z187" s="1">
        <v>8</v>
      </c>
      <c r="AA187" s="1">
        <v>314</v>
      </c>
      <c r="AB187" s="1">
        <v>2350</v>
      </c>
      <c r="AC187" s="1">
        <v>736725</v>
      </c>
      <c r="AD187" s="1">
        <v>8</v>
      </c>
      <c r="AE187" s="1">
        <v>341</v>
      </c>
      <c r="AF187" s="1">
        <v>2100</v>
      </c>
      <c r="AG187" s="1">
        <v>694502</v>
      </c>
      <c r="AH187" s="1" t="s">
        <v>0</v>
      </c>
      <c r="AI187" s="1" t="s">
        <v>0</v>
      </c>
      <c r="AJ187" s="1" t="s">
        <v>0</v>
      </c>
      <c r="AK187" s="1" t="s">
        <v>0</v>
      </c>
      <c r="AL187" s="1" t="s">
        <v>0</v>
      </c>
      <c r="AM187" s="1" t="s">
        <v>0</v>
      </c>
      <c r="AN187" s="1" t="s">
        <v>0</v>
      </c>
      <c r="AO187" s="1" t="s">
        <v>0</v>
      </c>
    </row>
    <row r="188" spans="1:41" x14ac:dyDescent="0.3">
      <c r="A188" s="35" t="s">
        <v>163</v>
      </c>
      <c r="B188" s="1">
        <v>5</v>
      </c>
      <c r="C188" s="1">
        <v>120</v>
      </c>
      <c r="D188" s="1">
        <v>2450</v>
      </c>
      <c r="E188" s="1">
        <f>D188*C188</f>
        <v>294000</v>
      </c>
      <c r="F188" s="1" t="s">
        <v>0</v>
      </c>
      <c r="G188" s="1" t="s">
        <v>0</v>
      </c>
      <c r="H188" s="1" t="s">
        <v>0</v>
      </c>
      <c r="I188" s="1" t="s">
        <v>0</v>
      </c>
      <c r="J188" s="1">
        <v>2</v>
      </c>
      <c r="K188" s="1">
        <v>164</v>
      </c>
      <c r="L188" s="1">
        <v>2420</v>
      </c>
      <c r="M188" s="1">
        <v>398090</v>
      </c>
      <c r="N188" s="1">
        <v>16</v>
      </c>
      <c r="O188" s="1">
        <v>201</v>
      </c>
      <c r="P188" s="1">
        <v>2490</v>
      </c>
      <c r="Q188" s="1">
        <v>500444</v>
      </c>
      <c r="R188" s="1">
        <v>3</v>
      </c>
      <c r="S188" s="1">
        <v>232</v>
      </c>
      <c r="T188" s="1">
        <v>2050</v>
      </c>
      <c r="U188" s="1">
        <v>476283</v>
      </c>
      <c r="V188" s="1" t="s">
        <v>0</v>
      </c>
      <c r="W188" s="1" t="s">
        <v>0</v>
      </c>
      <c r="X188" s="1" t="s">
        <v>0</v>
      </c>
      <c r="Y188" s="1" t="s">
        <v>0</v>
      </c>
      <c r="Z188" s="1">
        <v>22</v>
      </c>
      <c r="AA188" s="1">
        <v>292</v>
      </c>
      <c r="AB188" s="1">
        <v>2340</v>
      </c>
      <c r="AC188" s="1">
        <v>682535</v>
      </c>
      <c r="AD188" s="1" t="s">
        <v>0</v>
      </c>
      <c r="AE188" s="1" t="s">
        <v>0</v>
      </c>
      <c r="AF188" s="1" t="s">
        <v>0</v>
      </c>
      <c r="AG188" s="1" t="s">
        <v>0</v>
      </c>
      <c r="AH188" s="1" t="s">
        <v>0</v>
      </c>
      <c r="AI188" s="1" t="s">
        <v>0</v>
      </c>
      <c r="AJ188" s="1" t="s">
        <v>0</v>
      </c>
      <c r="AK188" s="1" t="s">
        <v>0</v>
      </c>
      <c r="AL188" s="1" t="s">
        <v>454</v>
      </c>
      <c r="AM188" s="1" t="s">
        <v>0</v>
      </c>
      <c r="AN188" s="1" t="s">
        <v>0</v>
      </c>
      <c r="AO188" s="1" t="s">
        <v>0</v>
      </c>
    </row>
    <row r="189" spans="1:41" x14ac:dyDescent="0.3">
      <c r="A189" s="35" t="s">
        <v>164</v>
      </c>
      <c r="B189" s="1">
        <v>53</v>
      </c>
      <c r="C189" s="1">
        <v>116</v>
      </c>
      <c r="D189" s="1">
        <v>2465</v>
      </c>
      <c r="E189" s="1">
        <v>289714</v>
      </c>
      <c r="F189" s="1">
        <v>40</v>
      </c>
      <c r="G189" s="1">
        <v>146</v>
      </c>
      <c r="H189" s="1">
        <v>2485</v>
      </c>
      <c r="I189" s="1">
        <v>365313</v>
      </c>
      <c r="J189" s="1">
        <v>25</v>
      </c>
      <c r="K189" s="1">
        <v>166</v>
      </c>
      <c r="L189" s="1">
        <v>2448</v>
      </c>
      <c r="M189" s="1">
        <v>414230</v>
      </c>
      <c r="N189" s="1">
        <v>76</v>
      </c>
      <c r="O189" s="1">
        <v>197</v>
      </c>
      <c r="P189" s="1">
        <v>2444</v>
      </c>
      <c r="Q189" s="1">
        <v>498325</v>
      </c>
      <c r="R189" s="1" t="s">
        <v>0</v>
      </c>
      <c r="S189" s="1" t="s">
        <v>0</v>
      </c>
      <c r="T189" s="1" t="s">
        <v>0</v>
      </c>
      <c r="U189" s="1" t="s">
        <v>0</v>
      </c>
      <c r="V189" s="1">
        <v>4</v>
      </c>
      <c r="W189" s="1">
        <v>275</v>
      </c>
      <c r="X189" s="1">
        <v>2360</v>
      </c>
      <c r="Y189" s="1">
        <v>649590</v>
      </c>
      <c r="Z189" s="1">
        <v>20</v>
      </c>
      <c r="AA189" s="1">
        <v>300</v>
      </c>
      <c r="AB189" s="1">
        <v>2360</v>
      </c>
      <c r="AC189" s="1">
        <v>709062</v>
      </c>
      <c r="AD189" s="1">
        <v>3</v>
      </c>
      <c r="AE189" s="1">
        <v>335</v>
      </c>
      <c r="AF189" s="1">
        <v>2240</v>
      </c>
      <c r="AG189" s="1">
        <v>741967</v>
      </c>
      <c r="AH189" s="1" t="s">
        <v>0</v>
      </c>
      <c r="AI189" s="1" t="s">
        <v>454</v>
      </c>
      <c r="AJ189" s="1" t="s">
        <v>455</v>
      </c>
      <c r="AK189" s="1" t="s">
        <v>0</v>
      </c>
      <c r="AL189" s="1" t="s">
        <v>0</v>
      </c>
      <c r="AM189" s="1" t="s">
        <v>0</v>
      </c>
      <c r="AN189" s="1" t="s">
        <v>0</v>
      </c>
      <c r="AO189" s="1" t="s">
        <v>0</v>
      </c>
    </row>
    <row r="190" spans="1:41" x14ac:dyDescent="0.3">
      <c r="A190" s="35" t="s">
        <v>165</v>
      </c>
      <c r="B190" s="1">
        <v>58</v>
      </c>
      <c r="C190" s="1">
        <v>116</v>
      </c>
      <c r="D190" s="1">
        <v>2463</v>
      </c>
      <c r="E190" s="1">
        <v>290083</v>
      </c>
      <c r="F190" s="1">
        <v>40</v>
      </c>
      <c r="G190" s="1">
        <v>146</v>
      </c>
      <c r="H190" s="1">
        <v>2485</v>
      </c>
      <c r="I190" s="1">
        <v>365313</v>
      </c>
      <c r="J190" s="1">
        <v>27</v>
      </c>
      <c r="K190" s="1">
        <v>166</v>
      </c>
      <c r="L190" s="1">
        <v>2527</v>
      </c>
      <c r="M190" s="1">
        <v>413034</v>
      </c>
      <c r="N190" s="1">
        <v>92</v>
      </c>
      <c r="O190" s="1">
        <v>198</v>
      </c>
      <c r="P190" s="1">
        <v>2452</v>
      </c>
      <c r="Q190" s="1">
        <v>498694</v>
      </c>
      <c r="R190" s="1">
        <v>3</v>
      </c>
      <c r="S190" s="1">
        <v>232</v>
      </c>
      <c r="T190" s="1">
        <v>2050</v>
      </c>
      <c r="U190" s="1">
        <v>476283</v>
      </c>
      <c r="V190" s="1">
        <v>4</v>
      </c>
      <c r="W190" s="1">
        <v>275</v>
      </c>
      <c r="X190" s="1">
        <v>2360</v>
      </c>
      <c r="Y190" s="1">
        <v>649590</v>
      </c>
      <c r="Z190" s="1">
        <v>42</v>
      </c>
      <c r="AA190" s="1">
        <v>296</v>
      </c>
      <c r="AB190" s="1">
        <v>2347</v>
      </c>
      <c r="AC190" s="1">
        <v>695167</v>
      </c>
      <c r="AD190" s="1">
        <v>3</v>
      </c>
      <c r="AE190" s="1">
        <v>335</v>
      </c>
      <c r="AF190" s="1">
        <v>2240</v>
      </c>
      <c r="AG190" s="1">
        <v>741967</v>
      </c>
      <c r="AH190" s="1" t="s">
        <v>0</v>
      </c>
      <c r="AI190" s="1" t="s">
        <v>0</v>
      </c>
      <c r="AJ190" s="1" t="s">
        <v>0</v>
      </c>
      <c r="AK190" s="1" t="s">
        <v>0</v>
      </c>
      <c r="AL190" s="1" t="s">
        <v>0</v>
      </c>
      <c r="AM190" s="1" t="s">
        <v>0</v>
      </c>
      <c r="AN190" s="1" t="s">
        <v>0</v>
      </c>
      <c r="AO190" s="1" t="s">
        <v>0</v>
      </c>
    </row>
    <row r="191" spans="1:41" x14ac:dyDescent="0.3">
      <c r="A191" s="35" t="s">
        <v>166</v>
      </c>
      <c r="B191" s="1">
        <v>3</v>
      </c>
      <c r="C191" s="1">
        <v>121</v>
      </c>
      <c r="D191" s="1">
        <v>1985</v>
      </c>
      <c r="E191" s="1">
        <v>256797</v>
      </c>
      <c r="F191" s="1">
        <v>2</v>
      </c>
      <c r="G191" s="1">
        <v>136</v>
      </c>
      <c r="H191" s="1">
        <v>2380</v>
      </c>
      <c r="I191" s="1">
        <v>322490</v>
      </c>
      <c r="J191" s="1">
        <v>5</v>
      </c>
      <c r="K191" s="1">
        <v>162</v>
      </c>
      <c r="L191" s="1">
        <v>2333</v>
      </c>
      <c r="M191" s="1">
        <v>381080</v>
      </c>
      <c r="N191" s="1">
        <v>2</v>
      </c>
      <c r="O191" s="1">
        <v>186</v>
      </c>
      <c r="P191" s="1">
        <v>2180</v>
      </c>
      <c r="Q191" s="1">
        <v>406570</v>
      </c>
      <c r="R191" s="1">
        <v>7</v>
      </c>
      <c r="S191" s="1">
        <v>249</v>
      </c>
      <c r="T191" s="1">
        <v>2420</v>
      </c>
      <c r="U191" s="1">
        <v>601543</v>
      </c>
      <c r="V191" s="1">
        <v>23</v>
      </c>
      <c r="W191" s="1">
        <v>275</v>
      </c>
      <c r="X191" s="1">
        <v>2220</v>
      </c>
      <c r="Y191" s="1">
        <v>610167</v>
      </c>
      <c r="Z191" s="1">
        <v>23</v>
      </c>
      <c r="AA191" s="1">
        <v>294</v>
      </c>
      <c r="AB191" s="1">
        <v>2212</v>
      </c>
      <c r="AC191" s="1">
        <v>670806</v>
      </c>
      <c r="AD191" s="1">
        <v>2</v>
      </c>
      <c r="AE191" s="1">
        <v>327</v>
      </c>
      <c r="AF191" s="1">
        <v>2100</v>
      </c>
      <c r="AG191" s="1">
        <v>686700</v>
      </c>
      <c r="AH191" s="1">
        <v>5</v>
      </c>
      <c r="AI191" s="1">
        <v>379</v>
      </c>
      <c r="AJ191" s="1">
        <v>2260</v>
      </c>
      <c r="AK191" s="1">
        <v>862256</v>
      </c>
      <c r="AL191" s="1" t="s">
        <v>0</v>
      </c>
      <c r="AM191" s="1" t="s">
        <v>0</v>
      </c>
      <c r="AN191" s="1" t="s">
        <v>0</v>
      </c>
      <c r="AO191" s="1" t="s">
        <v>0</v>
      </c>
    </row>
    <row r="192" spans="1:41" x14ac:dyDescent="0.3">
      <c r="A192" s="35" t="s">
        <v>168</v>
      </c>
      <c r="B192" s="1">
        <v>22</v>
      </c>
      <c r="C192" s="1">
        <v>109</v>
      </c>
      <c r="D192" s="1">
        <v>2277</v>
      </c>
      <c r="E192" s="1">
        <v>251776</v>
      </c>
      <c r="F192" s="1">
        <v>11</v>
      </c>
      <c r="G192" s="1">
        <v>139</v>
      </c>
      <c r="H192" s="1">
        <v>2353</v>
      </c>
      <c r="I192" s="1">
        <v>325005</v>
      </c>
      <c r="J192" s="1">
        <v>70</v>
      </c>
      <c r="K192" s="1">
        <v>159</v>
      </c>
      <c r="L192" s="1">
        <v>2355</v>
      </c>
      <c r="M192" s="1">
        <v>373175</v>
      </c>
      <c r="N192" s="1">
        <v>56</v>
      </c>
      <c r="O192" s="1">
        <v>194</v>
      </c>
      <c r="P192" s="1">
        <v>2350</v>
      </c>
      <c r="Q192" s="1">
        <v>511724</v>
      </c>
      <c r="R192" s="1">
        <v>24</v>
      </c>
      <c r="S192" s="1">
        <v>228</v>
      </c>
      <c r="T192" s="1">
        <v>2650</v>
      </c>
      <c r="U192" s="1">
        <v>655453</v>
      </c>
      <c r="V192" s="1">
        <v>64</v>
      </c>
      <c r="W192" s="1">
        <v>271</v>
      </c>
      <c r="X192" s="1">
        <v>2310</v>
      </c>
      <c r="Y192" s="1">
        <v>625304</v>
      </c>
      <c r="Z192" s="1">
        <v>34</v>
      </c>
      <c r="AA192" s="1">
        <v>292</v>
      </c>
      <c r="AB192" s="1">
        <v>2258</v>
      </c>
      <c r="AC192" s="1">
        <v>673850</v>
      </c>
      <c r="AD192" s="1">
        <v>19</v>
      </c>
      <c r="AE192" s="1">
        <v>326</v>
      </c>
      <c r="AF192" s="1">
        <v>2119</v>
      </c>
      <c r="AG192" s="1">
        <v>741763</v>
      </c>
      <c r="AH192" s="1">
        <v>5</v>
      </c>
      <c r="AI192" s="1">
        <v>379</v>
      </c>
      <c r="AJ192" s="1">
        <v>2260</v>
      </c>
      <c r="AK192" s="1">
        <v>862256</v>
      </c>
      <c r="AL192" s="1" t="s">
        <v>0</v>
      </c>
      <c r="AM192" s="1" t="s">
        <v>0</v>
      </c>
      <c r="AN192" s="1" t="s">
        <v>0</v>
      </c>
      <c r="AO192" s="1" t="s">
        <v>454</v>
      </c>
    </row>
    <row r="193" spans="1:41" x14ac:dyDescent="0.3">
      <c r="A193" s="35" t="s">
        <v>167</v>
      </c>
      <c r="B193" s="1">
        <v>19</v>
      </c>
      <c r="C193" s="1">
        <v>108</v>
      </c>
      <c r="D193" s="1">
        <v>2360</v>
      </c>
      <c r="E193" s="1">
        <f>D193*C193</f>
        <v>254880</v>
      </c>
      <c r="F193" s="1">
        <v>9</v>
      </c>
      <c r="G193" s="1">
        <v>140</v>
      </c>
      <c r="H193" s="1">
        <v>2340</v>
      </c>
      <c r="I193" s="1">
        <v>325564</v>
      </c>
      <c r="J193" s="1">
        <v>65</v>
      </c>
      <c r="K193" s="1">
        <v>159</v>
      </c>
      <c r="L193" s="1">
        <v>2362</v>
      </c>
      <c r="M193" s="1">
        <v>372567</v>
      </c>
      <c r="N193" s="1">
        <v>54</v>
      </c>
      <c r="O193" s="1">
        <v>195</v>
      </c>
      <c r="P193" s="1">
        <v>2580</v>
      </c>
      <c r="Q193" s="1">
        <v>515619</v>
      </c>
      <c r="R193" s="1">
        <v>17</v>
      </c>
      <c r="S193" s="1">
        <v>228</v>
      </c>
      <c r="T193" s="1">
        <v>2650</v>
      </c>
      <c r="U193" s="1">
        <v>655453</v>
      </c>
      <c r="V193" s="1">
        <v>41</v>
      </c>
      <c r="W193" s="1">
        <v>267</v>
      </c>
      <c r="X193" s="1">
        <v>2400</v>
      </c>
      <c r="Y193" s="1">
        <v>640440</v>
      </c>
      <c r="Z193" s="1">
        <v>11</v>
      </c>
      <c r="AA193" s="1">
        <v>287</v>
      </c>
      <c r="AB193" s="1">
        <v>2350</v>
      </c>
      <c r="AC193" s="1">
        <v>680215</v>
      </c>
      <c r="AD193" s="1">
        <v>17</v>
      </c>
      <c r="AE193" s="1">
        <v>326</v>
      </c>
      <c r="AF193" s="1">
        <v>2230</v>
      </c>
      <c r="AG193" s="1">
        <v>748241</v>
      </c>
      <c r="AH193" s="1" t="s">
        <v>0</v>
      </c>
      <c r="AI193" s="1" t="s">
        <v>0</v>
      </c>
      <c r="AJ193" s="1" t="s">
        <v>0</v>
      </c>
      <c r="AK193" s="1" t="s">
        <v>0</v>
      </c>
      <c r="AL193" s="1" t="s">
        <v>0</v>
      </c>
      <c r="AM193" s="1" t="s">
        <v>0</v>
      </c>
      <c r="AN193" s="1" t="s">
        <v>454</v>
      </c>
      <c r="AO193" s="1" t="s">
        <v>0</v>
      </c>
    </row>
    <row r="194" spans="1:41" x14ac:dyDescent="0.3">
      <c r="A194" s="35" t="s">
        <v>169</v>
      </c>
      <c r="B194" s="1">
        <v>20</v>
      </c>
      <c r="C194" s="1">
        <v>119</v>
      </c>
      <c r="D194" s="1">
        <v>2383</v>
      </c>
      <c r="E194" s="1">
        <v>260035</v>
      </c>
      <c r="F194" s="1">
        <v>70</v>
      </c>
      <c r="G194" s="1">
        <v>137</v>
      </c>
      <c r="H194" s="1">
        <v>2378</v>
      </c>
      <c r="I194" s="1">
        <v>338617</v>
      </c>
      <c r="J194" s="1">
        <v>58</v>
      </c>
      <c r="K194" s="1">
        <v>161</v>
      </c>
      <c r="L194" s="1">
        <v>2505</v>
      </c>
      <c r="M194" s="1">
        <v>403969</v>
      </c>
      <c r="N194" s="1">
        <v>13</v>
      </c>
      <c r="O194" s="1">
        <v>194</v>
      </c>
      <c r="P194" s="1">
        <v>2432</v>
      </c>
      <c r="Q194" s="1">
        <v>470431</v>
      </c>
      <c r="R194" s="1">
        <v>6</v>
      </c>
      <c r="S194" s="1">
        <v>246</v>
      </c>
      <c r="T194" s="1">
        <v>2420</v>
      </c>
      <c r="U194" s="1">
        <v>595320</v>
      </c>
      <c r="V194" s="1">
        <v>48</v>
      </c>
      <c r="W194" s="1">
        <v>261</v>
      </c>
      <c r="X194" s="1">
        <v>2380</v>
      </c>
      <c r="Y194" s="1">
        <v>634135</v>
      </c>
      <c r="Z194" s="1">
        <v>21</v>
      </c>
      <c r="AA194" s="1">
        <v>299</v>
      </c>
      <c r="AB194" s="1">
        <v>2695</v>
      </c>
      <c r="AC194" s="1">
        <v>744960</v>
      </c>
      <c r="AD194" s="1">
        <v>6</v>
      </c>
      <c r="AE194" s="1">
        <v>326</v>
      </c>
      <c r="AF194" s="1">
        <v>2279</v>
      </c>
      <c r="AG194" s="1">
        <v>1436455</v>
      </c>
      <c r="AH194" s="1" t="s">
        <v>0</v>
      </c>
      <c r="AI194" s="1" t="s">
        <v>0</v>
      </c>
      <c r="AJ194" s="1" t="s">
        <v>0</v>
      </c>
      <c r="AK194" s="1" t="s">
        <v>0</v>
      </c>
      <c r="AL194" s="1" t="s">
        <v>0</v>
      </c>
      <c r="AM194" s="1" t="s">
        <v>0</v>
      </c>
      <c r="AN194" s="1" t="s">
        <v>0</v>
      </c>
      <c r="AO194" s="1" t="s">
        <v>0</v>
      </c>
    </row>
    <row r="195" spans="1:41" x14ac:dyDescent="0.3">
      <c r="A195" s="35" t="s">
        <v>170</v>
      </c>
      <c r="B195" s="1">
        <v>19</v>
      </c>
      <c r="C195" s="1">
        <v>111</v>
      </c>
      <c r="D195" s="1">
        <v>2380</v>
      </c>
      <c r="E195" s="1">
        <v>265889</v>
      </c>
      <c r="F195" s="1">
        <v>68</v>
      </c>
      <c r="G195" s="1">
        <v>137</v>
      </c>
      <c r="H195" s="1">
        <v>2369</v>
      </c>
      <c r="I195" s="1">
        <v>339208</v>
      </c>
      <c r="J195" s="1">
        <v>35</v>
      </c>
      <c r="K195" s="1">
        <v>163</v>
      </c>
      <c r="L195" s="1">
        <v>2520</v>
      </c>
      <c r="M195" s="1">
        <v>408307</v>
      </c>
      <c r="N195" s="1">
        <v>8</v>
      </c>
      <c r="O195" s="1">
        <v>188</v>
      </c>
      <c r="P195" s="1">
        <v>2365</v>
      </c>
      <c r="Q195" s="1">
        <v>445510</v>
      </c>
      <c r="R195" s="1">
        <v>2</v>
      </c>
      <c r="S195" s="1">
        <v>227</v>
      </c>
      <c r="T195" s="1">
        <v>2620</v>
      </c>
      <c r="U195" s="1">
        <v>594740</v>
      </c>
      <c r="V195" s="1">
        <v>26</v>
      </c>
      <c r="W195" s="1">
        <v>260</v>
      </c>
      <c r="X195" s="1">
        <v>2410</v>
      </c>
      <c r="Y195" s="1">
        <v>632367</v>
      </c>
      <c r="Z195" s="1">
        <v>2</v>
      </c>
      <c r="AA195" s="1">
        <v>308</v>
      </c>
      <c r="AB195" s="1">
        <v>2950</v>
      </c>
      <c r="AC195" s="1">
        <v>907125</v>
      </c>
      <c r="AD195" s="1" t="s">
        <v>0</v>
      </c>
      <c r="AE195" s="1" t="s">
        <v>0</v>
      </c>
      <c r="AF195" s="1" t="s">
        <v>0</v>
      </c>
      <c r="AG195" s="1" t="s">
        <v>0</v>
      </c>
      <c r="AH195" s="1" t="s">
        <v>0</v>
      </c>
      <c r="AI195" s="1" t="s">
        <v>0</v>
      </c>
      <c r="AJ195" s="1" t="s">
        <v>0</v>
      </c>
      <c r="AK195" s="1" t="s">
        <v>454</v>
      </c>
      <c r="AL195" s="1" t="s">
        <v>0</v>
      </c>
      <c r="AM195" s="1" t="s">
        <v>0</v>
      </c>
      <c r="AN195" s="1" t="s">
        <v>0</v>
      </c>
      <c r="AO195" s="1" t="s">
        <v>0</v>
      </c>
    </row>
    <row r="196" spans="1:41" x14ac:dyDescent="0.3">
      <c r="A196" s="35" t="s">
        <v>171</v>
      </c>
      <c r="B196" s="1">
        <v>17</v>
      </c>
      <c r="C196" s="1">
        <v>122</v>
      </c>
      <c r="D196" s="1">
        <v>2533</v>
      </c>
      <c r="E196" s="1">
        <v>310865</v>
      </c>
      <c r="F196" s="1">
        <v>5</v>
      </c>
      <c r="G196" s="1">
        <v>146</v>
      </c>
      <c r="H196" s="1">
        <v>2250</v>
      </c>
      <c r="I196" s="1">
        <v>328500</v>
      </c>
      <c r="J196" s="1">
        <v>30</v>
      </c>
      <c r="K196" s="1">
        <v>157</v>
      </c>
      <c r="L196" s="1">
        <v>2405</v>
      </c>
      <c r="M196" s="1">
        <v>402368</v>
      </c>
      <c r="N196" s="1">
        <v>4</v>
      </c>
      <c r="O196" s="1">
        <v>185</v>
      </c>
      <c r="P196" s="1">
        <v>2435</v>
      </c>
      <c r="Q196" s="1">
        <v>450460</v>
      </c>
      <c r="R196" s="1">
        <v>8</v>
      </c>
      <c r="S196" s="1">
        <v>241</v>
      </c>
      <c r="T196" s="1">
        <v>2460</v>
      </c>
      <c r="U196" s="1">
        <v>573491</v>
      </c>
      <c r="V196" s="1" t="s">
        <v>0</v>
      </c>
      <c r="W196" s="1" t="s">
        <v>0</v>
      </c>
      <c r="X196" s="1" t="s">
        <v>0</v>
      </c>
      <c r="Y196" s="1" t="s">
        <v>0</v>
      </c>
      <c r="Z196" s="1" t="s">
        <v>0</v>
      </c>
      <c r="AA196" s="1" t="s">
        <v>0</v>
      </c>
      <c r="AB196" s="1" t="s">
        <v>0</v>
      </c>
      <c r="AC196" s="1" t="s">
        <v>0</v>
      </c>
      <c r="AD196" s="1" t="s">
        <v>0</v>
      </c>
      <c r="AE196" s="1" t="s">
        <v>0</v>
      </c>
      <c r="AF196" s="1" t="s">
        <v>0</v>
      </c>
      <c r="AG196" s="1" t="s">
        <v>0</v>
      </c>
      <c r="AH196" s="1" t="s">
        <v>454</v>
      </c>
      <c r="AI196" s="1" t="s">
        <v>0</v>
      </c>
      <c r="AJ196" s="1" t="s">
        <v>0</v>
      </c>
      <c r="AK196" s="1" t="s">
        <v>0</v>
      </c>
      <c r="AL196" s="1" t="s">
        <v>0</v>
      </c>
      <c r="AM196" s="1" t="s">
        <v>0</v>
      </c>
      <c r="AN196" s="1" t="s">
        <v>0</v>
      </c>
      <c r="AO196" s="1" t="s">
        <v>0</v>
      </c>
    </row>
    <row r="197" spans="1:41" x14ac:dyDescent="0.3">
      <c r="A197" s="35" t="s">
        <v>172</v>
      </c>
      <c r="B197" s="1">
        <v>26</v>
      </c>
      <c r="C197" s="1">
        <v>119</v>
      </c>
      <c r="D197" s="1">
        <v>2808</v>
      </c>
      <c r="E197" s="1">
        <v>333328</v>
      </c>
      <c r="F197" s="1">
        <v>24</v>
      </c>
      <c r="G197" s="1">
        <v>142</v>
      </c>
      <c r="H197" s="1">
        <v>2694</v>
      </c>
      <c r="I197" s="1">
        <v>383960</v>
      </c>
      <c r="J197" s="1">
        <v>83</v>
      </c>
      <c r="K197" s="1">
        <v>167</v>
      </c>
      <c r="L197" s="1">
        <v>2573</v>
      </c>
      <c r="M197" s="1">
        <v>432512</v>
      </c>
      <c r="N197" s="1">
        <v>63</v>
      </c>
      <c r="O197" s="1">
        <v>196</v>
      </c>
      <c r="P197" s="1">
        <v>2583</v>
      </c>
      <c r="Q197" s="1">
        <v>503683</v>
      </c>
      <c r="R197" s="1" t="s">
        <v>0</v>
      </c>
      <c r="S197" s="1" t="s">
        <v>0</v>
      </c>
      <c r="T197" s="1" t="s">
        <v>0</v>
      </c>
      <c r="U197" s="1" t="s">
        <v>0</v>
      </c>
      <c r="V197" s="1">
        <v>35</v>
      </c>
      <c r="W197" s="1">
        <v>271</v>
      </c>
      <c r="X197" s="1">
        <v>2457</v>
      </c>
      <c r="Y197" s="1">
        <v>665835</v>
      </c>
      <c r="Z197" s="1">
        <v>8</v>
      </c>
      <c r="AA197" s="1">
        <v>301</v>
      </c>
      <c r="AB197" s="1">
        <v>2420</v>
      </c>
      <c r="AC197" s="1">
        <v>729328</v>
      </c>
      <c r="AD197" s="1">
        <v>18</v>
      </c>
      <c r="AE197" s="1">
        <v>325</v>
      </c>
      <c r="AF197" s="1">
        <v>2450</v>
      </c>
      <c r="AG197" s="1">
        <v>797339</v>
      </c>
      <c r="AH197" s="1">
        <v>32</v>
      </c>
      <c r="AI197" s="1">
        <v>368</v>
      </c>
      <c r="AJ197" s="1">
        <v>2267</v>
      </c>
      <c r="AK197" s="1">
        <v>837308</v>
      </c>
      <c r="AL197" s="1" t="s">
        <v>0</v>
      </c>
      <c r="AM197" s="1" t="s">
        <v>0</v>
      </c>
      <c r="AN197" s="1" t="s">
        <v>0</v>
      </c>
      <c r="AO197" s="1" t="s">
        <v>0</v>
      </c>
    </row>
    <row r="198" spans="1:41" x14ac:dyDescent="0.3">
      <c r="A198" s="35" t="s">
        <v>173</v>
      </c>
      <c r="B198" s="1">
        <v>17</v>
      </c>
      <c r="C198" s="1">
        <v>140</v>
      </c>
      <c r="D198" s="1">
        <v>2582</v>
      </c>
      <c r="E198" s="1">
        <v>354260</v>
      </c>
      <c r="F198" s="1">
        <v>39</v>
      </c>
      <c r="G198" s="1">
        <v>159</v>
      </c>
      <c r="H198" s="1">
        <v>2642</v>
      </c>
      <c r="I198" s="1">
        <v>426528</v>
      </c>
      <c r="J198" s="1">
        <v>46</v>
      </c>
      <c r="K198" s="1">
        <v>190</v>
      </c>
      <c r="L198" s="1">
        <v>2626</v>
      </c>
      <c r="M198" s="1">
        <v>502916</v>
      </c>
      <c r="N198" s="1">
        <v>25</v>
      </c>
      <c r="O198" s="1">
        <v>227</v>
      </c>
      <c r="P198" s="1">
        <v>2295</v>
      </c>
      <c r="Q198" s="1">
        <v>528016</v>
      </c>
      <c r="R198" s="1" t="s">
        <v>0</v>
      </c>
      <c r="S198" s="1" t="s">
        <v>0</v>
      </c>
      <c r="T198" s="1" t="s">
        <v>0</v>
      </c>
      <c r="U198" s="1" t="s">
        <v>0</v>
      </c>
      <c r="V198" s="1">
        <v>7</v>
      </c>
      <c r="W198" s="1">
        <v>286</v>
      </c>
      <c r="X198" s="1">
        <v>2327</v>
      </c>
      <c r="Y198" s="1">
        <v>659573</v>
      </c>
      <c r="Z198" s="1">
        <v>11</v>
      </c>
      <c r="AA198" s="1">
        <v>336</v>
      </c>
      <c r="AB198" s="1">
        <v>2400</v>
      </c>
      <c r="AC198" s="1">
        <v>807055</v>
      </c>
      <c r="AD198" s="1" t="s">
        <v>0</v>
      </c>
      <c r="AE198" s="1" t="s">
        <v>0</v>
      </c>
      <c r="AF198" s="1" t="s">
        <v>0</v>
      </c>
      <c r="AG198" s="1" t="s">
        <v>0</v>
      </c>
      <c r="AH198" s="1" t="s">
        <v>0</v>
      </c>
      <c r="AI198" s="1" t="s">
        <v>0</v>
      </c>
      <c r="AJ198" s="1" t="s">
        <v>0</v>
      </c>
      <c r="AK198" s="1" t="s">
        <v>0</v>
      </c>
      <c r="AL198" s="1" t="s">
        <v>0</v>
      </c>
      <c r="AM198" s="1" t="s">
        <v>454</v>
      </c>
      <c r="AN198" s="1" t="s">
        <v>0</v>
      </c>
      <c r="AO198" s="1" t="s">
        <v>0</v>
      </c>
    </row>
    <row r="200" spans="1:41" x14ac:dyDescent="0.3">
      <c r="A200" s="35" t="s">
        <v>174</v>
      </c>
      <c r="B200" s="1">
        <v>32</v>
      </c>
      <c r="C200" s="1">
        <v>114</v>
      </c>
      <c r="D200" s="1">
        <v>2497</v>
      </c>
      <c r="E200" s="1">
        <v>293849</v>
      </c>
      <c r="F200" s="1">
        <v>14</v>
      </c>
      <c r="G200" s="1">
        <v>146</v>
      </c>
      <c r="H200" s="1">
        <v>2693</v>
      </c>
      <c r="I200" s="1">
        <v>392069</v>
      </c>
      <c r="J200" s="1">
        <v>58</v>
      </c>
      <c r="K200" s="1">
        <v>170</v>
      </c>
      <c r="L200" s="1">
        <v>2567</v>
      </c>
      <c r="M200" s="1">
        <v>447506</v>
      </c>
      <c r="N200" s="1">
        <v>98</v>
      </c>
      <c r="O200" s="1">
        <v>194</v>
      </c>
      <c r="P200" s="1">
        <v>2440</v>
      </c>
      <c r="Q200" s="1">
        <v>496566</v>
      </c>
      <c r="R200" s="1">
        <v>20</v>
      </c>
      <c r="S200" s="1">
        <v>223</v>
      </c>
      <c r="T200" s="1">
        <v>2350</v>
      </c>
      <c r="U200" s="1">
        <v>523797</v>
      </c>
      <c r="V200" s="1">
        <v>27</v>
      </c>
      <c r="W200" s="1">
        <v>261</v>
      </c>
      <c r="X200" s="1">
        <v>2252</v>
      </c>
      <c r="Y200" s="1">
        <v>560615</v>
      </c>
      <c r="Z200" s="1">
        <v>10</v>
      </c>
      <c r="AA200" s="1">
        <v>290</v>
      </c>
      <c r="AB200" s="1">
        <v>2000</v>
      </c>
      <c r="AC200" s="1">
        <v>743600</v>
      </c>
      <c r="AD200" s="1" t="s">
        <v>0</v>
      </c>
      <c r="AE200" s="1" t="s">
        <v>0</v>
      </c>
      <c r="AF200" s="1" t="s">
        <v>0</v>
      </c>
      <c r="AG200" s="1" t="s">
        <v>0</v>
      </c>
      <c r="AH200" s="1" t="s">
        <v>0</v>
      </c>
      <c r="AI200" s="1" t="s">
        <v>0</v>
      </c>
      <c r="AJ200" s="1" t="s">
        <v>0</v>
      </c>
      <c r="AK200" s="1" t="s">
        <v>0</v>
      </c>
      <c r="AL200" s="1" t="s">
        <v>0</v>
      </c>
      <c r="AM200" s="1" t="s">
        <v>0</v>
      </c>
      <c r="AN200" s="1" t="s">
        <v>0</v>
      </c>
      <c r="AO200" s="1" t="s">
        <v>0</v>
      </c>
    </row>
    <row r="201" spans="1:41" x14ac:dyDescent="0.3">
      <c r="A201" s="35" t="s">
        <v>175</v>
      </c>
      <c r="B201" s="1">
        <v>32</v>
      </c>
      <c r="C201" s="1">
        <v>114</v>
      </c>
      <c r="D201" s="1">
        <v>2497</v>
      </c>
      <c r="E201" s="1">
        <v>293849</v>
      </c>
      <c r="F201" s="1">
        <v>31</v>
      </c>
      <c r="G201" s="1">
        <v>143</v>
      </c>
      <c r="H201" s="1">
        <v>2630</v>
      </c>
      <c r="I201" s="1">
        <v>371335</v>
      </c>
      <c r="J201" s="1">
        <v>97</v>
      </c>
      <c r="K201" s="1">
        <v>166</v>
      </c>
      <c r="L201" s="1">
        <v>2601</v>
      </c>
      <c r="M201" s="1">
        <v>439071</v>
      </c>
      <c r="N201" s="1">
        <v>144</v>
      </c>
      <c r="O201" s="1">
        <v>192</v>
      </c>
      <c r="P201" s="1">
        <v>2512</v>
      </c>
      <c r="Q201" s="1">
        <v>498594</v>
      </c>
      <c r="R201" s="1">
        <v>45</v>
      </c>
      <c r="S201" s="1">
        <v>225</v>
      </c>
      <c r="T201" s="1">
        <v>2322</v>
      </c>
      <c r="U201" s="1">
        <v>526141</v>
      </c>
      <c r="V201" s="1">
        <v>27</v>
      </c>
      <c r="W201" s="1">
        <v>261</v>
      </c>
      <c r="X201" s="1">
        <v>2252</v>
      </c>
      <c r="Y201" s="1">
        <v>560616</v>
      </c>
      <c r="Z201" s="1">
        <v>289</v>
      </c>
      <c r="AA201" s="1">
        <v>295</v>
      </c>
      <c r="AB201" s="1">
        <v>2056</v>
      </c>
      <c r="AC201" s="1">
        <v>602830</v>
      </c>
      <c r="AD201" s="1">
        <v>21</v>
      </c>
      <c r="AE201" s="1">
        <v>337</v>
      </c>
      <c r="AF201" s="1">
        <v>2300</v>
      </c>
      <c r="AG201" s="1">
        <v>776838</v>
      </c>
      <c r="AH201" s="1" t="s">
        <v>0</v>
      </c>
      <c r="AI201" s="1" t="s">
        <v>0</v>
      </c>
      <c r="AJ201" s="1" t="s">
        <v>0</v>
      </c>
      <c r="AK201" s="1" t="s">
        <v>0</v>
      </c>
      <c r="AL201" s="1" t="s">
        <v>0</v>
      </c>
      <c r="AM201" s="1" t="s">
        <v>0</v>
      </c>
      <c r="AN201" s="1" t="s">
        <v>0</v>
      </c>
      <c r="AO201" s="1" t="s">
        <v>0</v>
      </c>
    </row>
    <row r="202" spans="1:41" x14ac:dyDescent="0.3">
      <c r="A202" s="35" t="s">
        <v>176</v>
      </c>
      <c r="B202" s="1">
        <v>3</v>
      </c>
      <c r="C202" s="1">
        <v>102</v>
      </c>
      <c r="D202" s="1">
        <v>2550</v>
      </c>
      <c r="E202" s="1">
        <v>264587</v>
      </c>
      <c r="F202" s="1">
        <v>35</v>
      </c>
      <c r="G202" s="1">
        <v>143</v>
      </c>
      <c r="H202" s="1">
        <v>2697</v>
      </c>
      <c r="I202" s="1">
        <v>386329</v>
      </c>
      <c r="J202" s="1">
        <v>52</v>
      </c>
      <c r="K202" s="1">
        <v>169</v>
      </c>
      <c r="L202" s="1">
        <v>2664</v>
      </c>
      <c r="M202" s="1">
        <v>450987</v>
      </c>
      <c r="N202" s="1">
        <v>29</v>
      </c>
      <c r="O202" s="1">
        <v>213</v>
      </c>
      <c r="P202" s="1">
        <v>2577</v>
      </c>
      <c r="Q202" s="1">
        <v>553445</v>
      </c>
      <c r="R202" s="1">
        <v>24</v>
      </c>
      <c r="S202" s="1">
        <v>224</v>
      </c>
      <c r="T202" s="1">
        <v>2485</v>
      </c>
      <c r="U202" s="1">
        <v>549326</v>
      </c>
      <c r="V202" s="1">
        <v>23</v>
      </c>
      <c r="W202" s="1">
        <v>264</v>
      </c>
      <c r="X202" s="1">
        <v>2460</v>
      </c>
      <c r="Y202" s="1">
        <v>649440</v>
      </c>
      <c r="Z202" s="1">
        <v>12</v>
      </c>
      <c r="AA202" s="1">
        <v>311</v>
      </c>
      <c r="AB202" s="1">
        <v>2310</v>
      </c>
      <c r="AC202" s="1">
        <v>719100</v>
      </c>
      <c r="AD202" s="1" t="s">
        <v>0</v>
      </c>
      <c r="AE202" s="1" t="s">
        <v>0</v>
      </c>
      <c r="AF202" s="1" t="s">
        <v>0</v>
      </c>
      <c r="AG202" s="1" t="s">
        <v>0</v>
      </c>
      <c r="AH202" s="1" t="s">
        <v>0</v>
      </c>
      <c r="AI202" s="1" t="s">
        <v>454</v>
      </c>
      <c r="AJ202" s="1" t="s">
        <v>0</v>
      </c>
      <c r="AK202" s="1" t="s">
        <v>0</v>
      </c>
      <c r="AL202" s="1" t="s">
        <v>0</v>
      </c>
      <c r="AM202" s="1" t="s">
        <v>0</v>
      </c>
      <c r="AN202" s="1" t="s">
        <v>0</v>
      </c>
      <c r="AO202" s="1" t="s">
        <v>0</v>
      </c>
    </row>
    <row r="203" spans="1:41" x14ac:dyDescent="0.3">
      <c r="A203" s="35" t="s">
        <v>206</v>
      </c>
      <c r="B203" s="1">
        <v>16</v>
      </c>
      <c r="C203" s="1">
        <v>108</v>
      </c>
      <c r="D203" s="1">
        <v>2707</v>
      </c>
      <c r="E203" s="1">
        <v>294611</v>
      </c>
      <c r="F203" s="1">
        <v>3</v>
      </c>
      <c r="G203" s="1">
        <v>142</v>
      </c>
      <c r="H203" s="1">
        <v>2740</v>
      </c>
      <c r="I203" s="1">
        <v>389080</v>
      </c>
      <c r="J203" s="1">
        <v>49</v>
      </c>
      <c r="K203" s="1">
        <v>165</v>
      </c>
      <c r="L203" s="1">
        <v>2568</v>
      </c>
      <c r="M203" s="1">
        <v>428352</v>
      </c>
      <c r="N203" s="1">
        <v>93</v>
      </c>
      <c r="O203" s="1">
        <v>205</v>
      </c>
      <c r="P203" s="1">
        <v>2583</v>
      </c>
      <c r="Q203" s="1">
        <v>536061</v>
      </c>
      <c r="R203" s="1">
        <v>49</v>
      </c>
      <c r="S203" s="1">
        <v>231</v>
      </c>
      <c r="T203" s="1">
        <v>2583</v>
      </c>
      <c r="U203" s="1">
        <v>596423</v>
      </c>
      <c r="V203" s="1">
        <v>63</v>
      </c>
      <c r="W203" s="1">
        <v>261</v>
      </c>
      <c r="X203" s="1">
        <v>2355</v>
      </c>
      <c r="Y203" s="1">
        <v>608658</v>
      </c>
      <c r="Z203" s="1">
        <v>2</v>
      </c>
      <c r="AA203" s="1">
        <v>293</v>
      </c>
      <c r="AB203" s="1">
        <v>2100</v>
      </c>
      <c r="AC203" s="1">
        <v>615300</v>
      </c>
      <c r="AD203" s="1" t="s">
        <v>0</v>
      </c>
      <c r="AE203" s="1" t="s">
        <v>0</v>
      </c>
      <c r="AF203" s="1" t="s">
        <v>0</v>
      </c>
      <c r="AG203" s="1" t="s">
        <v>0</v>
      </c>
      <c r="AH203" s="1" t="s">
        <v>0</v>
      </c>
      <c r="AI203" s="1" t="s">
        <v>0</v>
      </c>
      <c r="AJ203" s="1" t="s">
        <v>0</v>
      </c>
      <c r="AK203" s="1" t="s">
        <v>0</v>
      </c>
      <c r="AL203" s="1" t="s">
        <v>0</v>
      </c>
      <c r="AM203" s="1" t="s">
        <v>0</v>
      </c>
      <c r="AN203" s="1" t="s">
        <v>0</v>
      </c>
      <c r="AO203" s="1" t="s">
        <v>0</v>
      </c>
    </row>
    <row r="204" spans="1:41" x14ac:dyDescent="0.3">
      <c r="A204" s="35" t="s">
        <v>177</v>
      </c>
      <c r="B204" s="1">
        <v>28</v>
      </c>
      <c r="C204" s="1">
        <v>126</v>
      </c>
      <c r="D204" s="1">
        <v>2657</v>
      </c>
      <c r="E204" s="1">
        <v>333666</v>
      </c>
      <c r="F204" s="1">
        <v>8</v>
      </c>
      <c r="G204" s="1">
        <v>137</v>
      </c>
      <c r="H204" s="1">
        <v>2575</v>
      </c>
      <c r="I204" s="1">
        <v>350881</v>
      </c>
      <c r="J204" s="1">
        <v>38</v>
      </c>
      <c r="K204" s="1">
        <v>160</v>
      </c>
      <c r="L204" s="1">
        <v>2604</v>
      </c>
      <c r="M204" s="1">
        <v>419824</v>
      </c>
      <c r="N204" s="1">
        <v>55</v>
      </c>
      <c r="O204" s="1">
        <v>188</v>
      </c>
      <c r="P204" s="1">
        <v>2588</v>
      </c>
      <c r="Q204" s="1">
        <v>491788</v>
      </c>
      <c r="R204" s="1">
        <v>12</v>
      </c>
      <c r="S204" s="1">
        <v>236</v>
      </c>
      <c r="T204" s="1">
        <v>2372</v>
      </c>
      <c r="U204" s="1">
        <v>576468</v>
      </c>
      <c r="V204" s="1" t="s">
        <v>0</v>
      </c>
      <c r="W204" s="1" t="s">
        <v>0</v>
      </c>
      <c r="X204" s="1" t="s">
        <v>0</v>
      </c>
      <c r="Y204" s="1" t="s">
        <v>0</v>
      </c>
      <c r="Z204" s="1">
        <v>20</v>
      </c>
      <c r="AA204" s="1">
        <v>307</v>
      </c>
      <c r="AB204" s="1">
        <v>2240</v>
      </c>
      <c r="AC204" s="1">
        <v>695950</v>
      </c>
      <c r="AD204" s="1">
        <v>13</v>
      </c>
      <c r="AE204" s="1">
        <v>352</v>
      </c>
      <c r="AF204" s="1">
        <v>2260</v>
      </c>
      <c r="AG204" s="1">
        <v>796563</v>
      </c>
      <c r="AH204" s="1" t="s">
        <v>0</v>
      </c>
      <c r="AI204" s="1" t="s">
        <v>0</v>
      </c>
      <c r="AJ204" s="1" t="s">
        <v>0</v>
      </c>
      <c r="AK204" s="1" t="s">
        <v>0</v>
      </c>
      <c r="AL204" s="1" t="s">
        <v>0</v>
      </c>
      <c r="AM204" s="1" t="s">
        <v>0</v>
      </c>
      <c r="AN204" s="1" t="s">
        <v>0</v>
      </c>
      <c r="AO204" s="1" t="s">
        <v>0</v>
      </c>
    </row>
    <row r="205" spans="1:41" x14ac:dyDescent="0.3">
      <c r="A205" s="35" t="s">
        <v>178</v>
      </c>
      <c r="B205" s="1">
        <v>34</v>
      </c>
      <c r="C205" s="1">
        <v>126</v>
      </c>
      <c r="D205" s="1">
        <v>2648</v>
      </c>
      <c r="E205" s="1">
        <v>333888</v>
      </c>
      <c r="F205" s="1">
        <v>33</v>
      </c>
      <c r="G205" s="1">
        <v>141</v>
      </c>
      <c r="H205" s="1">
        <v>2626</v>
      </c>
      <c r="I205" s="1">
        <v>370558</v>
      </c>
      <c r="J205" s="1">
        <v>58</v>
      </c>
      <c r="K205" s="1">
        <v>165</v>
      </c>
      <c r="L205" s="1">
        <v>2582</v>
      </c>
      <c r="M205" s="1">
        <v>431558</v>
      </c>
      <c r="N205" s="1">
        <v>326</v>
      </c>
      <c r="O205" s="1">
        <v>200</v>
      </c>
      <c r="P205" s="1">
        <v>2625</v>
      </c>
      <c r="Q205" s="1">
        <v>530456</v>
      </c>
      <c r="R205" s="1">
        <v>91</v>
      </c>
      <c r="S205" s="1">
        <v>238</v>
      </c>
      <c r="T205" s="1">
        <v>2477</v>
      </c>
      <c r="U205" s="1">
        <v>614893</v>
      </c>
      <c r="V205" s="1">
        <v>52</v>
      </c>
      <c r="W205" s="1">
        <v>261</v>
      </c>
      <c r="X205" s="1">
        <v>2865</v>
      </c>
      <c r="Y205" s="1">
        <v>669485</v>
      </c>
      <c r="Z205" s="1">
        <v>34</v>
      </c>
      <c r="AA205" s="1">
        <v>300</v>
      </c>
      <c r="AB205" s="1">
        <v>2285</v>
      </c>
      <c r="AC205" s="1">
        <v>698882</v>
      </c>
      <c r="AD205" s="1">
        <v>73</v>
      </c>
      <c r="AE205" s="1">
        <v>330</v>
      </c>
      <c r="AF205" s="1">
        <v>2408</v>
      </c>
      <c r="AG205" s="1">
        <v>798442</v>
      </c>
      <c r="AH205" s="1" t="s">
        <v>0</v>
      </c>
      <c r="AI205" s="1" t="s">
        <v>0</v>
      </c>
      <c r="AJ205" s="1" t="s">
        <v>0</v>
      </c>
      <c r="AK205" s="1" t="s">
        <v>0</v>
      </c>
      <c r="AL205" s="1" t="s">
        <v>0</v>
      </c>
      <c r="AM205" s="1" t="s">
        <v>0</v>
      </c>
      <c r="AN205" s="1" t="s">
        <v>0</v>
      </c>
      <c r="AO205" s="1" t="s">
        <v>0</v>
      </c>
    </row>
    <row r="206" spans="1:41" x14ac:dyDescent="0.3">
      <c r="A206" s="35" t="s">
        <v>179</v>
      </c>
      <c r="B206" s="1">
        <v>12</v>
      </c>
      <c r="C206" s="1">
        <v>115</v>
      </c>
      <c r="D206" s="1">
        <v>2625</v>
      </c>
      <c r="E206" s="1">
        <v>301183</v>
      </c>
      <c r="F206" s="1">
        <v>12</v>
      </c>
      <c r="G206" s="1">
        <v>144</v>
      </c>
      <c r="H206" s="1">
        <v>2500</v>
      </c>
      <c r="I206" s="1">
        <v>364410</v>
      </c>
      <c r="J206" s="1">
        <v>58</v>
      </c>
      <c r="K206" s="1">
        <v>172</v>
      </c>
      <c r="L206" s="1">
        <v>2568</v>
      </c>
      <c r="M206" s="1">
        <v>447914</v>
      </c>
      <c r="N206" s="1">
        <v>33</v>
      </c>
      <c r="O206" s="1">
        <v>198</v>
      </c>
      <c r="P206" s="1">
        <v>2624</v>
      </c>
      <c r="Q206" s="1">
        <v>524555</v>
      </c>
      <c r="R206" s="1">
        <v>13</v>
      </c>
      <c r="S206" s="1">
        <v>221</v>
      </c>
      <c r="T206" s="1">
        <v>2437</v>
      </c>
      <c r="U206" s="1">
        <v>527123</v>
      </c>
      <c r="V206" s="1" t="s">
        <v>0</v>
      </c>
      <c r="W206" s="1" t="s">
        <v>0</v>
      </c>
      <c r="X206" s="1" t="s">
        <v>0</v>
      </c>
      <c r="Y206" s="1" t="s">
        <v>0</v>
      </c>
      <c r="Z206" s="1">
        <v>3</v>
      </c>
      <c r="AA206" s="1">
        <v>319</v>
      </c>
      <c r="AB206" s="1">
        <v>2300</v>
      </c>
      <c r="AC206" s="1">
        <v>734467</v>
      </c>
      <c r="AD206" s="1" t="s">
        <v>0</v>
      </c>
      <c r="AE206" s="1" t="s">
        <v>0</v>
      </c>
      <c r="AF206" s="1" t="s">
        <v>0</v>
      </c>
      <c r="AG206" s="1" t="s">
        <v>0</v>
      </c>
      <c r="AH206" s="1" t="s">
        <v>0</v>
      </c>
      <c r="AI206" s="1" t="s">
        <v>0</v>
      </c>
      <c r="AJ206" s="1" t="s">
        <v>0</v>
      </c>
      <c r="AK206" s="1" t="s">
        <v>0</v>
      </c>
      <c r="AL206" s="1" t="s">
        <v>0</v>
      </c>
      <c r="AM206" s="1" t="s">
        <v>0</v>
      </c>
      <c r="AN206" s="1" t="s">
        <v>0</v>
      </c>
      <c r="AO206" s="1" t="s">
        <v>0</v>
      </c>
    </row>
    <row r="207" spans="1:41" x14ac:dyDescent="0.3">
      <c r="A207" s="35" t="s">
        <v>180</v>
      </c>
      <c r="B207" s="1">
        <v>3</v>
      </c>
      <c r="C207" s="1">
        <v>123</v>
      </c>
      <c r="D207" s="1">
        <v>2600</v>
      </c>
      <c r="E207" s="1">
        <v>319800</v>
      </c>
      <c r="F207" s="1">
        <v>24</v>
      </c>
      <c r="G207" s="1">
        <v>146</v>
      </c>
      <c r="H207" s="1">
        <v>2605</v>
      </c>
      <c r="I207" s="1">
        <v>387308</v>
      </c>
      <c r="J207" s="1">
        <v>17</v>
      </c>
      <c r="K207" s="1">
        <v>170</v>
      </c>
      <c r="L207" s="1">
        <v>2582</v>
      </c>
      <c r="M207" s="1">
        <v>440773</v>
      </c>
      <c r="N207" s="1">
        <v>34</v>
      </c>
      <c r="O207" s="1">
        <v>194</v>
      </c>
      <c r="P207" s="1">
        <v>2655</v>
      </c>
      <c r="Q207" s="1">
        <v>522900</v>
      </c>
      <c r="R207" s="1">
        <v>28</v>
      </c>
      <c r="S207" s="1">
        <v>249</v>
      </c>
      <c r="T207" s="1">
        <v>2560</v>
      </c>
      <c r="U207" s="1">
        <v>638669</v>
      </c>
      <c r="V207" s="1" t="s">
        <v>0</v>
      </c>
      <c r="W207" s="1" t="s">
        <v>0</v>
      </c>
      <c r="X207" s="1" t="s">
        <v>0</v>
      </c>
      <c r="Y207" s="1" t="s">
        <v>0</v>
      </c>
      <c r="Z207" s="1">
        <v>1</v>
      </c>
      <c r="AA207" s="1">
        <v>300</v>
      </c>
      <c r="AB207" s="1">
        <v>2440</v>
      </c>
      <c r="AC207" s="1">
        <v>732000</v>
      </c>
      <c r="AD207" s="1" t="s">
        <v>0</v>
      </c>
      <c r="AE207" s="1" t="s">
        <v>0</v>
      </c>
      <c r="AF207" s="1" t="s">
        <v>0</v>
      </c>
      <c r="AG207" s="1" t="s">
        <v>0</v>
      </c>
      <c r="AH207" s="1" t="s">
        <v>0</v>
      </c>
      <c r="AI207" s="1" t="s">
        <v>0</v>
      </c>
      <c r="AJ207" s="1" t="s">
        <v>0</v>
      </c>
      <c r="AK207" s="1" t="s">
        <v>0</v>
      </c>
      <c r="AL207" s="1">
        <v>26</v>
      </c>
      <c r="AM207" s="1">
        <v>572</v>
      </c>
      <c r="AN207" s="1">
        <v>2480</v>
      </c>
      <c r="AO207" s="1">
        <v>1419451</v>
      </c>
    </row>
    <row r="208" spans="1:41" x14ac:dyDescent="0.3">
      <c r="A208" s="35" t="s">
        <v>182</v>
      </c>
      <c r="B208" s="1">
        <v>11</v>
      </c>
      <c r="C208" s="1">
        <v>113</v>
      </c>
      <c r="D208" s="1">
        <v>2793</v>
      </c>
      <c r="E208" s="1">
        <v>313265</v>
      </c>
      <c r="F208" s="1">
        <v>2</v>
      </c>
      <c r="G208" s="1">
        <v>136</v>
      </c>
      <c r="H208" s="1">
        <v>2680</v>
      </c>
      <c r="I208" s="1">
        <v>365820</v>
      </c>
      <c r="J208" s="1">
        <v>15</v>
      </c>
      <c r="K208" s="1">
        <v>164</v>
      </c>
      <c r="L208" s="1">
        <v>2710</v>
      </c>
      <c r="M208" s="1">
        <v>446384</v>
      </c>
      <c r="N208" s="1">
        <v>41</v>
      </c>
      <c r="O208" s="1">
        <v>191</v>
      </c>
      <c r="P208" s="1">
        <v>2548</v>
      </c>
      <c r="Q208" s="1">
        <v>502508</v>
      </c>
      <c r="R208" s="1">
        <v>12</v>
      </c>
      <c r="S208" s="1">
        <v>234</v>
      </c>
      <c r="T208" s="1">
        <v>2480</v>
      </c>
      <c r="U208" s="1">
        <v>574367</v>
      </c>
      <c r="V208" s="1">
        <v>36</v>
      </c>
      <c r="W208" s="1">
        <v>262</v>
      </c>
      <c r="X208" s="1">
        <v>2490</v>
      </c>
      <c r="Y208" s="1">
        <v>655998</v>
      </c>
      <c r="Z208" s="1" t="s">
        <v>0</v>
      </c>
      <c r="AA208" s="1" t="s">
        <v>0</v>
      </c>
      <c r="AB208" s="1" t="s">
        <v>0</v>
      </c>
      <c r="AC208" s="1" t="s">
        <v>0</v>
      </c>
      <c r="AD208" s="1" t="s">
        <v>0</v>
      </c>
      <c r="AE208" s="1" t="s">
        <v>0</v>
      </c>
      <c r="AF208" s="1" t="s">
        <v>0</v>
      </c>
      <c r="AG208" s="1" t="s">
        <v>0</v>
      </c>
      <c r="AH208" s="1">
        <v>3</v>
      </c>
      <c r="AI208" s="1">
        <v>369</v>
      </c>
      <c r="AJ208" s="1">
        <v>2420</v>
      </c>
      <c r="AK208" s="1">
        <v>893787</v>
      </c>
      <c r="AL208" s="1" t="s">
        <v>0</v>
      </c>
      <c r="AM208" s="1" t="s">
        <v>0</v>
      </c>
      <c r="AN208" s="1" t="s">
        <v>0</v>
      </c>
      <c r="AO208" s="1" t="s">
        <v>0</v>
      </c>
    </row>
    <row r="209" spans="1:41" x14ac:dyDescent="0.3">
      <c r="A209" s="35" t="s">
        <v>181</v>
      </c>
      <c r="B209" s="1">
        <v>46</v>
      </c>
      <c r="C209" s="1">
        <v>119</v>
      </c>
      <c r="D209" s="1">
        <v>2556</v>
      </c>
      <c r="E209" s="1">
        <v>302870</v>
      </c>
      <c r="F209" s="1">
        <v>5</v>
      </c>
      <c r="G209" s="1">
        <v>146</v>
      </c>
      <c r="H209" s="1">
        <v>2250</v>
      </c>
      <c r="I209" s="1">
        <v>328500</v>
      </c>
      <c r="J209" s="1">
        <v>121</v>
      </c>
      <c r="K209" s="1">
        <v>163</v>
      </c>
      <c r="L209" s="1">
        <v>2547</v>
      </c>
      <c r="M209" s="1">
        <v>426524</v>
      </c>
      <c r="N209" s="1">
        <v>126</v>
      </c>
      <c r="O209" s="1">
        <v>195</v>
      </c>
      <c r="P209" s="1">
        <v>2508</v>
      </c>
      <c r="Q209" s="1">
        <v>515837</v>
      </c>
      <c r="R209" s="1">
        <v>20</v>
      </c>
      <c r="S209" s="1">
        <v>234</v>
      </c>
      <c r="T209" s="1">
        <v>2460</v>
      </c>
      <c r="U209" s="1">
        <v>578439</v>
      </c>
      <c r="V209" s="1">
        <v>54</v>
      </c>
      <c r="W209" s="1">
        <v>273</v>
      </c>
      <c r="X209" s="1">
        <v>2380</v>
      </c>
      <c r="Y209" s="1">
        <v>655506</v>
      </c>
      <c r="Z209" s="1">
        <v>42</v>
      </c>
      <c r="AA209" s="1">
        <v>306</v>
      </c>
      <c r="AB209" s="1">
        <v>2460</v>
      </c>
      <c r="AC209" s="1">
        <v>723595</v>
      </c>
      <c r="AD209" s="1">
        <v>15</v>
      </c>
      <c r="AE209" s="1">
        <v>350</v>
      </c>
      <c r="AF209" s="1">
        <v>2267</v>
      </c>
      <c r="AG209" s="1">
        <v>795700</v>
      </c>
      <c r="AH209" s="1" t="s">
        <v>0</v>
      </c>
      <c r="AI209" s="1" t="s">
        <v>0</v>
      </c>
      <c r="AJ209" s="1" t="s">
        <v>0</v>
      </c>
      <c r="AK209" s="1" t="s">
        <v>0</v>
      </c>
      <c r="AL209" s="1" t="s">
        <v>0</v>
      </c>
      <c r="AM209" s="1" t="s">
        <v>0</v>
      </c>
      <c r="AN209" s="1" t="s">
        <v>0</v>
      </c>
      <c r="AO209" s="1" t="s">
        <v>0</v>
      </c>
    </row>
    <row r="211" spans="1:41" x14ac:dyDescent="0.3">
      <c r="A211" s="35" t="s">
        <v>183</v>
      </c>
      <c r="B211" s="1" t="s">
        <v>0</v>
      </c>
      <c r="C211" s="1" t="s">
        <v>0</v>
      </c>
      <c r="D211" s="1" t="s">
        <v>0</v>
      </c>
      <c r="E211" s="1" t="s">
        <v>0</v>
      </c>
      <c r="F211" s="1" t="s">
        <v>0</v>
      </c>
      <c r="G211" s="1" t="s">
        <v>0</v>
      </c>
      <c r="H211" s="1" t="s">
        <v>0</v>
      </c>
      <c r="I211" s="1" t="s">
        <v>0</v>
      </c>
      <c r="J211" s="1">
        <v>25</v>
      </c>
      <c r="K211" s="1">
        <v>161</v>
      </c>
      <c r="L211" s="1">
        <v>2560</v>
      </c>
      <c r="M211" s="1">
        <v>408655</v>
      </c>
      <c r="N211" s="1">
        <v>27</v>
      </c>
      <c r="O211" s="1">
        <v>214</v>
      </c>
      <c r="P211" s="1">
        <v>2575</v>
      </c>
      <c r="Q211" s="1">
        <v>540720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  <c r="Y211" s="1" t="s">
        <v>0</v>
      </c>
      <c r="Z211" s="1" t="s">
        <v>0</v>
      </c>
      <c r="AA211" s="1" t="s">
        <v>0</v>
      </c>
      <c r="AB211" s="1" t="s">
        <v>0</v>
      </c>
      <c r="AC211" s="1" t="s">
        <v>0</v>
      </c>
      <c r="AD211" s="1" t="s">
        <v>0</v>
      </c>
      <c r="AE211" s="1" t="s">
        <v>0</v>
      </c>
      <c r="AF211" s="1" t="s">
        <v>0</v>
      </c>
      <c r="AG211" s="1" t="s">
        <v>0</v>
      </c>
      <c r="AH211" s="1" t="s">
        <v>0</v>
      </c>
      <c r="AI211" s="1" t="s">
        <v>0</v>
      </c>
      <c r="AJ211" s="1" t="s">
        <v>0</v>
      </c>
      <c r="AK211" s="1" t="s">
        <v>454</v>
      </c>
      <c r="AL211" s="1" t="s">
        <v>0</v>
      </c>
      <c r="AM211" s="1" t="s">
        <v>0</v>
      </c>
      <c r="AN211" s="1" t="s">
        <v>0</v>
      </c>
      <c r="AO211" s="1" t="s">
        <v>0</v>
      </c>
    </row>
    <row r="212" spans="1:41" x14ac:dyDescent="0.3">
      <c r="A212" s="35" t="s">
        <v>184</v>
      </c>
      <c r="B212" s="1">
        <v>6</v>
      </c>
      <c r="C212" s="1">
        <v>142</v>
      </c>
      <c r="D212" s="1">
        <v>2075</v>
      </c>
      <c r="E212" s="1">
        <v>268625</v>
      </c>
      <c r="F212" s="1">
        <v>33</v>
      </c>
      <c r="G212" s="1">
        <v>153</v>
      </c>
      <c r="H212" s="1">
        <v>2468</v>
      </c>
      <c r="I212" s="1">
        <v>392025</v>
      </c>
      <c r="J212" s="1">
        <v>71</v>
      </c>
      <c r="K212" s="1">
        <v>195</v>
      </c>
      <c r="L212" s="1">
        <v>2568</v>
      </c>
      <c r="M212" s="1">
        <v>507261</v>
      </c>
      <c r="N212" s="1">
        <v>38</v>
      </c>
      <c r="O212" s="1">
        <v>229</v>
      </c>
      <c r="P212" s="1">
        <v>2753</v>
      </c>
      <c r="Q212" s="1">
        <v>641864</v>
      </c>
      <c r="R212" s="1">
        <v>37</v>
      </c>
      <c r="S212" s="1">
        <v>271</v>
      </c>
      <c r="T212" s="1">
        <v>2315</v>
      </c>
      <c r="U212" s="1">
        <v>664228</v>
      </c>
      <c r="V212" s="1">
        <v>3</v>
      </c>
      <c r="W212" s="1">
        <v>284</v>
      </c>
      <c r="X212" s="1">
        <v>2480</v>
      </c>
      <c r="Y212" s="1">
        <v>704320</v>
      </c>
      <c r="Z212" s="1" t="s">
        <v>0</v>
      </c>
      <c r="AA212" s="1" t="s">
        <v>0</v>
      </c>
      <c r="AB212" s="1" t="s">
        <v>0</v>
      </c>
      <c r="AC212" s="1" t="s">
        <v>0</v>
      </c>
      <c r="AD212" s="1" t="s">
        <v>0</v>
      </c>
      <c r="AE212" s="1" t="s">
        <v>0</v>
      </c>
      <c r="AF212" s="1" t="s">
        <v>0</v>
      </c>
      <c r="AG212" s="1" t="s">
        <v>0</v>
      </c>
      <c r="AH212" s="1" t="s">
        <v>0</v>
      </c>
      <c r="AI212" s="1" t="s">
        <v>0</v>
      </c>
      <c r="AJ212" s="1" t="s">
        <v>0</v>
      </c>
      <c r="AK212" s="1" t="s">
        <v>0</v>
      </c>
      <c r="AL212" s="1" t="s">
        <v>0</v>
      </c>
      <c r="AM212" s="1" t="s">
        <v>0</v>
      </c>
      <c r="AN212" s="1" t="s">
        <v>0</v>
      </c>
      <c r="AO212" s="1" t="s">
        <v>0</v>
      </c>
    </row>
    <row r="213" spans="1:41" x14ac:dyDescent="0.3">
      <c r="A213" s="35" t="s">
        <v>185</v>
      </c>
      <c r="B213" s="1" t="s">
        <v>0</v>
      </c>
      <c r="C213" s="1" t="s">
        <v>0</v>
      </c>
      <c r="D213" s="1" t="s">
        <v>0</v>
      </c>
      <c r="E213" s="1" t="s">
        <v>0</v>
      </c>
      <c r="F213" s="1">
        <v>6</v>
      </c>
      <c r="G213" s="1">
        <v>142</v>
      </c>
      <c r="H213" s="1">
        <v>2575</v>
      </c>
      <c r="I213" s="1">
        <v>366125</v>
      </c>
      <c r="J213" s="1">
        <v>58</v>
      </c>
      <c r="K213" s="1">
        <v>156</v>
      </c>
      <c r="L213" s="1">
        <v>2499</v>
      </c>
      <c r="M213" s="1">
        <v>399193</v>
      </c>
      <c r="N213" s="1">
        <v>98</v>
      </c>
      <c r="O213" s="1">
        <v>200</v>
      </c>
      <c r="P213" s="1">
        <v>2570</v>
      </c>
      <c r="Q213" s="1">
        <v>516479</v>
      </c>
      <c r="R213" s="1">
        <v>38</v>
      </c>
      <c r="S213" s="1">
        <v>229</v>
      </c>
      <c r="T213" s="1">
        <v>2753</v>
      </c>
      <c r="U213" s="1">
        <v>641664</v>
      </c>
      <c r="V213" s="1">
        <v>37</v>
      </c>
      <c r="W213" s="1">
        <v>271</v>
      </c>
      <c r="X213" s="1">
        <v>2315</v>
      </c>
      <c r="Y213" s="1">
        <v>664228</v>
      </c>
      <c r="Z213" s="1">
        <v>3</v>
      </c>
      <c r="AA213" s="1">
        <v>284</v>
      </c>
      <c r="AB213" s="1">
        <v>2480</v>
      </c>
      <c r="AC213" s="1">
        <v>704320</v>
      </c>
      <c r="AD213" s="1" t="s">
        <v>0</v>
      </c>
      <c r="AE213" s="1" t="s">
        <v>0</v>
      </c>
      <c r="AF213" s="1" t="s">
        <v>0</v>
      </c>
      <c r="AG213" s="1" t="s">
        <v>454</v>
      </c>
      <c r="AH213" s="1" t="s">
        <v>0</v>
      </c>
      <c r="AI213" s="1" t="s">
        <v>0</v>
      </c>
      <c r="AJ213" s="1" t="s">
        <v>454</v>
      </c>
      <c r="AK213" s="1" t="s">
        <v>0</v>
      </c>
      <c r="AL213" s="1" t="s">
        <v>454</v>
      </c>
      <c r="AM213" s="1" t="s">
        <v>0</v>
      </c>
      <c r="AN213" s="1" t="s">
        <v>0</v>
      </c>
      <c r="AO213" s="1" t="s">
        <v>0</v>
      </c>
    </row>
    <row r="214" spans="1:41" x14ac:dyDescent="0.3">
      <c r="A214" s="35" t="s">
        <v>186</v>
      </c>
      <c r="B214" s="8">
        <v>4</v>
      </c>
      <c r="C214" s="8">
        <v>122</v>
      </c>
      <c r="D214" s="8">
        <v>2570</v>
      </c>
      <c r="E214" s="8">
        <v>336875</v>
      </c>
      <c r="F214" s="8">
        <v>10</v>
      </c>
      <c r="G214" s="8">
        <v>136</v>
      </c>
      <c r="H214" s="8">
        <v>2705</v>
      </c>
      <c r="I214" s="8">
        <v>367384</v>
      </c>
      <c r="J214" s="8">
        <v>43</v>
      </c>
      <c r="K214" s="8">
        <v>166</v>
      </c>
      <c r="L214" s="8">
        <v>2598</v>
      </c>
      <c r="M214" s="8">
        <v>438532</v>
      </c>
      <c r="N214" s="8">
        <v>27</v>
      </c>
      <c r="O214" s="8">
        <v>197</v>
      </c>
      <c r="P214" s="8">
        <v>2490</v>
      </c>
      <c r="Q214" s="8">
        <v>507568</v>
      </c>
      <c r="R214" s="8">
        <v>86</v>
      </c>
      <c r="S214" s="8">
        <v>227</v>
      </c>
      <c r="T214" s="8">
        <v>2489</v>
      </c>
      <c r="U214" s="8">
        <v>579426</v>
      </c>
      <c r="V214" s="8">
        <v>59</v>
      </c>
      <c r="W214" s="8">
        <v>264</v>
      </c>
      <c r="X214" s="8">
        <v>2480</v>
      </c>
      <c r="Y214" s="8">
        <v>654307</v>
      </c>
      <c r="Z214" s="8">
        <v>15</v>
      </c>
      <c r="AA214" s="8">
        <v>296</v>
      </c>
      <c r="AB214" s="8">
        <v>2463</v>
      </c>
      <c r="AC214" s="8">
        <v>730620</v>
      </c>
      <c r="AD214" s="8">
        <v>9</v>
      </c>
      <c r="AE214" s="8">
        <v>328</v>
      </c>
      <c r="AF214" s="8">
        <v>2360</v>
      </c>
      <c r="AG214" s="8">
        <v>770202</v>
      </c>
      <c r="AH214" s="8" t="s">
        <v>0</v>
      </c>
      <c r="AI214" s="8" t="s">
        <v>0</v>
      </c>
      <c r="AJ214" s="8" t="s">
        <v>0</v>
      </c>
      <c r="AK214" s="8" t="s">
        <v>0</v>
      </c>
      <c r="AL214" s="8" t="s">
        <v>0</v>
      </c>
      <c r="AM214" s="8" t="s">
        <v>0</v>
      </c>
      <c r="AN214" s="8" t="s">
        <v>0</v>
      </c>
      <c r="AO214" s="8" t="s">
        <v>0</v>
      </c>
    </row>
    <row r="215" spans="1:41" x14ac:dyDescent="0.3">
      <c r="A215" s="35" t="s">
        <v>187</v>
      </c>
      <c r="B215" s="1">
        <v>4</v>
      </c>
      <c r="C215" s="1">
        <v>126</v>
      </c>
      <c r="D215" s="1">
        <v>2580</v>
      </c>
      <c r="E215" s="1">
        <v>326370</v>
      </c>
      <c r="F215" s="1">
        <v>1</v>
      </c>
      <c r="G215" s="1">
        <v>136</v>
      </c>
      <c r="H215" s="1">
        <v>2150</v>
      </c>
      <c r="I215" s="1">
        <v>292400</v>
      </c>
      <c r="J215" s="1">
        <v>8</v>
      </c>
      <c r="K215" s="1">
        <v>158</v>
      </c>
      <c r="L215" s="1">
        <v>2550</v>
      </c>
      <c r="M215" s="1">
        <v>402581</v>
      </c>
      <c r="N215" s="1">
        <v>3</v>
      </c>
      <c r="O215" s="1">
        <v>209</v>
      </c>
      <c r="P215" s="1">
        <v>2400</v>
      </c>
      <c r="Q215" s="1">
        <v>502400</v>
      </c>
      <c r="R215" s="1" t="s">
        <v>0</v>
      </c>
      <c r="S215" s="1" t="s">
        <v>0</v>
      </c>
      <c r="T215" s="1" t="s">
        <v>0</v>
      </c>
      <c r="U215" s="1" t="s">
        <v>0</v>
      </c>
      <c r="V215" s="1">
        <v>41</v>
      </c>
      <c r="W215" s="1">
        <v>264</v>
      </c>
      <c r="X215" s="1">
        <v>2495</v>
      </c>
      <c r="Y215" s="1">
        <v>657920</v>
      </c>
      <c r="Z215" s="1" t="s">
        <v>0</v>
      </c>
      <c r="AA215" s="1" t="s">
        <v>0</v>
      </c>
      <c r="AB215" s="1" t="s">
        <v>0</v>
      </c>
      <c r="AC215" s="1" t="s">
        <v>0</v>
      </c>
      <c r="AD215" s="1">
        <v>2</v>
      </c>
      <c r="AE215" s="1">
        <v>334</v>
      </c>
      <c r="AF215" s="1">
        <v>2360</v>
      </c>
      <c r="AG215" s="1">
        <v>788240</v>
      </c>
      <c r="AH215" s="1" t="s">
        <v>0</v>
      </c>
      <c r="AI215" s="1" t="s">
        <v>0</v>
      </c>
      <c r="AJ215" s="1" t="s">
        <v>0</v>
      </c>
      <c r="AK215" s="1" t="s">
        <v>0</v>
      </c>
      <c r="AL215" s="1" t="s">
        <v>0</v>
      </c>
      <c r="AM215" s="1" t="s">
        <v>0</v>
      </c>
      <c r="AN215" s="1" t="s">
        <v>0</v>
      </c>
      <c r="AO215" s="1" t="s">
        <v>0</v>
      </c>
    </row>
    <row r="216" spans="1:41" x14ac:dyDescent="0.3">
      <c r="A216" s="35" t="s">
        <v>188</v>
      </c>
      <c r="B216" s="1">
        <v>12</v>
      </c>
      <c r="C216" s="1">
        <v>123</v>
      </c>
      <c r="D216" s="1">
        <v>2700</v>
      </c>
      <c r="E216" s="1">
        <v>330417</v>
      </c>
      <c r="F216" s="1">
        <v>39</v>
      </c>
      <c r="G216" s="1">
        <v>142</v>
      </c>
      <c r="H216" s="1">
        <v>2610</v>
      </c>
      <c r="I216" s="1">
        <v>378426</v>
      </c>
      <c r="J216" s="1">
        <v>96</v>
      </c>
      <c r="K216" s="1">
        <v>164</v>
      </c>
      <c r="L216" s="1">
        <v>2756</v>
      </c>
      <c r="M216" s="1">
        <v>427832</v>
      </c>
      <c r="N216" s="1">
        <v>82</v>
      </c>
      <c r="O216" s="1">
        <v>193</v>
      </c>
      <c r="P216" s="1">
        <v>2528</v>
      </c>
      <c r="Q216" s="1">
        <v>493649</v>
      </c>
      <c r="R216" s="1">
        <v>33</v>
      </c>
      <c r="S216" s="1">
        <v>227</v>
      </c>
      <c r="T216" s="1">
        <v>2440</v>
      </c>
      <c r="U216" s="1">
        <v>572123</v>
      </c>
      <c r="V216" s="1">
        <v>14</v>
      </c>
      <c r="W216" s="1">
        <v>266</v>
      </c>
      <c r="X216" s="1">
        <v>2420</v>
      </c>
      <c r="Y216" s="1">
        <v>644806</v>
      </c>
      <c r="Z216" s="1" t="s">
        <v>0</v>
      </c>
      <c r="AA216" s="1" t="s">
        <v>0</v>
      </c>
      <c r="AB216" s="1" t="s">
        <v>0</v>
      </c>
      <c r="AC216" s="1" t="s">
        <v>0</v>
      </c>
      <c r="AD216" s="1" t="s">
        <v>0</v>
      </c>
      <c r="AE216" s="1" t="s">
        <v>0</v>
      </c>
      <c r="AF216" s="1" t="s">
        <v>0</v>
      </c>
      <c r="AG216" s="1" t="s">
        <v>0</v>
      </c>
      <c r="AH216" s="1" t="s">
        <v>0</v>
      </c>
      <c r="AI216" s="1" t="s">
        <v>0</v>
      </c>
      <c r="AJ216" s="1" t="s">
        <v>0</v>
      </c>
      <c r="AK216" s="1" t="s">
        <v>0</v>
      </c>
      <c r="AL216" s="1" t="s">
        <v>0</v>
      </c>
      <c r="AM216" s="1" t="s">
        <v>0</v>
      </c>
      <c r="AN216" s="1" t="s">
        <v>0</v>
      </c>
      <c r="AO216" s="1" t="s">
        <v>0</v>
      </c>
    </row>
    <row r="218" spans="1:41" x14ac:dyDescent="0.3">
      <c r="A218" s="35" t="s">
        <v>189</v>
      </c>
      <c r="B218" s="1">
        <v>13</v>
      </c>
      <c r="C218" s="1">
        <v>122</v>
      </c>
      <c r="D218" s="1">
        <v>2745</v>
      </c>
      <c r="E218" s="1">
        <v>344115</v>
      </c>
      <c r="F218" s="1">
        <v>46</v>
      </c>
      <c r="G218" s="1">
        <v>146</v>
      </c>
      <c r="H218" s="1">
        <v>2650</v>
      </c>
      <c r="I218" s="1">
        <v>398230</v>
      </c>
      <c r="J218" s="1">
        <v>13</v>
      </c>
      <c r="K218" s="1">
        <v>173</v>
      </c>
      <c r="L218" s="1">
        <v>2750</v>
      </c>
      <c r="M218" s="1">
        <v>475750</v>
      </c>
      <c r="N218" s="1">
        <v>97</v>
      </c>
      <c r="O218" s="1">
        <v>197</v>
      </c>
      <c r="P218" s="1">
        <v>2681</v>
      </c>
      <c r="Q218" s="1">
        <v>533127</v>
      </c>
      <c r="R218" s="1">
        <v>8</v>
      </c>
      <c r="S218" s="1">
        <v>233</v>
      </c>
      <c r="T218" s="1">
        <v>2700</v>
      </c>
      <c r="U218" s="1">
        <v>628088</v>
      </c>
      <c r="V218" s="1">
        <v>24</v>
      </c>
      <c r="W218" s="1">
        <v>262</v>
      </c>
      <c r="X218" s="1">
        <v>2380</v>
      </c>
      <c r="Y218" s="1">
        <v>623659</v>
      </c>
      <c r="Z218" s="1" t="s">
        <v>0</v>
      </c>
      <c r="AA218" s="1" t="s">
        <v>0</v>
      </c>
      <c r="AB218" s="1" t="s">
        <v>0</v>
      </c>
      <c r="AC218" s="1" t="s">
        <v>0</v>
      </c>
      <c r="AD218" s="1" t="s">
        <v>0</v>
      </c>
      <c r="AE218" s="1" t="s">
        <v>0</v>
      </c>
      <c r="AF218" s="1" t="s">
        <v>0</v>
      </c>
      <c r="AG218" s="1" t="s">
        <v>0</v>
      </c>
      <c r="AH218" s="1">
        <v>37</v>
      </c>
      <c r="AI218" s="1">
        <v>367</v>
      </c>
      <c r="AJ218" s="1">
        <v>2380</v>
      </c>
      <c r="AK218" s="1">
        <v>861991</v>
      </c>
      <c r="AL218" s="1" t="s">
        <v>0</v>
      </c>
      <c r="AM218" s="1" t="s">
        <v>0</v>
      </c>
      <c r="AN218" s="1" t="s">
        <v>0</v>
      </c>
      <c r="AO218" s="1" t="s">
        <v>0</v>
      </c>
    </row>
    <row r="219" spans="1:41" x14ac:dyDescent="0.3">
      <c r="A219" s="35" t="s">
        <v>190</v>
      </c>
      <c r="B219" s="1">
        <v>11</v>
      </c>
      <c r="C219" s="1">
        <v>97</v>
      </c>
      <c r="D219" s="1">
        <v>2683</v>
      </c>
      <c r="E219" s="1">
        <v>251505</v>
      </c>
      <c r="F219" s="1">
        <v>15</v>
      </c>
      <c r="G219" s="1">
        <v>140</v>
      </c>
      <c r="H219" s="1">
        <v>2562</v>
      </c>
      <c r="I219" s="1">
        <v>358047</v>
      </c>
      <c r="J219">
        <v>2</v>
      </c>
      <c r="K219">
        <v>152</v>
      </c>
      <c r="L219">
        <v>2650</v>
      </c>
      <c r="M219">
        <v>401475</v>
      </c>
      <c r="N219" s="1" t="s">
        <v>0</v>
      </c>
      <c r="O219" s="1" t="s">
        <v>0</v>
      </c>
      <c r="P219" s="1" t="s">
        <v>0</v>
      </c>
      <c r="Q219" s="1" t="s">
        <v>0</v>
      </c>
      <c r="R219" s="1" t="s">
        <v>0</v>
      </c>
      <c r="S219" s="1" t="s">
        <v>0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  <c r="Y219" s="1" t="s">
        <v>0</v>
      </c>
      <c r="Z219" s="1" t="s">
        <v>0</v>
      </c>
      <c r="AA219" s="1" t="s">
        <v>0</v>
      </c>
      <c r="AB219" s="1" t="s">
        <v>0</v>
      </c>
      <c r="AC219" s="1" t="s">
        <v>0</v>
      </c>
      <c r="AD219" s="1">
        <v>4</v>
      </c>
      <c r="AE219" s="1">
        <v>308</v>
      </c>
      <c r="AF219" s="1">
        <v>2420</v>
      </c>
      <c r="AG219" s="1">
        <v>745965</v>
      </c>
      <c r="AH219" s="1" t="s">
        <v>0</v>
      </c>
      <c r="AI219" s="1" t="s">
        <v>0</v>
      </c>
      <c r="AJ219" s="1" t="s">
        <v>0</v>
      </c>
      <c r="AK219" s="1" t="s">
        <v>0</v>
      </c>
      <c r="AL219" s="1" t="s">
        <v>0</v>
      </c>
      <c r="AM219" s="1" t="s">
        <v>0</v>
      </c>
      <c r="AN219" s="1" t="s">
        <v>0</v>
      </c>
      <c r="AO219" s="1" t="s">
        <v>0</v>
      </c>
    </row>
    <row r="220" spans="1:41" x14ac:dyDescent="0.3">
      <c r="A220" s="35" t="s">
        <v>191</v>
      </c>
      <c r="B220" s="1">
        <v>19</v>
      </c>
      <c r="C220" s="1">
        <v>117</v>
      </c>
      <c r="D220" s="1">
        <v>2683</v>
      </c>
      <c r="E220" s="1">
        <v>319200</v>
      </c>
      <c r="F220" s="1">
        <v>14</v>
      </c>
      <c r="G220" s="1">
        <v>145</v>
      </c>
      <c r="H220" s="1">
        <v>2750</v>
      </c>
      <c r="I220" s="1">
        <v>367904</v>
      </c>
      <c r="J220" s="1">
        <v>60</v>
      </c>
      <c r="K220" s="1">
        <v>163</v>
      </c>
      <c r="L220" s="1">
        <v>2624</v>
      </c>
      <c r="M220" s="1">
        <v>443870</v>
      </c>
      <c r="N220" s="1">
        <v>58</v>
      </c>
      <c r="O220" s="1">
        <v>191</v>
      </c>
      <c r="P220" s="1">
        <v>2611</v>
      </c>
      <c r="Q220" s="1">
        <v>507839</v>
      </c>
      <c r="R220" s="1">
        <v>19</v>
      </c>
      <c r="S220" s="1">
        <v>226</v>
      </c>
      <c r="T220" s="1">
        <v>2497</v>
      </c>
      <c r="U220" s="1">
        <v>571833</v>
      </c>
      <c r="V220" s="1">
        <v>19</v>
      </c>
      <c r="W220" s="1">
        <v>273</v>
      </c>
      <c r="X220" s="1">
        <v>2500</v>
      </c>
      <c r="Y220" s="1">
        <v>674648</v>
      </c>
      <c r="Z220" s="1">
        <v>46</v>
      </c>
      <c r="AA220" s="1">
        <v>294</v>
      </c>
      <c r="AB220" s="1">
        <v>2445</v>
      </c>
      <c r="AC220" s="1">
        <v>755323</v>
      </c>
      <c r="AD220" s="1">
        <v>20</v>
      </c>
      <c r="AE220" s="1">
        <v>325</v>
      </c>
      <c r="AF220" s="1">
        <v>2380</v>
      </c>
      <c r="AG220" s="1">
        <v>773976</v>
      </c>
      <c r="AH220" s="1" t="s">
        <v>0</v>
      </c>
      <c r="AI220" s="1" t="s">
        <v>0</v>
      </c>
      <c r="AJ220" s="1" t="s">
        <v>0</v>
      </c>
      <c r="AK220" s="1" t="s">
        <v>0</v>
      </c>
      <c r="AL220" s="1">
        <v>13</v>
      </c>
      <c r="AM220" s="1">
        <v>420</v>
      </c>
      <c r="AN220" s="1">
        <v>2440</v>
      </c>
      <c r="AO220" s="1">
        <v>702498</v>
      </c>
    </row>
    <row r="221" spans="1:41" x14ac:dyDescent="0.3">
      <c r="A221" s="35" t="s">
        <v>192</v>
      </c>
      <c r="B221" s="1">
        <v>27</v>
      </c>
      <c r="C221" s="1">
        <v>117</v>
      </c>
      <c r="D221" s="1">
        <v>2452</v>
      </c>
      <c r="E221" s="1">
        <v>299761</v>
      </c>
      <c r="F221" s="1">
        <v>11</v>
      </c>
      <c r="G221" s="1">
        <v>148</v>
      </c>
      <c r="H221" s="1">
        <v>2720</v>
      </c>
      <c r="I221" s="1">
        <v>401818</v>
      </c>
      <c r="J221" s="1">
        <v>60</v>
      </c>
      <c r="K221" s="1">
        <v>163</v>
      </c>
      <c r="L221" s="1">
        <v>2541</v>
      </c>
      <c r="M221" s="1">
        <v>422458</v>
      </c>
      <c r="N221" s="1">
        <v>19</v>
      </c>
      <c r="O221" s="1">
        <v>205</v>
      </c>
      <c r="P221" s="1">
        <v>2528</v>
      </c>
      <c r="Q221" s="1">
        <v>522393</v>
      </c>
      <c r="R221" s="1">
        <v>13</v>
      </c>
      <c r="S221" s="1">
        <v>245</v>
      </c>
      <c r="T221" s="1">
        <v>2400</v>
      </c>
      <c r="U221" s="1">
        <v>583338</v>
      </c>
      <c r="V221" s="1">
        <v>1</v>
      </c>
      <c r="W221" s="1">
        <v>252</v>
      </c>
      <c r="X221" s="1">
        <v>2480</v>
      </c>
      <c r="Y221" s="1">
        <v>624960</v>
      </c>
      <c r="Z221" s="1" t="s">
        <v>0</v>
      </c>
      <c r="AA221" s="1" t="s">
        <v>0</v>
      </c>
      <c r="AB221" s="1" t="s">
        <v>0</v>
      </c>
      <c r="AC221" s="1" t="s">
        <v>0</v>
      </c>
      <c r="AD221" s="1">
        <v>2</v>
      </c>
      <c r="AE221" s="1">
        <v>324</v>
      </c>
      <c r="AF221" s="1">
        <v>2370</v>
      </c>
      <c r="AG221" s="1">
        <f>AF221*AE221</f>
        <v>767880</v>
      </c>
      <c r="AH221" s="1">
        <v>1</v>
      </c>
      <c r="AI221" s="1">
        <v>397</v>
      </c>
      <c r="AJ221" s="1">
        <v>2250</v>
      </c>
      <c r="AK221" s="1">
        <v>893250</v>
      </c>
      <c r="AL221" s="1" t="s">
        <v>0</v>
      </c>
      <c r="AM221" s="1" t="s">
        <v>0</v>
      </c>
      <c r="AN221" s="1" t="s">
        <v>0</v>
      </c>
      <c r="AO221" s="1" t="s">
        <v>0</v>
      </c>
    </row>
    <row r="222" spans="1:41" x14ac:dyDescent="0.3">
      <c r="A222" s="35" t="s">
        <v>193</v>
      </c>
      <c r="B222" s="1">
        <v>9</v>
      </c>
      <c r="C222" s="1">
        <v>116</v>
      </c>
      <c r="D222" s="1">
        <v>2608</v>
      </c>
      <c r="E222" s="1">
        <v>310483</v>
      </c>
      <c r="F222" s="1">
        <v>14</v>
      </c>
      <c r="G222" s="1">
        <v>142</v>
      </c>
      <c r="H222" s="1">
        <v>2730</v>
      </c>
      <c r="I222" s="1">
        <v>390107</v>
      </c>
      <c r="J222" s="1">
        <v>26</v>
      </c>
      <c r="K222" s="1">
        <v>159</v>
      </c>
      <c r="L222" s="1">
        <v>2583</v>
      </c>
      <c r="M222" s="1">
        <v>424539</v>
      </c>
      <c r="N222" s="1">
        <v>80</v>
      </c>
      <c r="O222" s="1">
        <v>194</v>
      </c>
      <c r="P222" s="1">
        <v>2558</v>
      </c>
      <c r="Q222" s="1">
        <v>505128</v>
      </c>
      <c r="R222" s="1" t="s">
        <v>0</v>
      </c>
      <c r="S222" s="1" t="s">
        <v>0</v>
      </c>
      <c r="T222" s="1" t="s">
        <v>0</v>
      </c>
      <c r="U222" s="1" t="s">
        <v>0</v>
      </c>
      <c r="V222" s="1">
        <v>10</v>
      </c>
      <c r="W222" s="1">
        <v>267</v>
      </c>
      <c r="X222" s="1">
        <v>2415</v>
      </c>
      <c r="Y222" s="1">
        <v>647948</v>
      </c>
      <c r="Z222" s="1">
        <v>24</v>
      </c>
      <c r="AA222" s="1">
        <v>301</v>
      </c>
      <c r="AB222" s="1">
        <v>2425</v>
      </c>
      <c r="AC222" s="1">
        <v>736260</v>
      </c>
      <c r="AD222" s="1" t="s">
        <v>0</v>
      </c>
      <c r="AE222" s="1" t="s">
        <v>0</v>
      </c>
      <c r="AF222" s="1" t="s">
        <v>0</v>
      </c>
      <c r="AG222" s="1" t="s">
        <v>0</v>
      </c>
      <c r="AH222" s="1">
        <v>13</v>
      </c>
      <c r="AI222" s="1">
        <v>365</v>
      </c>
      <c r="AJ222" s="1">
        <v>2310</v>
      </c>
      <c r="AK222" s="1">
        <v>843326</v>
      </c>
      <c r="AL222" s="1">
        <v>1</v>
      </c>
      <c r="AM222" s="1">
        <v>404</v>
      </c>
      <c r="AN222" s="1">
        <v>2220</v>
      </c>
      <c r="AO222" s="1">
        <v>896880</v>
      </c>
    </row>
    <row r="223" spans="1:41" x14ac:dyDescent="0.3">
      <c r="A223" s="35" t="s">
        <v>194</v>
      </c>
      <c r="B223" s="8">
        <v>12</v>
      </c>
      <c r="C223" s="8">
        <v>120</v>
      </c>
      <c r="D223" s="8">
        <v>2612</v>
      </c>
      <c r="E223" s="8">
        <v>308717</v>
      </c>
      <c r="F223" s="8">
        <v>8</v>
      </c>
      <c r="G223" s="8">
        <v>141</v>
      </c>
      <c r="H223" s="8">
        <v>2550</v>
      </c>
      <c r="I223" s="8">
        <v>366428</v>
      </c>
      <c r="J223" s="8">
        <v>49</v>
      </c>
      <c r="K223" s="8">
        <v>166</v>
      </c>
      <c r="L223" s="8">
        <v>2655</v>
      </c>
      <c r="M223" s="8">
        <v>442456</v>
      </c>
      <c r="N223" s="8">
        <v>34</v>
      </c>
      <c r="O223" s="8">
        <v>192</v>
      </c>
      <c r="P223" s="8">
        <v>2465</v>
      </c>
      <c r="Q223" s="8">
        <v>495295</v>
      </c>
      <c r="R223" s="8">
        <v>5</v>
      </c>
      <c r="S223" s="8">
        <v>230</v>
      </c>
      <c r="T223" s="8">
        <v>2486</v>
      </c>
      <c r="U223" s="8">
        <v>546978</v>
      </c>
      <c r="V223" s="8">
        <v>5</v>
      </c>
      <c r="W223" s="8">
        <v>268</v>
      </c>
      <c r="X223" s="8">
        <v>2360</v>
      </c>
      <c r="Y223" s="8">
        <v>643456</v>
      </c>
      <c r="Z223" s="8">
        <v>4</v>
      </c>
      <c r="AA223" s="8">
        <v>284</v>
      </c>
      <c r="AB223" s="8">
        <v>2445</v>
      </c>
      <c r="AC223" s="8">
        <v>692242</v>
      </c>
      <c r="AD223" s="8">
        <v>3</v>
      </c>
      <c r="AE223" s="8">
        <v>322</v>
      </c>
      <c r="AF223" s="8">
        <v>2520</v>
      </c>
      <c r="AG223" s="8">
        <v>812280</v>
      </c>
      <c r="AH223" s="8">
        <v>1</v>
      </c>
      <c r="AI223" s="8">
        <v>384</v>
      </c>
      <c r="AJ223" s="8">
        <v>2100</v>
      </c>
      <c r="AK223" s="8">
        <v>806400</v>
      </c>
      <c r="AL223" s="8" t="s">
        <v>0</v>
      </c>
      <c r="AM223" s="8" t="s">
        <v>0</v>
      </c>
      <c r="AN223" s="8" t="s">
        <v>0</v>
      </c>
      <c r="AO223" s="8" t="s">
        <v>0</v>
      </c>
    </row>
    <row r="224" spans="1:41" x14ac:dyDescent="0.3">
      <c r="A224" s="35" t="s">
        <v>195</v>
      </c>
      <c r="B224" s="1">
        <v>60</v>
      </c>
      <c r="C224" s="1">
        <v>115</v>
      </c>
      <c r="D224" s="1">
        <v>2575</v>
      </c>
      <c r="E224" s="1">
        <v>298775</v>
      </c>
      <c r="F224" s="1">
        <v>72</v>
      </c>
      <c r="G224" s="1">
        <v>137</v>
      </c>
      <c r="H224" s="1">
        <v>2544</v>
      </c>
      <c r="I224" s="1">
        <v>350176</v>
      </c>
      <c r="J224" s="1">
        <v>66</v>
      </c>
      <c r="K224" s="1">
        <v>164</v>
      </c>
      <c r="L224" s="1">
        <v>2686</v>
      </c>
      <c r="M224" s="1">
        <v>441038</v>
      </c>
      <c r="N224" s="1">
        <v>63</v>
      </c>
      <c r="O224" s="1">
        <v>201</v>
      </c>
      <c r="P224" s="1">
        <v>2624</v>
      </c>
      <c r="Q224" s="1">
        <v>541177</v>
      </c>
      <c r="R224" s="1">
        <v>71</v>
      </c>
      <c r="S224" s="1">
        <v>237</v>
      </c>
      <c r="T224" s="1">
        <v>2596</v>
      </c>
      <c r="U224" s="1">
        <v>622332</v>
      </c>
      <c r="V224" s="1">
        <v>1</v>
      </c>
      <c r="W224" s="1">
        <v>268</v>
      </c>
      <c r="X224" s="1">
        <v>2100</v>
      </c>
      <c r="Y224" s="1">
        <v>562800</v>
      </c>
      <c r="Z224" s="1">
        <v>53</v>
      </c>
      <c r="AA224" s="1">
        <v>297</v>
      </c>
      <c r="AB224" s="1">
        <v>2426</v>
      </c>
      <c r="AC224" s="1">
        <v>734195</v>
      </c>
      <c r="AD224" s="1" t="s">
        <v>0</v>
      </c>
      <c r="AE224" s="1" t="s">
        <v>0</v>
      </c>
      <c r="AF224" s="1" t="s">
        <v>0</v>
      </c>
      <c r="AG224" s="1" t="s">
        <v>0</v>
      </c>
      <c r="AH224" s="1">
        <v>10</v>
      </c>
      <c r="AI224" s="1">
        <v>386</v>
      </c>
      <c r="AJ224" s="1">
        <v>2420</v>
      </c>
      <c r="AK224" s="1">
        <f>AJ224*AI224</f>
        <v>934120</v>
      </c>
      <c r="AL224" s="1">
        <v>2</v>
      </c>
      <c r="AM224" s="1">
        <v>414</v>
      </c>
      <c r="AN224" s="1">
        <v>2205</v>
      </c>
      <c r="AO224" s="1">
        <v>912620</v>
      </c>
    </row>
    <row r="225" spans="1:41" x14ac:dyDescent="0.3">
      <c r="A225" s="35" t="s">
        <v>196</v>
      </c>
      <c r="B225" s="1">
        <v>19</v>
      </c>
      <c r="C225" s="1">
        <v>119</v>
      </c>
      <c r="D225" s="1">
        <v>2433</v>
      </c>
      <c r="E225" s="1">
        <v>290692</v>
      </c>
      <c r="F225" s="1">
        <v>16</v>
      </c>
      <c r="G225" s="1">
        <v>139</v>
      </c>
      <c r="H225" s="1">
        <v>2582</v>
      </c>
      <c r="I225" s="1">
        <v>365352</v>
      </c>
      <c r="J225" s="1">
        <v>16</v>
      </c>
      <c r="K225" s="1">
        <v>170</v>
      </c>
      <c r="L225" s="1">
        <v>2707</v>
      </c>
      <c r="M225" s="1">
        <v>452806</v>
      </c>
      <c r="N225" s="1">
        <v>7</v>
      </c>
      <c r="O225" s="1">
        <v>193</v>
      </c>
      <c r="P225" s="1">
        <v>2430</v>
      </c>
      <c r="Q225" s="1">
        <v>473406</v>
      </c>
      <c r="R225" s="1" t="s">
        <v>0</v>
      </c>
      <c r="S225" s="1" t="s">
        <v>0</v>
      </c>
      <c r="T225" s="1" t="s">
        <v>0</v>
      </c>
      <c r="U225" s="1" t="s">
        <v>0</v>
      </c>
      <c r="V225" s="1">
        <v>5</v>
      </c>
      <c r="W225" s="1">
        <v>270</v>
      </c>
      <c r="X225" s="1">
        <v>2500</v>
      </c>
      <c r="Y225" s="1">
        <v>675917</v>
      </c>
      <c r="Z225" s="1">
        <v>1</v>
      </c>
      <c r="AA225" s="1">
        <v>292</v>
      </c>
      <c r="AB225" s="1">
        <v>2380</v>
      </c>
      <c r="AC225" s="1">
        <v>694960</v>
      </c>
      <c r="AD225" s="1">
        <v>13</v>
      </c>
      <c r="AE225" s="1">
        <v>326</v>
      </c>
      <c r="AF225" s="1">
        <v>2440</v>
      </c>
      <c r="AG225" s="1">
        <v>785680</v>
      </c>
      <c r="AH225" s="1">
        <v>1</v>
      </c>
      <c r="AI225" s="1">
        <v>379</v>
      </c>
      <c r="AJ225" s="1">
        <v>1900</v>
      </c>
      <c r="AK225" s="1">
        <v>720100</v>
      </c>
      <c r="AL225" s="1">
        <v>5</v>
      </c>
      <c r="AM225" s="1">
        <v>456</v>
      </c>
      <c r="AN225" s="1">
        <v>2075</v>
      </c>
      <c r="AO225" s="1">
        <v>940160</v>
      </c>
    </row>
    <row r="226" spans="1:41" x14ac:dyDescent="0.3">
      <c r="A226" s="35" t="s">
        <v>197</v>
      </c>
      <c r="B226" s="1">
        <v>28</v>
      </c>
      <c r="C226" s="1">
        <v>118</v>
      </c>
      <c r="D226" s="1">
        <v>2542</v>
      </c>
      <c r="E226" s="1">
        <v>303092</v>
      </c>
      <c r="F226" s="1">
        <v>44</v>
      </c>
      <c r="G226" s="1">
        <v>136</v>
      </c>
      <c r="H226" s="1">
        <v>2615</v>
      </c>
      <c r="I226" s="1">
        <v>382402</v>
      </c>
      <c r="J226" s="1">
        <v>21</v>
      </c>
      <c r="K226" s="1">
        <v>169</v>
      </c>
      <c r="L226" s="1">
        <v>2705</v>
      </c>
      <c r="M226" s="1">
        <v>450810</v>
      </c>
      <c r="N226" s="1">
        <v>74</v>
      </c>
      <c r="O226" s="1">
        <v>211</v>
      </c>
      <c r="P226" s="1">
        <v>2760</v>
      </c>
      <c r="Q226" s="1">
        <v>583222</v>
      </c>
      <c r="R226" s="1">
        <v>60</v>
      </c>
      <c r="S226" s="1">
        <v>234</v>
      </c>
      <c r="T226" s="1">
        <v>2700</v>
      </c>
      <c r="U226" s="1">
        <v>614497</v>
      </c>
      <c r="V226" s="1">
        <v>65</v>
      </c>
      <c r="W226" s="1">
        <v>267</v>
      </c>
      <c r="X226" s="1">
        <v>2525</v>
      </c>
      <c r="Y226" s="1">
        <v>677290</v>
      </c>
      <c r="Z226" s="1">
        <v>62</v>
      </c>
      <c r="AA226" s="1">
        <v>302</v>
      </c>
      <c r="AB226" s="1">
        <v>2525</v>
      </c>
      <c r="AC226" s="1">
        <v>756803</v>
      </c>
      <c r="AD226" s="1">
        <v>29</v>
      </c>
      <c r="AE226" s="1">
        <v>326</v>
      </c>
      <c r="AF226" s="1">
        <v>2470</v>
      </c>
      <c r="AG226" s="1">
        <v>812540</v>
      </c>
      <c r="AH226" s="1">
        <v>27</v>
      </c>
      <c r="AI226" s="1">
        <v>388</v>
      </c>
      <c r="AJ226" s="1">
        <v>2375</v>
      </c>
      <c r="AK226" s="1">
        <v>881280</v>
      </c>
      <c r="AL226" s="1">
        <v>5</v>
      </c>
      <c r="AM226" s="1">
        <v>456</v>
      </c>
      <c r="AN226" s="1">
        <v>2075</v>
      </c>
      <c r="AO226" s="1">
        <v>940160</v>
      </c>
    </row>
    <row r="228" spans="1:41" x14ac:dyDescent="0.3">
      <c r="A228" s="35" t="s">
        <v>198</v>
      </c>
      <c r="B228" s="8">
        <v>8</v>
      </c>
      <c r="C228" s="8">
        <v>100</v>
      </c>
      <c r="D228" s="8">
        <v>2673</v>
      </c>
      <c r="E228" s="8">
        <v>279525</v>
      </c>
      <c r="F228" s="8">
        <v>50</v>
      </c>
      <c r="G228" s="8">
        <v>143</v>
      </c>
      <c r="H228" s="8">
        <v>2847</v>
      </c>
      <c r="I228" s="8">
        <v>414492</v>
      </c>
      <c r="J228" s="8">
        <v>26</v>
      </c>
      <c r="K228" s="8">
        <v>159</v>
      </c>
      <c r="L228" s="8">
        <v>2613</v>
      </c>
      <c r="M228" s="8">
        <v>435118</v>
      </c>
      <c r="N228" s="8">
        <v>27</v>
      </c>
      <c r="O228" s="8">
        <v>192</v>
      </c>
      <c r="P228" s="8">
        <v>2704</v>
      </c>
      <c r="Q228" s="8">
        <v>515060</v>
      </c>
      <c r="R228" s="8">
        <v>2</v>
      </c>
      <c r="S228" s="8">
        <v>244</v>
      </c>
      <c r="T228" s="8">
        <v>2420</v>
      </c>
      <c r="U228" s="8">
        <v>589240</v>
      </c>
      <c r="V228" s="8" t="s">
        <v>0</v>
      </c>
      <c r="W228" s="8" t="s">
        <v>0</v>
      </c>
      <c r="X228" s="8" t="s">
        <v>0</v>
      </c>
      <c r="Y228" s="8" t="s">
        <v>0</v>
      </c>
      <c r="Z228" s="8">
        <v>19</v>
      </c>
      <c r="AA228" s="8">
        <v>287</v>
      </c>
      <c r="AB228" s="8">
        <v>2375</v>
      </c>
      <c r="AC228" s="8">
        <v>674500</v>
      </c>
      <c r="AD228" s="8" t="s">
        <v>0</v>
      </c>
      <c r="AE228" s="8" t="s">
        <v>0</v>
      </c>
      <c r="AF228" s="8" t="s">
        <v>0</v>
      </c>
      <c r="AG228" s="8" t="s">
        <v>0</v>
      </c>
      <c r="AH228" s="8">
        <v>1</v>
      </c>
      <c r="AI228" s="8">
        <v>395</v>
      </c>
      <c r="AJ228" s="8">
        <v>2200</v>
      </c>
      <c r="AK228" s="8">
        <v>869000</v>
      </c>
      <c r="AL228" s="8">
        <v>3</v>
      </c>
      <c r="AM228" s="8">
        <v>403</v>
      </c>
      <c r="AN228" s="8">
        <v>1860</v>
      </c>
      <c r="AO228" s="8">
        <v>750200</v>
      </c>
    </row>
    <row r="229" spans="1:41" x14ac:dyDescent="0.3">
      <c r="A229" s="35" t="s">
        <v>199</v>
      </c>
      <c r="B229" s="1">
        <v>9</v>
      </c>
      <c r="C229" s="1">
        <v>102</v>
      </c>
      <c r="D229" s="1">
        <v>2692</v>
      </c>
      <c r="E229" s="1">
        <v>286661</v>
      </c>
      <c r="F229" s="1">
        <v>50</v>
      </c>
      <c r="G229" s="1">
        <v>143</v>
      </c>
      <c r="H229" s="1">
        <v>2847</v>
      </c>
      <c r="I229" s="1">
        <v>414492</v>
      </c>
      <c r="J229" s="1">
        <v>50</v>
      </c>
      <c r="K229" s="1">
        <v>163</v>
      </c>
      <c r="L229" s="1">
        <v>2532</v>
      </c>
      <c r="M229" s="1">
        <v>428689</v>
      </c>
      <c r="N229" s="1">
        <v>91</v>
      </c>
      <c r="O229" s="1">
        <v>199</v>
      </c>
      <c r="P229" s="1">
        <v>2616</v>
      </c>
      <c r="Q229" s="1">
        <v>537565</v>
      </c>
      <c r="R229" s="1">
        <v>43</v>
      </c>
      <c r="S229" s="1">
        <v>240</v>
      </c>
      <c r="T229" s="1">
        <v>2378</v>
      </c>
      <c r="U229" s="1">
        <v>576153</v>
      </c>
      <c r="V229" s="1">
        <v>232</v>
      </c>
      <c r="W229" s="1">
        <v>268</v>
      </c>
      <c r="X229" s="1">
        <v>2560</v>
      </c>
      <c r="Y229" s="1">
        <v>682332</v>
      </c>
      <c r="Z229" s="1">
        <v>57</v>
      </c>
      <c r="AA229" s="1">
        <v>294</v>
      </c>
      <c r="AB229" s="1">
        <v>2396</v>
      </c>
      <c r="AC229" s="1">
        <v>692530</v>
      </c>
      <c r="AD229" s="1">
        <v>7</v>
      </c>
      <c r="AE229" s="1">
        <v>329</v>
      </c>
      <c r="AF229" s="1">
        <v>2150</v>
      </c>
      <c r="AG229" s="1">
        <v>719657</v>
      </c>
      <c r="AH229" s="1">
        <v>1</v>
      </c>
      <c r="AI229" s="1">
        <v>395</v>
      </c>
      <c r="AJ229" s="1">
        <v>2200</v>
      </c>
      <c r="AK229" s="1">
        <v>869000</v>
      </c>
      <c r="AL229" s="1" t="s">
        <v>0</v>
      </c>
      <c r="AM229" s="1" t="s">
        <v>0</v>
      </c>
      <c r="AN229" s="1" t="s">
        <v>0</v>
      </c>
      <c r="AO229" s="1" t="s">
        <v>0</v>
      </c>
    </row>
    <row r="230" spans="1:41" x14ac:dyDescent="0.3">
      <c r="A230" s="35" t="s">
        <v>200</v>
      </c>
      <c r="B230" s="1">
        <v>29</v>
      </c>
      <c r="C230" s="1">
        <v>114</v>
      </c>
      <c r="D230" s="1">
        <v>2780</v>
      </c>
      <c r="E230" s="1">
        <v>317669</v>
      </c>
      <c r="F230" s="1">
        <v>22</v>
      </c>
      <c r="G230" s="1">
        <v>140</v>
      </c>
      <c r="H230" s="1">
        <v>2680</v>
      </c>
      <c r="I230" s="1">
        <v>388860</v>
      </c>
      <c r="J230" s="1">
        <v>17</v>
      </c>
      <c r="K230" s="1">
        <v>169</v>
      </c>
      <c r="L230" s="1">
        <v>2630</v>
      </c>
      <c r="M230" s="1">
        <v>433022</v>
      </c>
      <c r="N230" s="1">
        <v>54</v>
      </c>
      <c r="O230" s="1">
        <v>190</v>
      </c>
      <c r="P230" s="1">
        <v>2710</v>
      </c>
      <c r="Q230" s="1">
        <v>512770</v>
      </c>
      <c r="R230" s="1">
        <v>2</v>
      </c>
      <c r="S230" s="1">
        <v>234</v>
      </c>
      <c r="T230" s="1">
        <v>2500</v>
      </c>
      <c r="U230" s="1">
        <v>585000</v>
      </c>
      <c r="V230" s="1">
        <v>20</v>
      </c>
      <c r="W230" s="1">
        <v>279</v>
      </c>
      <c r="X230" s="1">
        <v>2520</v>
      </c>
      <c r="Y230" s="1">
        <v>702954</v>
      </c>
      <c r="Z230" s="1">
        <v>23</v>
      </c>
      <c r="AA230" s="1">
        <v>301</v>
      </c>
      <c r="AB230" s="1">
        <v>2550</v>
      </c>
      <c r="AC230" s="1">
        <v>768060</v>
      </c>
      <c r="AD230" s="1" t="s">
        <v>0</v>
      </c>
      <c r="AE230" s="1" t="s">
        <v>0</v>
      </c>
      <c r="AF230" s="1" t="s">
        <v>0</v>
      </c>
      <c r="AG230" s="1" t="s">
        <v>0</v>
      </c>
      <c r="AH230" s="1" t="s">
        <v>0</v>
      </c>
      <c r="AI230" s="1" t="s">
        <v>0</v>
      </c>
      <c r="AJ230" s="1" t="s">
        <v>0</v>
      </c>
      <c r="AK230" s="1" t="s">
        <v>0</v>
      </c>
      <c r="AL230" s="1" t="s">
        <v>0</v>
      </c>
      <c r="AM230" s="1" t="s">
        <v>0</v>
      </c>
      <c r="AN230" s="1" t="s">
        <v>0</v>
      </c>
      <c r="AO230" s="1" t="s">
        <v>0</v>
      </c>
    </row>
    <row r="231" spans="1:41" x14ac:dyDescent="0.3">
      <c r="A231" s="35" t="s">
        <v>201</v>
      </c>
      <c r="B231" s="8">
        <v>3</v>
      </c>
      <c r="C231" s="8">
        <v>127</v>
      </c>
      <c r="D231" s="8">
        <v>2320</v>
      </c>
      <c r="E231" s="8">
        <f>C231*D231</f>
        <v>294640</v>
      </c>
      <c r="F231" s="8">
        <v>46</v>
      </c>
      <c r="G231" s="8">
        <v>141</v>
      </c>
      <c r="H231" s="8">
        <v>2654</v>
      </c>
      <c r="I231" s="8">
        <v>370547</v>
      </c>
      <c r="J231" s="8">
        <v>29</v>
      </c>
      <c r="K231" s="8">
        <v>168</v>
      </c>
      <c r="L231" s="8">
        <v>2613</v>
      </c>
      <c r="M231" s="8">
        <v>434408</v>
      </c>
      <c r="N231" s="8">
        <v>106</v>
      </c>
      <c r="O231" s="8">
        <v>189</v>
      </c>
      <c r="P231" s="8">
        <v>2605</v>
      </c>
      <c r="Q231" s="8">
        <v>502679</v>
      </c>
      <c r="R231" s="8">
        <v>7</v>
      </c>
      <c r="S231" s="8">
        <v>225</v>
      </c>
      <c r="T231" s="8">
        <v>2090</v>
      </c>
      <c r="U231" s="8">
        <v>547497</v>
      </c>
      <c r="V231" s="8">
        <v>1</v>
      </c>
      <c r="W231" s="8">
        <v>267</v>
      </c>
      <c r="X231" s="8">
        <v>2150</v>
      </c>
      <c r="Y231" s="8">
        <v>574050</v>
      </c>
      <c r="Z231" s="8">
        <v>11</v>
      </c>
      <c r="AA231" s="8">
        <v>288</v>
      </c>
      <c r="AB231" s="8">
        <v>2250</v>
      </c>
      <c r="AC231" s="8">
        <v>649023</v>
      </c>
      <c r="AD231" s="8">
        <v>5</v>
      </c>
      <c r="AE231" s="8">
        <v>334</v>
      </c>
      <c r="AF231" s="8">
        <v>2340</v>
      </c>
      <c r="AG231" s="8">
        <v>775944</v>
      </c>
      <c r="AH231" s="8" t="s">
        <v>0</v>
      </c>
      <c r="AI231" s="8" t="s">
        <v>0</v>
      </c>
      <c r="AJ231" s="8" t="s">
        <v>0</v>
      </c>
      <c r="AK231" s="8" t="s">
        <v>0</v>
      </c>
      <c r="AL231" s="8">
        <v>2</v>
      </c>
      <c r="AM231" s="8">
        <v>458</v>
      </c>
      <c r="AN231" s="8">
        <v>2330</v>
      </c>
      <c r="AO231" s="8">
        <v>1065975</v>
      </c>
    </row>
    <row r="232" spans="1:41" x14ac:dyDescent="0.3">
      <c r="A232" s="35" t="s">
        <v>202</v>
      </c>
      <c r="B232" s="1">
        <v>14</v>
      </c>
      <c r="C232" s="1">
        <v>115</v>
      </c>
      <c r="D232" s="1">
        <v>2767</v>
      </c>
      <c r="E232" s="1">
        <v>319400</v>
      </c>
      <c r="F232" s="1">
        <v>17</v>
      </c>
      <c r="G232" s="1">
        <v>137</v>
      </c>
      <c r="H232" s="1">
        <v>2870</v>
      </c>
      <c r="I232" s="1">
        <v>394112</v>
      </c>
      <c r="J232" s="1">
        <v>17</v>
      </c>
      <c r="K232" s="1">
        <v>157</v>
      </c>
      <c r="L232" s="1">
        <v>2750</v>
      </c>
      <c r="M232" s="1">
        <v>434809</v>
      </c>
      <c r="N232" s="1">
        <v>35</v>
      </c>
      <c r="O232" s="1">
        <v>194</v>
      </c>
      <c r="P232" s="1">
        <v>2566</v>
      </c>
      <c r="Q232" s="1">
        <v>494657</v>
      </c>
      <c r="R232" s="1" t="s">
        <v>0</v>
      </c>
      <c r="S232" s="1" t="s">
        <v>0</v>
      </c>
      <c r="T232" s="1" t="s">
        <v>0</v>
      </c>
      <c r="U232" s="1" t="s">
        <v>0</v>
      </c>
      <c r="V232" s="1">
        <v>1</v>
      </c>
      <c r="W232" s="1">
        <v>262</v>
      </c>
      <c r="X232" s="1">
        <v>2150</v>
      </c>
      <c r="Y232" s="1">
        <v>563300</v>
      </c>
      <c r="Z232" s="1">
        <v>11</v>
      </c>
      <c r="AA232" s="1">
        <v>284</v>
      </c>
      <c r="AB232" s="1">
        <v>2360</v>
      </c>
      <c r="AC232" s="1">
        <v>670948</v>
      </c>
      <c r="AD232" s="1" t="s">
        <v>0</v>
      </c>
      <c r="AE232" s="1" t="s">
        <v>0</v>
      </c>
      <c r="AF232" s="1" t="s">
        <v>0</v>
      </c>
      <c r="AG232" s="1" t="s">
        <v>0</v>
      </c>
      <c r="AH232" s="1">
        <v>1</v>
      </c>
      <c r="AI232" s="1">
        <v>374</v>
      </c>
      <c r="AJ232" s="1">
        <v>1750</v>
      </c>
      <c r="AK232" s="1">
        <v>654000</v>
      </c>
      <c r="AL232" s="1" t="s">
        <v>0</v>
      </c>
      <c r="AM232" s="1" t="s">
        <v>0</v>
      </c>
      <c r="AN232" s="1" t="s">
        <v>0</v>
      </c>
      <c r="AO232" s="1" t="s">
        <v>0</v>
      </c>
    </row>
    <row r="233" spans="1:41" x14ac:dyDescent="0.3">
      <c r="A233" s="35" t="s">
        <v>203</v>
      </c>
      <c r="B233" s="1">
        <v>36</v>
      </c>
      <c r="C233" s="1">
        <v>117</v>
      </c>
      <c r="D233" s="1">
        <v>2350</v>
      </c>
      <c r="E233" s="1">
        <v>302442</v>
      </c>
      <c r="F233" s="1">
        <v>25</v>
      </c>
      <c r="G233" s="1">
        <v>145</v>
      </c>
      <c r="H233" s="1">
        <v>2727</v>
      </c>
      <c r="I233" s="1">
        <v>395260</v>
      </c>
      <c r="J233" s="1">
        <v>245</v>
      </c>
      <c r="K233" s="1">
        <v>164</v>
      </c>
      <c r="L233" s="1">
        <v>2613</v>
      </c>
      <c r="M233" s="1">
        <v>437410</v>
      </c>
      <c r="N233" s="1">
        <v>266</v>
      </c>
      <c r="O233" s="1">
        <v>206</v>
      </c>
      <c r="P233" s="1">
        <v>2618</v>
      </c>
      <c r="Q233" s="1">
        <v>539671</v>
      </c>
      <c r="R233" s="1">
        <v>62</v>
      </c>
      <c r="S233" s="1">
        <v>239</v>
      </c>
      <c r="T233" s="1">
        <v>2503</v>
      </c>
      <c r="U233" s="1">
        <v>612402</v>
      </c>
      <c r="V233" s="1">
        <v>41</v>
      </c>
      <c r="W233" s="1">
        <v>263</v>
      </c>
      <c r="X233" s="1">
        <v>2452</v>
      </c>
      <c r="Y233" s="1">
        <v>647685</v>
      </c>
      <c r="Z233" s="1">
        <v>79</v>
      </c>
      <c r="AA233" s="1">
        <v>290</v>
      </c>
      <c r="AB233" s="1">
        <v>2458</v>
      </c>
      <c r="AC233" s="1">
        <v>725429</v>
      </c>
      <c r="AD233" s="1">
        <v>2</v>
      </c>
      <c r="AE233" s="1">
        <v>324</v>
      </c>
      <c r="AF233" s="1">
        <v>2370</v>
      </c>
      <c r="AG233" s="1">
        <v>769065</v>
      </c>
      <c r="AH233" s="1">
        <v>14</v>
      </c>
      <c r="AI233" s="1">
        <v>367</v>
      </c>
      <c r="AJ233" s="1">
        <v>2280</v>
      </c>
      <c r="AK233" s="1">
        <v>846894</v>
      </c>
      <c r="AL233" s="1">
        <v>1</v>
      </c>
      <c r="AM233" s="1">
        <v>404</v>
      </c>
      <c r="AN233" s="1">
        <v>2220</v>
      </c>
      <c r="AO233" s="1">
        <v>896880</v>
      </c>
    </row>
    <row r="234" spans="1:41" x14ac:dyDescent="0.3">
      <c r="A234" s="35" t="s">
        <v>204</v>
      </c>
      <c r="B234" s="1">
        <v>4</v>
      </c>
      <c r="C234" s="1">
        <v>114</v>
      </c>
      <c r="D234" s="1">
        <v>2700</v>
      </c>
      <c r="E234" s="1">
        <v>310300</v>
      </c>
      <c r="F234" s="1">
        <v>18</v>
      </c>
      <c r="G234" s="1">
        <v>147</v>
      </c>
      <c r="H234" s="1">
        <v>2633</v>
      </c>
      <c r="I234" s="1">
        <v>403256</v>
      </c>
      <c r="J234" s="1">
        <v>16</v>
      </c>
      <c r="K234" s="1">
        <v>164</v>
      </c>
      <c r="L234" s="1">
        <v>2510</v>
      </c>
      <c r="M234" s="1">
        <v>416235</v>
      </c>
      <c r="N234" s="1">
        <v>25</v>
      </c>
      <c r="O234" s="1">
        <v>187</v>
      </c>
      <c r="P234" s="1">
        <v>2536</v>
      </c>
      <c r="Q234" s="1">
        <v>482346</v>
      </c>
      <c r="R234" s="1">
        <v>23</v>
      </c>
      <c r="S234" s="1">
        <v>223</v>
      </c>
      <c r="T234" s="1">
        <v>2650</v>
      </c>
      <c r="U234" s="1">
        <v>590489</v>
      </c>
      <c r="V234" s="1">
        <v>23</v>
      </c>
      <c r="W234" s="1">
        <v>262</v>
      </c>
      <c r="X234" s="1">
        <v>2500</v>
      </c>
      <c r="Y234" s="1">
        <v>660656</v>
      </c>
      <c r="Z234" s="1">
        <v>1</v>
      </c>
      <c r="AA234" s="1">
        <v>317</v>
      </c>
      <c r="AB234" s="1">
        <v>2420</v>
      </c>
      <c r="AC234" s="1">
        <v>767140</v>
      </c>
      <c r="AD234" s="1">
        <v>1</v>
      </c>
      <c r="AE234" s="1">
        <v>342</v>
      </c>
      <c r="AF234" s="1">
        <v>2260</v>
      </c>
      <c r="AG234" s="1">
        <v>772290</v>
      </c>
      <c r="AH234" s="1">
        <v>1</v>
      </c>
      <c r="AI234" s="1">
        <v>380</v>
      </c>
      <c r="AJ234" s="1">
        <v>2320</v>
      </c>
      <c r="AK234" s="1">
        <v>881600</v>
      </c>
      <c r="AL234" s="1">
        <v>1</v>
      </c>
      <c r="AM234" s="1">
        <v>410</v>
      </c>
      <c r="AN234" s="1">
        <v>2180</v>
      </c>
      <c r="AO234" s="1">
        <v>893800</v>
      </c>
    </row>
    <row r="235" spans="1:41" x14ac:dyDescent="0.3">
      <c r="A235" s="35" t="s">
        <v>205</v>
      </c>
      <c r="B235" s="1">
        <v>54</v>
      </c>
      <c r="C235" s="1">
        <v>112</v>
      </c>
      <c r="D235" s="1">
        <v>2854</v>
      </c>
      <c r="E235" s="1">
        <v>313958</v>
      </c>
      <c r="F235" s="1">
        <v>15</v>
      </c>
      <c r="G235" s="1">
        <v>140</v>
      </c>
      <c r="H235" s="1">
        <v>2550</v>
      </c>
      <c r="I235" s="1">
        <v>362840</v>
      </c>
      <c r="J235" s="1">
        <v>26</v>
      </c>
      <c r="K235" s="1">
        <v>168</v>
      </c>
      <c r="L235" s="1">
        <v>2812</v>
      </c>
      <c r="M235" s="1">
        <v>460092</v>
      </c>
      <c r="N235" s="1">
        <v>25</v>
      </c>
      <c r="O235" s="1">
        <v>194</v>
      </c>
      <c r="P235" s="1">
        <v>2464</v>
      </c>
      <c r="Q235" s="1">
        <v>478267</v>
      </c>
      <c r="R235" s="1">
        <v>63</v>
      </c>
      <c r="S235" s="1">
        <v>228</v>
      </c>
      <c r="T235" s="1">
        <v>2564</v>
      </c>
      <c r="U235" s="1">
        <v>583913</v>
      </c>
      <c r="V235" s="1">
        <v>9</v>
      </c>
      <c r="W235" s="1">
        <v>268</v>
      </c>
      <c r="X235" s="1">
        <v>2460</v>
      </c>
      <c r="Y235" s="1">
        <v>656820</v>
      </c>
      <c r="Z235" s="1">
        <v>2</v>
      </c>
      <c r="AA235" s="1">
        <v>304</v>
      </c>
      <c r="AB235" s="1">
        <v>2280</v>
      </c>
      <c r="AC235" s="1">
        <v>691980</v>
      </c>
      <c r="AD235" s="1">
        <v>23</v>
      </c>
      <c r="AE235" s="1">
        <v>354</v>
      </c>
      <c r="AF235" s="1">
        <v>2303</v>
      </c>
      <c r="AG235" s="1">
        <v>858589</v>
      </c>
      <c r="AH235" s="1">
        <v>8</v>
      </c>
      <c r="AI235" s="1">
        <v>373</v>
      </c>
      <c r="AJ235" s="1">
        <v>2435</v>
      </c>
      <c r="AK235" s="1">
        <v>912078</v>
      </c>
      <c r="AL235" s="1">
        <v>1</v>
      </c>
      <c r="AM235" s="1">
        <v>415</v>
      </c>
      <c r="AN235" s="1">
        <v>2240</v>
      </c>
      <c r="AO235" s="1">
        <v>929600</v>
      </c>
    </row>
    <row r="236" spans="1:41" x14ac:dyDescent="0.3">
      <c r="A236" s="35" t="s">
        <v>207</v>
      </c>
      <c r="B236" s="1">
        <v>31</v>
      </c>
      <c r="C236" s="1">
        <v>116</v>
      </c>
      <c r="D236" s="1">
        <v>2670</v>
      </c>
      <c r="E236" s="1">
        <v>318865</v>
      </c>
      <c r="F236" s="1" t="s">
        <v>0</v>
      </c>
      <c r="G236" s="1" t="s">
        <v>0</v>
      </c>
      <c r="H236" s="1" t="s">
        <v>0</v>
      </c>
      <c r="I236" s="1" t="s">
        <v>0</v>
      </c>
      <c r="J236" s="1">
        <v>35</v>
      </c>
      <c r="K236" s="1">
        <v>163</v>
      </c>
      <c r="L236" s="1">
        <v>2747</v>
      </c>
      <c r="M236" s="1">
        <v>458257</v>
      </c>
      <c r="N236" s="1">
        <v>36</v>
      </c>
      <c r="O236" s="1">
        <v>206</v>
      </c>
      <c r="P236" s="1">
        <v>2514</v>
      </c>
      <c r="Q236" s="1">
        <v>541257</v>
      </c>
      <c r="R236" s="1">
        <v>58</v>
      </c>
      <c r="S236" s="1">
        <v>235</v>
      </c>
      <c r="T236" s="1">
        <v>2522</v>
      </c>
      <c r="U236" s="1">
        <v>604109</v>
      </c>
      <c r="V236" s="1">
        <v>5</v>
      </c>
      <c r="W236" s="1">
        <v>250</v>
      </c>
      <c r="X236" s="1">
        <v>2520</v>
      </c>
      <c r="Y236" s="1">
        <v>628740</v>
      </c>
      <c r="Z236" s="1">
        <v>2</v>
      </c>
      <c r="AA236" s="1">
        <v>280</v>
      </c>
      <c r="AB236" s="1">
        <v>2460</v>
      </c>
      <c r="AC236" s="1">
        <v>690030</v>
      </c>
      <c r="AD236" s="1">
        <v>16</v>
      </c>
      <c r="AE236" s="1">
        <v>337</v>
      </c>
      <c r="AF236" s="1">
        <v>2250</v>
      </c>
      <c r="AG236" s="1">
        <v>859509</v>
      </c>
      <c r="AH236" s="1" t="s">
        <v>0</v>
      </c>
      <c r="AI236" s="1" t="s">
        <v>0</v>
      </c>
      <c r="AJ236" s="1" t="s">
        <v>0</v>
      </c>
      <c r="AK236" s="1" t="s">
        <v>0</v>
      </c>
      <c r="AL236" s="1" t="s">
        <v>0</v>
      </c>
      <c r="AM236" s="1" t="s">
        <v>0</v>
      </c>
      <c r="AN236" s="1" t="s">
        <v>0</v>
      </c>
      <c r="AO236" s="1" t="s">
        <v>0</v>
      </c>
    </row>
    <row r="239" spans="1:41" x14ac:dyDescent="0.3">
      <c r="A239" s="35" t="s">
        <v>208</v>
      </c>
      <c r="B239" s="1">
        <v>9</v>
      </c>
      <c r="C239" s="1">
        <v>115</v>
      </c>
      <c r="D239" s="1">
        <v>2870</v>
      </c>
      <c r="E239" s="1">
        <v>329271</v>
      </c>
      <c r="F239" s="1">
        <v>23</v>
      </c>
      <c r="G239" s="1">
        <v>104</v>
      </c>
      <c r="H239" s="1">
        <v>2577</v>
      </c>
      <c r="I239" s="1">
        <v>627631</v>
      </c>
      <c r="J239" s="1">
        <v>21</v>
      </c>
      <c r="K239" s="1">
        <v>143</v>
      </c>
      <c r="L239" s="1">
        <v>2653</v>
      </c>
      <c r="M239" s="1">
        <v>401145</v>
      </c>
      <c r="N239" s="1">
        <v>59</v>
      </c>
      <c r="O239" s="1">
        <v>162</v>
      </c>
      <c r="P239" s="1">
        <v>2613</v>
      </c>
      <c r="Q239" s="1">
        <v>427146</v>
      </c>
      <c r="R239" s="1">
        <v>162</v>
      </c>
      <c r="S239" s="1">
        <v>210</v>
      </c>
      <c r="T239" s="1">
        <v>2538</v>
      </c>
      <c r="U239" s="1">
        <v>555071</v>
      </c>
      <c r="V239" s="1">
        <v>101</v>
      </c>
      <c r="W239" s="1">
        <v>236</v>
      </c>
      <c r="X239" s="1">
        <v>2554</v>
      </c>
      <c r="Y239" s="1">
        <v>610321</v>
      </c>
      <c r="Z239" s="1">
        <v>110</v>
      </c>
      <c r="AA239" s="1">
        <v>260</v>
      </c>
      <c r="AB239" s="1">
        <v>2501</v>
      </c>
      <c r="AC239" s="1">
        <v>660439</v>
      </c>
      <c r="AD239" s="1">
        <v>35</v>
      </c>
      <c r="AE239" s="1">
        <v>287</v>
      </c>
      <c r="AF239" s="1">
        <v>2382</v>
      </c>
      <c r="AG239" s="1">
        <v>707855</v>
      </c>
      <c r="AH239" s="1">
        <v>40</v>
      </c>
      <c r="AI239" s="1">
        <v>330</v>
      </c>
      <c r="AJ239" s="1">
        <v>2483</v>
      </c>
      <c r="AK239" s="1">
        <v>799855</v>
      </c>
      <c r="AL239" s="1">
        <v>18</v>
      </c>
      <c r="AM239" s="1">
        <v>411</v>
      </c>
      <c r="AN239" s="1">
        <v>2360</v>
      </c>
      <c r="AO239" s="1">
        <v>968704</v>
      </c>
    </row>
    <row r="240" spans="1:41" x14ac:dyDescent="0.3">
      <c r="A240" s="35" t="s">
        <v>209</v>
      </c>
      <c r="B240" s="1">
        <v>15</v>
      </c>
      <c r="C240" s="1">
        <v>98</v>
      </c>
      <c r="D240" s="1">
        <v>2600</v>
      </c>
      <c r="E240" s="1">
        <v>253693</v>
      </c>
      <c r="F240" s="1">
        <v>9</v>
      </c>
      <c r="G240" s="1">
        <v>145</v>
      </c>
      <c r="H240" s="1">
        <v>3050</v>
      </c>
      <c r="I240" s="1">
        <v>443267</v>
      </c>
      <c r="J240" s="1">
        <v>19</v>
      </c>
      <c r="K240" s="1">
        <v>171</v>
      </c>
      <c r="L240" s="1">
        <v>2775</v>
      </c>
      <c r="M240" s="1">
        <v>472001</v>
      </c>
      <c r="N240" s="1">
        <v>52</v>
      </c>
      <c r="O240" s="1">
        <v>212</v>
      </c>
      <c r="P240" s="1">
        <v>2458</v>
      </c>
      <c r="Q240" s="1">
        <v>555449</v>
      </c>
      <c r="R240" s="1">
        <v>11</v>
      </c>
      <c r="S240" s="1">
        <v>221</v>
      </c>
      <c r="T240" s="1">
        <v>2520</v>
      </c>
      <c r="U240" s="1">
        <v>553564</v>
      </c>
      <c r="V240" s="1">
        <v>10</v>
      </c>
      <c r="W240" s="1">
        <v>264</v>
      </c>
      <c r="X240" s="1">
        <v>2480</v>
      </c>
      <c r="Y240" s="1">
        <v>653480</v>
      </c>
      <c r="Z240" s="1" t="s">
        <v>0</v>
      </c>
      <c r="AA240" s="1" t="s">
        <v>0</v>
      </c>
      <c r="AB240" s="1" t="s">
        <v>0</v>
      </c>
      <c r="AC240" s="1" t="s">
        <v>0</v>
      </c>
      <c r="AD240" s="1">
        <v>29</v>
      </c>
      <c r="AE240" s="1">
        <v>331</v>
      </c>
      <c r="AF240" s="1">
        <v>2400</v>
      </c>
      <c r="AG240" s="1">
        <v>793334</v>
      </c>
      <c r="AH240" s="1" t="s">
        <v>0</v>
      </c>
      <c r="AI240" s="1" t="s">
        <v>0</v>
      </c>
      <c r="AJ240" s="1" t="s">
        <v>0</v>
      </c>
      <c r="AK240" s="1" t="s">
        <v>0</v>
      </c>
      <c r="AL240" s="1" t="s">
        <v>0</v>
      </c>
      <c r="AM240" s="1" t="s">
        <v>0</v>
      </c>
      <c r="AN240" s="1" t="s">
        <v>0</v>
      </c>
      <c r="AO240" s="1" t="s">
        <v>0</v>
      </c>
    </row>
    <row r="241" spans="1:41" x14ac:dyDescent="0.3">
      <c r="A241" s="35" t="s">
        <v>210</v>
      </c>
      <c r="B241" s="1">
        <v>39</v>
      </c>
      <c r="C241" s="1">
        <v>121</v>
      </c>
      <c r="D241" s="1">
        <v>2729</v>
      </c>
      <c r="E241" s="1">
        <v>326237</v>
      </c>
      <c r="F241" s="1">
        <v>76</v>
      </c>
      <c r="G241" s="1">
        <v>140</v>
      </c>
      <c r="H241" s="1">
        <v>2573</v>
      </c>
      <c r="I241" s="1">
        <v>373182</v>
      </c>
      <c r="J241" s="1">
        <v>177</v>
      </c>
      <c r="K241" s="1">
        <v>170</v>
      </c>
      <c r="L241" s="1">
        <v>2605</v>
      </c>
      <c r="M241" s="1">
        <v>448981</v>
      </c>
      <c r="N241" s="1">
        <v>194</v>
      </c>
      <c r="O241" s="1">
        <v>198</v>
      </c>
      <c r="P241" s="1">
        <v>2548</v>
      </c>
      <c r="Q241" s="1">
        <v>511651</v>
      </c>
      <c r="R241" s="1">
        <v>147</v>
      </c>
      <c r="S241" s="1">
        <v>231</v>
      </c>
      <c r="T241" s="1">
        <v>2478</v>
      </c>
      <c r="U241" s="1">
        <v>587924</v>
      </c>
      <c r="V241" s="1">
        <v>112</v>
      </c>
      <c r="W241" s="1">
        <v>264</v>
      </c>
      <c r="X241" s="1">
        <v>2422</v>
      </c>
      <c r="Y241" s="1">
        <v>641822</v>
      </c>
      <c r="Z241" s="1">
        <v>87</v>
      </c>
      <c r="AA241" s="1">
        <v>291</v>
      </c>
      <c r="AB241" s="1">
        <v>2469</v>
      </c>
      <c r="AC241" s="1">
        <v>715619</v>
      </c>
      <c r="AD241" s="1">
        <v>105</v>
      </c>
      <c r="AE241" s="1">
        <v>341</v>
      </c>
      <c r="AF241" s="1">
        <v>2416</v>
      </c>
      <c r="AG241" s="1">
        <v>824354</v>
      </c>
      <c r="AH241" s="1">
        <v>11</v>
      </c>
      <c r="AI241" s="1">
        <v>362</v>
      </c>
      <c r="AJ241" s="1">
        <v>2340</v>
      </c>
      <c r="AK241" s="1">
        <v>842978</v>
      </c>
      <c r="AL241" s="1">
        <v>16</v>
      </c>
      <c r="AM241" s="1">
        <v>419</v>
      </c>
      <c r="AN241" s="1">
        <v>2250</v>
      </c>
      <c r="AO241" s="1">
        <v>983439</v>
      </c>
    </row>
    <row r="242" spans="1:41" x14ac:dyDescent="0.3">
      <c r="A242" s="35" t="s">
        <v>211</v>
      </c>
      <c r="B242" s="1">
        <v>60</v>
      </c>
      <c r="C242" s="1">
        <v>118</v>
      </c>
      <c r="D242" s="1">
        <v>2623</v>
      </c>
      <c r="E242" s="1">
        <v>320958</v>
      </c>
      <c r="F242" s="1">
        <v>81</v>
      </c>
      <c r="G242" s="1">
        <v>136</v>
      </c>
      <c r="H242" s="1">
        <v>2688</v>
      </c>
      <c r="I242" s="1">
        <v>372801</v>
      </c>
      <c r="J242" s="1">
        <v>194</v>
      </c>
      <c r="K242" s="1">
        <v>166</v>
      </c>
      <c r="L242" s="1">
        <v>2692</v>
      </c>
      <c r="M242" s="1">
        <v>460334</v>
      </c>
      <c r="N242" s="1">
        <v>228</v>
      </c>
      <c r="O242" s="1">
        <v>199</v>
      </c>
      <c r="P242" s="1">
        <v>2648</v>
      </c>
      <c r="Q242" s="1">
        <v>531516</v>
      </c>
      <c r="R242" s="1">
        <v>313</v>
      </c>
      <c r="S242" s="1">
        <v>234</v>
      </c>
      <c r="T242" s="1">
        <v>2590</v>
      </c>
      <c r="U242" s="1">
        <v>604813</v>
      </c>
      <c r="V242" s="1">
        <v>55</v>
      </c>
      <c r="W242" s="1">
        <v>319</v>
      </c>
      <c r="X242" s="1">
        <v>2454</v>
      </c>
      <c r="Y242" s="1">
        <v>750217</v>
      </c>
      <c r="Z242" s="1">
        <v>34</v>
      </c>
      <c r="AA242" s="1">
        <v>340</v>
      </c>
      <c r="AB242" s="1">
        <v>2463</v>
      </c>
      <c r="AC242" s="1">
        <v>854009</v>
      </c>
      <c r="AD242" s="1">
        <v>3</v>
      </c>
      <c r="AE242" s="1">
        <v>373</v>
      </c>
      <c r="AF242" s="1">
        <v>2217</v>
      </c>
      <c r="AG242" s="1">
        <v>827560</v>
      </c>
      <c r="AH242" s="1">
        <v>44</v>
      </c>
      <c r="AI242" s="1">
        <v>276</v>
      </c>
      <c r="AJ242" s="1">
        <v>2510</v>
      </c>
      <c r="AK242" s="1">
        <v>703260</v>
      </c>
      <c r="AL242" s="1">
        <v>3</v>
      </c>
      <c r="AM242" s="1">
        <v>429</v>
      </c>
      <c r="AN242" s="1">
        <v>2400</v>
      </c>
      <c r="AO242" s="1">
        <v>1029600</v>
      </c>
    </row>
    <row r="243" spans="1:41" x14ac:dyDescent="0.3">
      <c r="A243" s="35" t="s">
        <v>212</v>
      </c>
      <c r="B243" s="1">
        <v>11</v>
      </c>
      <c r="C243" s="1">
        <v>107</v>
      </c>
      <c r="D243" s="1">
        <v>2525</v>
      </c>
      <c r="E243" s="1">
        <v>268986</v>
      </c>
      <c r="F243" s="1">
        <v>90</v>
      </c>
      <c r="G243" s="1">
        <v>139</v>
      </c>
      <c r="H243" s="1">
        <v>2641</v>
      </c>
      <c r="I243" s="1">
        <v>372755</v>
      </c>
      <c r="J243" s="1">
        <v>110</v>
      </c>
      <c r="K243" s="1">
        <v>169</v>
      </c>
      <c r="L243" s="1">
        <v>2644</v>
      </c>
      <c r="M243" s="1">
        <v>457268</v>
      </c>
      <c r="N243" s="1">
        <v>336</v>
      </c>
      <c r="O243" s="1">
        <v>202</v>
      </c>
      <c r="P243" s="1">
        <v>2584</v>
      </c>
      <c r="Q243" s="1">
        <v>525690</v>
      </c>
      <c r="R243" s="1">
        <v>27</v>
      </c>
      <c r="S243" s="1">
        <v>265</v>
      </c>
      <c r="T243" s="1">
        <v>2453</v>
      </c>
      <c r="U243" s="1">
        <v>656758</v>
      </c>
      <c r="V243" s="1">
        <v>119</v>
      </c>
      <c r="W243" s="1">
        <v>265</v>
      </c>
      <c r="X243" s="1">
        <v>2453</v>
      </c>
      <c r="Y243" s="1">
        <v>655675</v>
      </c>
      <c r="Z243" s="1">
        <v>205</v>
      </c>
      <c r="AA243" s="1">
        <v>292</v>
      </c>
      <c r="AB243" s="1">
        <v>2417</v>
      </c>
      <c r="AC243" s="1">
        <v>712213</v>
      </c>
      <c r="AD243" s="1">
        <v>118</v>
      </c>
      <c r="AE243" s="1">
        <v>337</v>
      </c>
      <c r="AF243" s="1">
        <v>2365</v>
      </c>
      <c r="AG243" s="1">
        <v>798986</v>
      </c>
      <c r="AH243" s="1">
        <v>7</v>
      </c>
      <c r="AI243" s="1">
        <v>395</v>
      </c>
      <c r="AJ243" s="1">
        <v>2300</v>
      </c>
      <c r="AK243" s="1">
        <v>908171</v>
      </c>
      <c r="AL243" s="1">
        <v>26</v>
      </c>
      <c r="AM243" s="1">
        <v>458</v>
      </c>
      <c r="AN243" s="1">
        <v>2293</v>
      </c>
      <c r="AO243" s="1">
        <v>1070031</v>
      </c>
    </row>
    <row r="245" spans="1:41" x14ac:dyDescent="0.3">
      <c r="A245" s="35" t="s">
        <v>213</v>
      </c>
      <c r="B245" s="8">
        <v>20</v>
      </c>
      <c r="C245" s="8">
        <v>122</v>
      </c>
      <c r="D245" s="8">
        <v>2550</v>
      </c>
      <c r="E245" s="8">
        <v>312665</v>
      </c>
      <c r="F245" s="8">
        <v>33</v>
      </c>
      <c r="G245" s="8">
        <v>141</v>
      </c>
      <c r="H245" s="8">
        <v>2678</v>
      </c>
      <c r="I245" s="8">
        <v>387235</v>
      </c>
      <c r="J245" s="8">
        <v>29</v>
      </c>
      <c r="K245" s="8">
        <v>169</v>
      </c>
      <c r="L245" s="8">
        <v>2752</v>
      </c>
      <c r="M245" s="8">
        <v>468137</v>
      </c>
      <c r="N245" s="8">
        <v>77</v>
      </c>
      <c r="O245" s="8">
        <v>205</v>
      </c>
      <c r="P245" s="8">
        <v>2459</v>
      </c>
      <c r="Q245" s="8">
        <v>516670</v>
      </c>
      <c r="R245" s="8">
        <v>59</v>
      </c>
      <c r="S245" s="8">
        <v>229</v>
      </c>
      <c r="T245" s="8">
        <v>2250</v>
      </c>
      <c r="U245" s="8">
        <v>571369</v>
      </c>
      <c r="V245" s="8">
        <v>8</v>
      </c>
      <c r="W245" s="8">
        <v>266</v>
      </c>
      <c r="X245" s="8">
        <v>2250</v>
      </c>
      <c r="Y245" s="8">
        <v>597375</v>
      </c>
      <c r="Z245" s="8">
        <v>108</v>
      </c>
      <c r="AA245" s="8">
        <v>296</v>
      </c>
      <c r="AB245" s="8">
        <v>2443</v>
      </c>
      <c r="AC245" s="8">
        <v>723460</v>
      </c>
      <c r="AD245" s="8">
        <v>11</v>
      </c>
      <c r="AE245" s="8">
        <v>346</v>
      </c>
      <c r="AF245" s="8">
        <v>2320</v>
      </c>
      <c r="AG245" s="8">
        <v>797609</v>
      </c>
      <c r="AH245" s="8">
        <v>11</v>
      </c>
      <c r="AI245" s="8">
        <v>380</v>
      </c>
      <c r="AJ245" s="8">
        <v>2130</v>
      </c>
      <c r="AK245" s="8">
        <v>831889</v>
      </c>
      <c r="AL245" s="1" t="s">
        <v>0</v>
      </c>
      <c r="AM245" s="1" t="s">
        <v>0</v>
      </c>
      <c r="AN245" s="1" t="s">
        <v>0</v>
      </c>
      <c r="AO245" s="1" t="s">
        <v>0</v>
      </c>
    </row>
    <row r="246" spans="1:41" x14ac:dyDescent="0.3">
      <c r="A246" s="35" t="s">
        <v>214</v>
      </c>
      <c r="B246" s="8">
        <v>3</v>
      </c>
      <c r="C246" s="8">
        <v>119</v>
      </c>
      <c r="D246" s="8">
        <v>2430</v>
      </c>
      <c r="E246" s="8">
        <v>285787</v>
      </c>
      <c r="F246" s="8">
        <v>10</v>
      </c>
      <c r="G246" s="8">
        <v>142</v>
      </c>
      <c r="H246" s="8">
        <v>2610</v>
      </c>
      <c r="I246" s="8">
        <v>371403</v>
      </c>
      <c r="J246" s="8">
        <v>80</v>
      </c>
      <c r="K246" s="8">
        <v>161</v>
      </c>
      <c r="L246" s="8">
        <v>2508</v>
      </c>
      <c r="M246" s="8">
        <v>413825</v>
      </c>
      <c r="N246" s="8">
        <v>140</v>
      </c>
      <c r="O246" s="8">
        <v>202</v>
      </c>
      <c r="P246" s="8">
        <v>2485</v>
      </c>
      <c r="Q246" s="8">
        <v>514570</v>
      </c>
      <c r="R246" s="8">
        <v>27</v>
      </c>
      <c r="S246" s="8">
        <v>232</v>
      </c>
      <c r="T246" s="8">
        <v>2426</v>
      </c>
      <c r="U246" s="8">
        <v>566846</v>
      </c>
      <c r="V246" s="8">
        <v>161</v>
      </c>
      <c r="W246" s="8">
        <v>266</v>
      </c>
      <c r="X246" s="8">
        <v>2467</v>
      </c>
      <c r="Y246" s="8">
        <v>660132</v>
      </c>
      <c r="Z246" s="8">
        <v>71</v>
      </c>
      <c r="AA246" s="8">
        <v>289</v>
      </c>
      <c r="AB246" s="8">
        <v>2387</v>
      </c>
      <c r="AC246" s="8">
        <v>697810</v>
      </c>
      <c r="AD246" s="8">
        <v>36</v>
      </c>
      <c r="AE246" s="8">
        <v>332</v>
      </c>
      <c r="AF246" s="8">
        <v>2325</v>
      </c>
      <c r="AG246" s="8">
        <v>767505</v>
      </c>
      <c r="AH246" s="8">
        <v>1</v>
      </c>
      <c r="AI246" s="8">
        <v>385</v>
      </c>
      <c r="AJ246" s="8">
        <v>2410</v>
      </c>
      <c r="AK246" s="8">
        <v>927850</v>
      </c>
      <c r="AL246" s="8">
        <v>1</v>
      </c>
      <c r="AM246" s="8">
        <v>422</v>
      </c>
      <c r="AN246" s="8">
        <v>2000</v>
      </c>
      <c r="AO246" s="8">
        <v>844000</v>
      </c>
    </row>
    <row r="247" spans="1:41" x14ac:dyDescent="0.3">
      <c r="A247" s="35" t="s">
        <v>215</v>
      </c>
      <c r="B247" s="8">
        <v>23</v>
      </c>
      <c r="C247" s="8">
        <v>122</v>
      </c>
      <c r="D247" s="8">
        <v>2653</v>
      </c>
      <c r="E247" s="8">
        <v>328182</v>
      </c>
      <c r="F247" s="8" t="s">
        <v>0</v>
      </c>
      <c r="G247" s="8" t="s">
        <v>0</v>
      </c>
      <c r="H247" s="8" t="s">
        <v>0</v>
      </c>
      <c r="I247" s="8" t="s">
        <v>0</v>
      </c>
      <c r="J247" s="8">
        <v>34</v>
      </c>
      <c r="K247" s="8">
        <v>161</v>
      </c>
      <c r="L247" s="8">
        <v>2640</v>
      </c>
      <c r="M247" s="8">
        <v>421638</v>
      </c>
      <c r="N247" s="8">
        <v>1</v>
      </c>
      <c r="O247" s="8">
        <v>208</v>
      </c>
      <c r="P247" s="8">
        <v>2520</v>
      </c>
      <c r="Q247" s="8">
        <v>524160</v>
      </c>
      <c r="R247" s="8">
        <v>36</v>
      </c>
      <c r="S247" s="8">
        <v>239</v>
      </c>
      <c r="T247" s="8">
        <v>2450</v>
      </c>
      <c r="U247" s="8">
        <v>585150</v>
      </c>
      <c r="V247" s="8">
        <v>34</v>
      </c>
      <c r="W247" s="8">
        <v>260</v>
      </c>
      <c r="X247" s="8">
        <v>2450</v>
      </c>
      <c r="Y247" s="8">
        <v>637136</v>
      </c>
      <c r="Z247" s="8">
        <v>50</v>
      </c>
      <c r="AA247" s="8">
        <v>288</v>
      </c>
      <c r="AB247" s="8">
        <v>2333</v>
      </c>
      <c r="AC247" s="8">
        <v>671804</v>
      </c>
      <c r="AD247" s="8">
        <v>9</v>
      </c>
      <c r="AE247" s="8">
        <v>331</v>
      </c>
      <c r="AF247" s="8">
        <v>2150</v>
      </c>
      <c r="AG247" s="8">
        <v>724422</v>
      </c>
      <c r="AH247" s="8">
        <v>15</v>
      </c>
      <c r="AI247" s="8">
        <v>389</v>
      </c>
      <c r="AJ247" s="8">
        <v>2300</v>
      </c>
      <c r="AK247" s="8">
        <v>894700</v>
      </c>
      <c r="AL247" s="1" t="s">
        <v>0</v>
      </c>
      <c r="AM247" s="1" t="s">
        <v>0</v>
      </c>
      <c r="AN247" s="1" t="s">
        <v>0</v>
      </c>
      <c r="AO247" s="1" t="s">
        <v>0</v>
      </c>
    </row>
    <row r="248" spans="1:41" x14ac:dyDescent="0.3">
      <c r="A248" s="35" t="s">
        <v>216</v>
      </c>
      <c r="B248" s="1">
        <v>64</v>
      </c>
      <c r="C248" s="1">
        <v>122</v>
      </c>
      <c r="D248" s="1">
        <v>2662</v>
      </c>
      <c r="E248" s="1">
        <v>331297</v>
      </c>
      <c r="F248" s="1" t="s">
        <v>0</v>
      </c>
      <c r="G248" s="1" t="s">
        <v>0</v>
      </c>
      <c r="H248" s="1" t="s">
        <v>0</v>
      </c>
      <c r="I248" s="1" t="s">
        <v>0</v>
      </c>
      <c r="J248" s="1">
        <v>46</v>
      </c>
      <c r="K248" s="1">
        <v>172</v>
      </c>
      <c r="L248" s="1">
        <v>2606</v>
      </c>
      <c r="M248" s="1">
        <v>452301</v>
      </c>
      <c r="N248" s="1">
        <v>63</v>
      </c>
      <c r="O248" s="1">
        <v>201</v>
      </c>
      <c r="P248" s="1">
        <v>2580</v>
      </c>
      <c r="Q248" s="1">
        <v>524052</v>
      </c>
      <c r="R248" s="1">
        <v>35</v>
      </c>
      <c r="S248" s="1">
        <v>231</v>
      </c>
      <c r="T248" s="1">
        <v>2387</v>
      </c>
      <c r="U248" s="1">
        <v>558567</v>
      </c>
      <c r="V248" s="1">
        <v>119</v>
      </c>
      <c r="W248" s="1">
        <v>278</v>
      </c>
      <c r="X248" s="1">
        <v>2414</v>
      </c>
      <c r="Y248" s="1">
        <v>650166</v>
      </c>
      <c r="Z248" s="1">
        <v>110</v>
      </c>
      <c r="AA248" s="1">
        <v>299</v>
      </c>
      <c r="AB248" s="1">
        <v>2262</v>
      </c>
      <c r="AC248" s="1">
        <v>696282</v>
      </c>
      <c r="AD248" s="1">
        <v>70</v>
      </c>
      <c r="AE248" s="1">
        <v>332</v>
      </c>
      <c r="AF248" s="1">
        <v>2270</v>
      </c>
      <c r="AG248" s="1">
        <v>790047</v>
      </c>
      <c r="AH248" s="1">
        <v>1</v>
      </c>
      <c r="AI248" s="1">
        <v>317</v>
      </c>
      <c r="AJ248" s="1">
        <v>2350</v>
      </c>
      <c r="AK248" s="1">
        <v>744950</v>
      </c>
      <c r="AL248" s="1" t="s">
        <v>0</v>
      </c>
      <c r="AM248" s="1" t="s">
        <v>0</v>
      </c>
      <c r="AN248" s="1" t="s">
        <v>0</v>
      </c>
      <c r="AO248" s="1" t="s">
        <v>0</v>
      </c>
    </row>
    <row r="249" spans="1:41" x14ac:dyDescent="0.3">
      <c r="A249" s="35" t="s">
        <v>217</v>
      </c>
      <c r="B249" s="1">
        <v>54</v>
      </c>
      <c r="C249" s="1">
        <v>125</v>
      </c>
      <c r="D249" s="1">
        <v>2605</v>
      </c>
      <c r="E249" s="1">
        <v>325645</v>
      </c>
      <c r="F249" s="1">
        <v>36</v>
      </c>
      <c r="G249" s="1">
        <v>141</v>
      </c>
      <c r="H249" s="1">
        <v>2640</v>
      </c>
      <c r="I249" s="1">
        <v>379697</v>
      </c>
      <c r="J249" s="1">
        <v>118</v>
      </c>
      <c r="K249" s="1">
        <v>158</v>
      </c>
      <c r="L249" s="1">
        <v>2677</v>
      </c>
      <c r="M249" s="1">
        <v>426550</v>
      </c>
      <c r="N249" s="1">
        <v>138</v>
      </c>
      <c r="O249" s="1">
        <v>201</v>
      </c>
      <c r="P249" s="1">
        <v>2579</v>
      </c>
      <c r="Q249" s="1">
        <v>528828</v>
      </c>
      <c r="R249" s="1">
        <v>48</v>
      </c>
      <c r="S249" s="1">
        <v>229</v>
      </c>
      <c r="T249" s="1">
        <v>2413</v>
      </c>
      <c r="U249" s="1">
        <v>565239</v>
      </c>
      <c r="V249" s="1">
        <v>43</v>
      </c>
      <c r="W249" s="1">
        <v>268</v>
      </c>
      <c r="X249" s="1">
        <v>2400</v>
      </c>
      <c r="Y249" s="1">
        <v>643280</v>
      </c>
      <c r="Z249" s="1">
        <v>102</v>
      </c>
      <c r="AA249" s="1">
        <v>290</v>
      </c>
      <c r="AB249" s="1">
        <v>2349</v>
      </c>
      <c r="AC249" s="1">
        <v>683483</v>
      </c>
      <c r="AD249" s="1" t="s">
        <v>0</v>
      </c>
      <c r="AE249" s="1" t="s">
        <v>0</v>
      </c>
      <c r="AF249" s="1" t="s">
        <v>0</v>
      </c>
      <c r="AG249" s="1" t="s">
        <v>0</v>
      </c>
      <c r="AH249" s="1" t="s">
        <v>0</v>
      </c>
      <c r="AI249" s="1" t="s">
        <v>0</v>
      </c>
      <c r="AJ249" s="1" t="s">
        <v>0</v>
      </c>
      <c r="AK249" s="1" t="s">
        <v>0</v>
      </c>
      <c r="AL249" s="1" t="s">
        <v>0</v>
      </c>
      <c r="AM249" s="1" t="s">
        <v>0</v>
      </c>
      <c r="AN249" s="1" t="s">
        <v>0</v>
      </c>
      <c r="AO249" s="1" t="s">
        <v>0</v>
      </c>
    </row>
    <row r="250" spans="1:41" x14ac:dyDescent="0.3">
      <c r="A250" s="35" t="s">
        <v>218</v>
      </c>
      <c r="B250" s="1">
        <v>32</v>
      </c>
      <c r="C250" s="1">
        <v>123</v>
      </c>
      <c r="D250" s="1">
        <v>2568</v>
      </c>
      <c r="E250" s="1">
        <v>312255</v>
      </c>
      <c r="F250" s="1">
        <v>5</v>
      </c>
      <c r="G250" s="1">
        <v>142</v>
      </c>
      <c r="H250" s="1">
        <v>2640</v>
      </c>
      <c r="I250" s="1">
        <v>375248</v>
      </c>
      <c r="J250" s="1">
        <v>60</v>
      </c>
      <c r="K250" s="1">
        <v>159</v>
      </c>
      <c r="L250" s="1">
        <v>2569</v>
      </c>
      <c r="M250" s="1">
        <v>414599</v>
      </c>
      <c r="N250" s="1">
        <v>136</v>
      </c>
      <c r="O250" s="1">
        <v>196</v>
      </c>
      <c r="P250" s="1">
        <v>2549</v>
      </c>
      <c r="Q250" s="1">
        <v>506435</v>
      </c>
      <c r="R250" s="1">
        <v>39</v>
      </c>
      <c r="S250" s="1">
        <v>235</v>
      </c>
      <c r="T250" s="1">
        <v>2438</v>
      </c>
      <c r="U250" s="1">
        <v>581187</v>
      </c>
      <c r="V250" s="1">
        <v>10</v>
      </c>
      <c r="W250" s="1">
        <v>263</v>
      </c>
      <c r="X250" s="1">
        <v>2460</v>
      </c>
      <c r="Y250" s="1">
        <v>646242</v>
      </c>
      <c r="Z250" s="1">
        <v>1</v>
      </c>
      <c r="AA250" s="1">
        <v>291</v>
      </c>
      <c r="AB250" s="1">
        <v>2100</v>
      </c>
      <c r="AC250" s="1">
        <v>611100</v>
      </c>
      <c r="AD250" s="1">
        <v>15</v>
      </c>
      <c r="AE250" s="1">
        <v>354</v>
      </c>
      <c r="AF250" s="1">
        <v>2250</v>
      </c>
      <c r="AG250" s="1">
        <v>795900</v>
      </c>
      <c r="AH250" s="1">
        <v>10</v>
      </c>
      <c r="AI250" s="1">
        <v>364</v>
      </c>
      <c r="AJ250" s="1">
        <v>2380</v>
      </c>
      <c r="AK250" s="1">
        <v>867510</v>
      </c>
      <c r="AL250" s="1">
        <v>1</v>
      </c>
      <c r="AM250" s="1">
        <v>402</v>
      </c>
      <c r="AN250" s="1">
        <v>2220</v>
      </c>
      <c r="AO250" s="1">
        <v>892440</v>
      </c>
    </row>
    <row r="252" spans="1:41" x14ac:dyDescent="0.3">
      <c r="A252" s="35" t="s">
        <v>219</v>
      </c>
      <c r="B252" s="1">
        <v>32</v>
      </c>
      <c r="C252" s="1">
        <v>115</v>
      </c>
      <c r="D252" s="1">
        <v>2583</v>
      </c>
      <c r="E252" s="1">
        <v>299988</v>
      </c>
      <c r="F252" s="1">
        <v>67</v>
      </c>
      <c r="G252" s="1">
        <v>135</v>
      </c>
      <c r="H252" s="1">
        <v>2642</v>
      </c>
      <c r="I252" s="1">
        <v>355829</v>
      </c>
      <c r="J252" s="1">
        <v>162</v>
      </c>
      <c r="K252" s="1">
        <v>164</v>
      </c>
      <c r="L252" s="1">
        <v>2577</v>
      </c>
      <c r="M252" s="1">
        <v>422481</v>
      </c>
      <c r="N252" s="1">
        <v>115</v>
      </c>
      <c r="O252" s="1">
        <v>196</v>
      </c>
      <c r="P252" s="1">
        <v>2501</v>
      </c>
      <c r="Q252" s="1">
        <v>491642</v>
      </c>
      <c r="R252" s="1">
        <v>2</v>
      </c>
      <c r="S252" s="1">
        <v>226</v>
      </c>
      <c r="T252" s="1">
        <v>2100</v>
      </c>
      <c r="U252" s="1">
        <v>474600</v>
      </c>
      <c r="V252" s="1">
        <v>13</v>
      </c>
      <c r="W252" s="1">
        <v>262</v>
      </c>
      <c r="X252" s="1">
        <v>2440</v>
      </c>
      <c r="Y252" s="1">
        <v>639032</v>
      </c>
      <c r="Z252" s="1">
        <v>29</v>
      </c>
      <c r="AA252" s="1">
        <v>305</v>
      </c>
      <c r="AB252" s="1">
        <v>2370</v>
      </c>
      <c r="AC252" s="1">
        <v>723377</v>
      </c>
      <c r="AD252" s="1" t="s">
        <v>0</v>
      </c>
      <c r="AE252" s="1" t="s">
        <v>0</v>
      </c>
      <c r="AF252" s="1" t="s">
        <v>0</v>
      </c>
      <c r="AG252" s="1" t="s">
        <v>454</v>
      </c>
      <c r="AH252" s="1" t="s">
        <v>0</v>
      </c>
      <c r="AI252" s="1" t="s">
        <v>0</v>
      </c>
      <c r="AJ252" s="1" t="s">
        <v>0</v>
      </c>
      <c r="AK252" s="1" t="s">
        <v>0</v>
      </c>
      <c r="AL252" s="1">
        <v>5</v>
      </c>
      <c r="AM252" s="1">
        <v>426</v>
      </c>
      <c r="AN252" s="1">
        <v>2250</v>
      </c>
      <c r="AO252" s="1">
        <v>958050</v>
      </c>
    </row>
    <row r="253" spans="1:41" x14ac:dyDescent="0.3">
      <c r="A253" s="35" t="s">
        <v>220</v>
      </c>
      <c r="B253" s="1">
        <v>34</v>
      </c>
      <c r="C253" s="1">
        <v>108</v>
      </c>
      <c r="D253" s="1">
        <v>2436</v>
      </c>
      <c r="E253" s="1">
        <v>264971</v>
      </c>
      <c r="F253" s="1">
        <v>67</v>
      </c>
      <c r="G253" s="1">
        <v>142</v>
      </c>
      <c r="H253" s="1">
        <v>2261</v>
      </c>
      <c r="I253" s="1">
        <v>329049</v>
      </c>
      <c r="J253" s="1">
        <v>297</v>
      </c>
      <c r="K253" s="1">
        <v>158</v>
      </c>
      <c r="L253" s="1">
        <v>2445</v>
      </c>
      <c r="M253" s="1">
        <v>388068</v>
      </c>
      <c r="N253" s="1">
        <v>62</v>
      </c>
      <c r="O253" s="1">
        <v>208</v>
      </c>
      <c r="P253" s="1">
        <v>2480</v>
      </c>
      <c r="Q253" s="1">
        <v>522742</v>
      </c>
      <c r="R253" s="1">
        <v>149</v>
      </c>
      <c r="S253" s="1">
        <v>230</v>
      </c>
      <c r="T253" s="1">
        <v>2404</v>
      </c>
      <c r="U253" s="1">
        <v>574538</v>
      </c>
      <c r="V253" s="1">
        <v>23</v>
      </c>
      <c r="W253" s="1">
        <v>256</v>
      </c>
      <c r="X253" s="1">
        <v>2360</v>
      </c>
      <c r="Y253" s="1">
        <v>609468</v>
      </c>
      <c r="Z253" s="1">
        <v>2</v>
      </c>
      <c r="AA253" s="1">
        <v>317</v>
      </c>
      <c r="AB253" s="1">
        <v>2330</v>
      </c>
      <c r="AC253" s="1">
        <v>738610</v>
      </c>
      <c r="AD253" s="1">
        <v>3</v>
      </c>
      <c r="AE253" s="1">
        <v>338</v>
      </c>
      <c r="AF253" s="1">
        <v>2200</v>
      </c>
      <c r="AG253" s="1">
        <v>743600</v>
      </c>
      <c r="AH253" s="1">
        <v>18</v>
      </c>
      <c r="AI253" s="1">
        <v>395</v>
      </c>
      <c r="AJ253" s="1">
        <v>2390</v>
      </c>
      <c r="AK253" s="1">
        <v>888056</v>
      </c>
      <c r="AL253" s="1">
        <v>13</v>
      </c>
      <c r="AM253" s="1">
        <v>602</v>
      </c>
      <c r="AN253" s="1">
        <v>2300</v>
      </c>
      <c r="AO253" s="1">
        <v>1385750</v>
      </c>
    </row>
    <row r="254" spans="1:41" x14ac:dyDescent="0.3">
      <c r="A254" s="35" t="s">
        <v>221</v>
      </c>
      <c r="B254" s="1" t="s">
        <v>0</v>
      </c>
      <c r="C254" s="1" t="s">
        <v>0</v>
      </c>
      <c r="D254" s="1" t="s">
        <v>0</v>
      </c>
      <c r="E254" s="1" t="s">
        <v>0</v>
      </c>
      <c r="F254" s="1">
        <v>4</v>
      </c>
      <c r="G254" s="1">
        <v>145</v>
      </c>
      <c r="H254" s="1">
        <v>2475</v>
      </c>
      <c r="I254" s="1">
        <v>358725</v>
      </c>
      <c r="J254" s="1">
        <v>20</v>
      </c>
      <c r="K254" s="1">
        <v>173</v>
      </c>
      <c r="L254" s="1">
        <v>2440</v>
      </c>
      <c r="M254" s="1">
        <v>419226</v>
      </c>
      <c r="N254" s="1">
        <v>56</v>
      </c>
      <c r="O254" s="1">
        <v>196</v>
      </c>
      <c r="P254" s="1">
        <v>2403</v>
      </c>
      <c r="Q254" s="1">
        <v>483880</v>
      </c>
      <c r="R254" s="1">
        <v>2</v>
      </c>
      <c r="S254" s="1">
        <v>228</v>
      </c>
      <c r="T254" s="1">
        <v>2400</v>
      </c>
      <c r="U254" s="1">
        <v>546000</v>
      </c>
      <c r="V254" s="1">
        <v>1</v>
      </c>
      <c r="W254" s="1">
        <v>250</v>
      </c>
      <c r="X254" s="1">
        <v>2320</v>
      </c>
      <c r="Y254" s="1">
        <v>580000</v>
      </c>
      <c r="Z254" s="1">
        <v>2</v>
      </c>
      <c r="AA254" s="1">
        <v>308</v>
      </c>
      <c r="AB254" s="1">
        <v>2400</v>
      </c>
      <c r="AC254" s="1">
        <v>739200</v>
      </c>
      <c r="AD254" s="1">
        <v>3</v>
      </c>
      <c r="AE254" s="1">
        <v>327</v>
      </c>
      <c r="AF254" s="1">
        <v>2340</v>
      </c>
      <c r="AG254" s="1">
        <v>765180</v>
      </c>
      <c r="AH254" s="1" t="s">
        <v>0</v>
      </c>
      <c r="AI254" s="1" t="s">
        <v>0</v>
      </c>
      <c r="AJ254" s="1" t="s">
        <v>0</v>
      </c>
      <c r="AK254" s="1" t="s">
        <v>0</v>
      </c>
      <c r="AL254" s="1" t="s">
        <v>0</v>
      </c>
      <c r="AM254" s="1" t="s">
        <v>0</v>
      </c>
      <c r="AN254" s="1" t="s">
        <v>0</v>
      </c>
      <c r="AO254" s="1" t="s">
        <v>0</v>
      </c>
    </row>
    <row r="255" spans="1:41" x14ac:dyDescent="0.3">
      <c r="A255" s="35" t="s">
        <v>222</v>
      </c>
      <c r="B255" s="1">
        <v>30</v>
      </c>
      <c r="C255" s="1">
        <v>115</v>
      </c>
      <c r="D255" s="1">
        <v>2252</v>
      </c>
      <c r="E255" s="1">
        <v>250701</v>
      </c>
      <c r="F255" s="1">
        <v>14</v>
      </c>
      <c r="G255" s="1">
        <v>146</v>
      </c>
      <c r="H255" s="1">
        <v>2615</v>
      </c>
      <c r="I255" s="1">
        <v>366591</v>
      </c>
      <c r="J255" s="1">
        <v>23</v>
      </c>
      <c r="K255" s="1">
        <v>161</v>
      </c>
      <c r="L255" s="1">
        <v>2526</v>
      </c>
      <c r="M255" s="1">
        <v>405291</v>
      </c>
      <c r="N255" s="1">
        <v>17</v>
      </c>
      <c r="O255" s="1">
        <v>183</v>
      </c>
      <c r="P255" s="1">
        <v>2400</v>
      </c>
      <c r="Q255" s="1">
        <v>443827</v>
      </c>
      <c r="R255" s="1">
        <v>18</v>
      </c>
      <c r="S255" s="1">
        <v>230</v>
      </c>
      <c r="T255" s="1">
        <v>2317</v>
      </c>
      <c r="U255" s="1">
        <v>523584</v>
      </c>
      <c r="V255" s="1">
        <v>4</v>
      </c>
      <c r="W255" s="1">
        <v>257</v>
      </c>
      <c r="X255" s="1">
        <v>1850</v>
      </c>
      <c r="Y255" s="1">
        <v>475912</v>
      </c>
      <c r="Z255" s="1">
        <v>1</v>
      </c>
      <c r="AA255" s="1">
        <v>293</v>
      </c>
      <c r="AB255" s="1">
        <v>1900</v>
      </c>
      <c r="AC255" s="1">
        <v>556700</v>
      </c>
      <c r="AD255" s="1" t="s">
        <v>0</v>
      </c>
      <c r="AE255" s="1" t="s">
        <v>0</v>
      </c>
      <c r="AF255" s="1" t="s">
        <v>0</v>
      </c>
      <c r="AG255" s="1" t="s">
        <v>0</v>
      </c>
      <c r="AH255" s="1" t="s">
        <v>0</v>
      </c>
      <c r="AI255" s="1" t="s">
        <v>0</v>
      </c>
      <c r="AJ255" s="1" t="s">
        <v>0</v>
      </c>
      <c r="AK255" s="1" t="s">
        <v>0</v>
      </c>
      <c r="AL255" s="1" t="s">
        <v>0</v>
      </c>
      <c r="AM255" s="1" t="s">
        <v>0</v>
      </c>
      <c r="AN255" s="1" t="s">
        <v>0</v>
      </c>
      <c r="AO255" s="1" t="s">
        <v>0</v>
      </c>
    </row>
    <row r="256" spans="1:41" x14ac:dyDescent="0.3">
      <c r="A256" s="35" t="s">
        <v>223</v>
      </c>
      <c r="B256" s="1">
        <v>17</v>
      </c>
      <c r="C256" s="1">
        <v>106</v>
      </c>
      <c r="D256" s="1">
        <v>2493</v>
      </c>
      <c r="E256" s="1">
        <v>260048</v>
      </c>
      <c r="F256" s="1">
        <v>17</v>
      </c>
      <c r="G256" s="1">
        <v>141</v>
      </c>
      <c r="H256" s="1">
        <v>2285</v>
      </c>
      <c r="I256" s="1">
        <v>341727</v>
      </c>
      <c r="J256" s="1">
        <v>117</v>
      </c>
      <c r="K256" s="1">
        <v>166</v>
      </c>
      <c r="L256" s="1">
        <v>2484</v>
      </c>
      <c r="M256" s="1">
        <v>422802</v>
      </c>
      <c r="N256" s="1">
        <v>83</v>
      </c>
      <c r="O256" s="1">
        <v>204</v>
      </c>
      <c r="P256" s="1">
        <v>2405</v>
      </c>
      <c r="Q256" s="1">
        <v>505362</v>
      </c>
      <c r="R256" s="1">
        <v>28</v>
      </c>
      <c r="S256" s="1">
        <v>233</v>
      </c>
      <c r="T256" s="1">
        <v>2513</v>
      </c>
      <c r="U256" s="1">
        <v>587777</v>
      </c>
      <c r="V256" s="1" t="s">
        <v>0</v>
      </c>
      <c r="W256" s="1" t="s">
        <v>0</v>
      </c>
      <c r="X256" s="1" t="s">
        <v>0</v>
      </c>
      <c r="Y256" s="1" t="s">
        <v>0</v>
      </c>
      <c r="Z256" s="1">
        <v>1</v>
      </c>
      <c r="AA256" s="1">
        <v>296</v>
      </c>
      <c r="AB256" s="1">
        <v>2240</v>
      </c>
      <c r="AC256" s="1">
        <v>663040</v>
      </c>
      <c r="AD256" s="1" t="s">
        <v>0</v>
      </c>
      <c r="AE256" s="1" t="s">
        <v>0</v>
      </c>
      <c r="AF256" s="1" t="s">
        <v>0</v>
      </c>
      <c r="AG256" s="1" t="s">
        <v>0</v>
      </c>
      <c r="AH256" s="1">
        <v>1</v>
      </c>
      <c r="AI256" s="1">
        <v>371</v>
      </c>
      <c r="AJ256" s="1">
        <v>2100</v>
      </c>
      <c r="AK256" s="1">
        <v>779100</v>
      </c>
      <c r="AL256" s="1" t="s">
        <v>0</v>
      </c>
      <c r="AM256" s="1" t="s">
        <v>0</v>
      </c>
      <c r="AN256" s="1" t="s">
        <v>0</v>
      </c>
      <c r="AO256" s="1" t="s">
        <v>0</v>
      </c>
    </row>
    <row r="257" spans="1:41" x14ac:dyDescent="0.3">
      <c r="A257" s="35" t="s">
        <v>224</v>
      </c>
      <c r="B257" s="1">
        <v>5</v>
      </c>
      <c r="C257" s="1">
        <v>99</v>
      </c>
      <c r="D257" s="1">
        <v>2500</v>
      </c>
      <c r="E257" s="1">
        <v>248000</v>
      </c>
      <c r="F257" s="1">
        <v>101</v>
      </c>
      <c r="G257" s="1">
        <v>139</v>
      </c>
      <c r="H257" s="1">
        <v>2562</v>
      </c>
      <c r="I257" s="1">
        <v>359085</v>
      </c>
      <c r="J257" s="1">
        <v>21</v>
      </c>
      <c r="K257" s="1">
        <v>171</v>
      </c>
      <c r="L257" s="1">
        <v>2418</v>
      </c>
      <c r="M257" s="1">
        <v>407667</v>
      </c>
      <c r="N257" s="1">
        <v>40</v>
      </c>
      <c r="O257" s="1">
        <v>210</v>
      </c>
      <c r="P257" s="1">
        <v>2462</v>
      </c>
      <c r="Q257" s="1">
        <v>516535</v>
      </c>
      <c r="R257" s="1" t="s">
        <v>0</v>
      </c>
      <c r="S257" s="1" t="s">
        <v>0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  <c r="Y257" s="1" t="s">
        <v>0</v>
      </c>
      <c r="Z257" s="1">
        <v>1</v>
      </c>
      <c r="AA257" s="1">
        <v>311</v>
      </c>
      <c r="AB257" s="1">
        <v>2340</v>
      </c>
      <c r="AC257" s="1">
        <v>727740</v>
      </c>
      <c r="AD257" s="1" t="s">
        <v>0</v>
      </c>
      <c r="AE257" s="1" t="s">
        <v>0</v>
      </c>
      <c r="AF257" s="1" t="s">
        <v>0</v>
      </c>
      <c r="AG257" s="1" t="s">
        <v>0</v>
      </c>
      <c r="AH257" s="1" t="s">
        <v>0</v>
      </c>
      <c r="AI257" s="1" t="s">
        <v>0</v>
      </c>
      <c r="AJ257" s="1" t="s">
        <v>0</v>
      </c>
      <c r="AK257" s="1" t="s">
        <v>0</v>
      </c>
      <c r="AL257" s="1" t="s">
        <v>0</v>
      </c>
      <c r="AM257" s="1" t="s">
        <v>0</v>
      </c>
      <c r="AN257" s="1" t="s">
        <v>0</v>
      </c>
      <c r="AO257" s="1" t="s">
        <v>0</v>
      </c>
    </row>
    <row r="259" spans="1:41" x14ac:dyDescent="0.3">
      <c r="A259" s="35" t="s">
        <v>225</v>
      </c>
      <c r="B259" s="1">
        <v>20</v>
      </c>
      <c r="C259" s="1">
        <v>120</v>
      </c>
      <c r="D259" s="1">
        <v>2507</v>
      </c>
      <c r="E259" s="1">
        <v>302021</v>
      </c>
      <c r="F259" s="1">
        <v>142</v>
      </c>
      <c r="G259" s="4">
        <f>I259/H259</f>
        <v>161.56914062499999</v>
      </c>
      <c r="H259" s="1">
        <v>2560</v>
      </c>
      <c r="I259" s="1">
        <v>413617</v>
      </c>
      <c r="J259" s="1">
        <v>69</v>
      </c>
      <c r="K259" s="1">
        <v>168</v>
      </c>
      <c r="L259" s="1">
        <v>2478</v>
      </c>
      <c r="M259" s="1">
        <v>413310</v>
      </c>
      <c r="N259" s="1">
        <v>106</v>
      </c>
      <c r="O259" s="1">
        <v>202</v>
      </c>
      <c r="P259" s="1">
        <v>2510</v>
      </c>
      <c r="Q259" s="1">
        <v>512223</v>
      </c>
      <c r="R259" s="1">
        <v>10</v>
      </c>
      <c r="S259" s="1">
        <v>229</v>
      </c>
      <c r="T259" s="1">
        <v>2500</v>
      </c>
      <c r="U259" s="1">
        <v>581100</v>
      </c>
      <c r="V259" s="1" t="s">
        <v>0</v>
      </c>
      <c r="W259" s="1" t="s">
        <v>0</v>
      </c>
      <c r="X259" s="1" t="s">
        <v>0</v>
      </c>
      <c r="Y259" s="1" t="s">
        <v>0</v>
      </c>
      <c r="Z259" s="1">
        <v>1</v>
      </c>
      <c r="AA259" s="1">
        <v>311</v>
      </c>
      <c r="AB259" s="1">
        <v>2340</v>
      </c>
      <c r="AC259" s="1">
        <v>727740</v>
      </c>
      <c r="AD259" s="1" t="s">
        <v>0</v>
      </c>
      <c r="AE259" s="1" t="s">
        <v>0</v>
      </c>
      <c r="AF259" s="1" t="s">
        <v>0</v>
      </c>
      <c r="AG259" s="1" t="s">
        <v>0</v>
      </c>
      <c r="AH259" s="1" t="s">
        <v>0</v>
      </c>
      <c r="AI259" s="1" t="s">
        <v>0</v>
      </c>
      <c r="AJ259" s="1" t="s">
        <v>0</v>
      </c>
      <c r="AK259" s="1" t="s">
        <v>0</v>
      </c>
      <c r="AL259" s="1" t="s">
        <v>0</v>
      </c>
      <c r="AM259" s="1" t="s">
        <v>0</v>
      </c>
      <c r="AN259" s="1" t="s">
        <v>0</v>
      </c>
      <c r="AO259" s="1" t="s">
        <v>0</v>
      </c>
    </row>
    <row r="260" spans="1:41" x14ac:dyDescent="0.3">
      <c r="A260" s="35" t="s">
        <v>226</v>
      </c>
      <c r="B260" s="1">
        <v>34</v>
      </c>
      <c r="C260" s="1">
        <v>107</v>
      </c>
      <c r="D260" s="1">
        <v>2385</v>
      </c>
      <c r="E260" s="1">
        <v>255701</v>
      </c>
      <c r="F260" s="1">
        <v>59</v>
      </c>
      <c r="G260" s="1">
        <v>142</v>
      </c>
      <c r="H260" s="1">
        <v>2401</v>
      </c>
      <c r="I260" s="1">
        <v>337146</v>
      </c>
      <c r="J260" s="1">
        <v>70</v>
      </c>
      <c r="K260" s="1">
        <v>163</v>
      </c>
      <c r="L260" s="1">
        <v>2452</v>
      </c>
      <c r="M260" s="1">
        <v>402291</v>
      </c>
      <c r="N260" s="1">
        <v>246</v>
      </c>
      <c r="O260" s="1">
        <v>202</v>
      </c>
      <c r="P260" s="1">
        <v>2466</v>
      </c>
      <c r="Q260" s="1">
        <v>507648</v>
      </c>
      <c r="R260" s="1">
        <v>105</v>
      </c>
      <c r="S260" s="1">
        <v>236</v>
      </c>
      <c r="T260" s="1">
        <v>2330</v>
      </c>
      <c r="U260" s="1">
        <v>557292</v>
      </c>
      <c r="V260" s="1">
        <v>47</v>
      </c>
      <c r="W260" s="1">
        <v>258</v>
      </c>
      <c r="X260" s="1">
        <v>2387</v>
      </c>
      <c r="Y260" s="1">
        <v>620606</v>
      </c>
      <c r="Z260" s="1">
        <v>2</v>
      </c>
      <c r="AA260" s="1">
        <v>300</v>
      </c>
      <c r="AB260" s="1">
        <v>2225</v>
      </c>
      <c r="AC260" s="1">
        <v>666425</v>
      </c>
      <c r="AD260" s="1" t="s">
        <v>0</v>
      </c>
      <c r="AE260" s="1" t="s">
        <v>0</v>
      </c>
      <c r="AF260" s="1" t="s">
        <v>0</v>
      </c>
      <c r="AG260" s="1" t="s">
        <v>0</v>
      </c>
      <c r="AH260" s="1" t="s">
        <v>0</v>
      </c>
      <c r="AI260" s="1" t="s">
        <v>0</v>
      </c>
      <c r="AJ260" s="1" t="s">
        <v>0</v>
      </c>
      <c r="AK260" s="1" t="s">
        <v>0</v>
      </c>
      <c r="AL260" s="1" t="s">
        <v>0</v>
      </c>
      <c r="AM260" s="1" t="s">
        <v>0</v>
      </c>
      <c r="AN260" s="1" t="s">
        <v>0</v>
      </c>
      <c r="AO260" s="1" t="s">
        <v>0</v>
      </c>
    </row>
    <row r="261" spans="1:41" x14ac:dyDescent="0.3">
      <c r="A261" s="35" t="s">
        <v>227</v>
      </c>
      <c r="B261" s="1" t="s">
        <v>0</v>
      </c>
      <c r="C261" s="1" t="s">
        <v>0</v>
      </c>
      <c r="D261" s="1" t="s">
        <v>0</v>
      </c>
      <c r="E261" s="1" t="s">
        <v>0</v>
      </c>
      <c r="F261" s="1">
        <v>14</v>
      </c>
      <c r="G261" s="1">
        <v>146</v>
      </c>
      <c r="H261" s="1">
        <v>2133</v>
      </c>
      <c r="I261" s="1">
        <v>348821</v>
      </c>
      <c r="J261" s="1">
        <v>35</v>
      </c>
      <c r="K261" s="1">
        <v>161</v>
      </c>
      <c r="L261" s="1">
        <v>2356</v>
      </c>
      <c r="M261" s="1">
        <v>379387</v>
      </c>
      <c r="N261" s="1">
        <v>51</v>
      </c>
      <c r="O261" s="1">
        <v>197</v>
      </c>
      <c r="P261" s="1">
        <v>2447</v>
      </c>
      <c r="Q261" s="1">
        <v>480280</v>
      </c>
      <c r="R261" s="1">
        <v>44</v>
      </c>
      <c r="S261" s="1">
        <v>227</v>
      </c>
      <c r="T261" s="1">
        <v>2355</v>
      </c>
      <c r="U261" s="1">
        <v>542760</v>
      </c>
      <c r="V261" s="1">
        <v>45</v>
      </c>
      <c r="W261" s="1">
        <v>264</v>
      </c>
      <c r="X261" s="1">
        <v>2313</v>
      </c>
      <c r="Y261" s="1">
        <v>613545</v>
      </c>
      <c r="Z261" s="1">
        <v>3</v>
      </c>
      <c r="AA261" s="1">
        <v>307</v>
      </c>
      <c r="AB261" s="1">
        <v>2185</v>
      </c>
      <c r="AC261" s="1">
        <v>657393</v>
      </c>
      <c r="AD261" s="1" t="s">
        <v>0</v>
      </c>
      <c r="AE261" s="1" t="s">
        <v>0</v>
      </c>
      <c r="AF261" s="1" t="s">
        <v>0</v>
      </c>
      <c r="AG261" s="1" t="s">
        <v>0</v>
      </c>
      <c r="AH261" s="1" t="s">
        <v>0</v>
      </c>
      <c r="AI261" s="1" t="s">
        <v>0</v>
      </c>
      <c r="AJ261" s="1" t="s">
        <v>0</v>
      </c>
      <c r="AK261" s="1" t="s">
        <v>0</v>
      </c>
      <c r="AL261" s="1">
        <v>1</v>
      </c>
      <c r="AM261" s="1">
        <v>404</v>
      </c>
      <c r="AN261" s="1">
        <v>2320</v>
      </c>
      <c r="AO261" s="1">
        <v>937280</v>
      </c>
    </row>
    <row r="262" spans="1:41" x14ac:dyDescent="0.3">
      <c r="A262" s="35" t="s">
        <v>228</v>
      </c>
      <c r="B262" s="1">
        <v>4</v>
      </c>
      <c r="C262" s="1">
        <v>80</v>
      </c>
      <c r="D262" s="1">
        <v>1300</v>
      </c>
      <c r="E262" s="1">
        <v>103350</v>
      </c>
      <c r="F262" s="1">
        <v>19</v>
      </c>
      <c r="G262" s="1">
        <v>144</v>
      </c>
      <c r="H262" s="1">
        <v>2290</v>
      </c>
      <c r="I262" s="1">
        <v>351245</v>
      </c>
      <c r="J262" s="1">
        <v>81</v>
      </c>
      <c r="K262" s="1">
        <v>164</v>
      </c>
      <c r="L262" s="1">
        <v>2379</v>
      </c>
      <c r="M262" s="1">
        <v>390018</v>
      </c>
      <c r="N262" s="1">
        <v>155</v>
      </c>
      <c r="O262" s="1">
        <v>192</v>
      </c>
      <c r="P262" s="1">
        <v>2467</v>
      </c>
      <c r="Q262" s="1">
        <v>476713</v>
      </c>
      <c r="R262" s="1">
        <v>50</v>
      </c>
      <c r="S262" s="1">
        <v>229</v>
      </c>
      <c r="T262" s="1">
        <v>2352</v>
      </c>
      <c r="U262" s="1">
        <v>544318</v>
      </c>
      <c r="V262" s="1">
        <v>62</v>
      </c>
      <c r="W262" s="1">
        <v>266</v>
      </c>
      <c r="X262" s="1">
        <v>2316</v>
      </c>
      <c r="Y262" s="1">
        <v>618385</v>
      </c>
      <c r="Z262" s="1">
        <v>6</v>
      </c>
      <c r="AA262" s="1">
        <v>303</v>
      </c>
      <c r="AB262" s="1">
        <v>2280</v>
      </c>
      <c r="AC262" s="1">
        <v>685765</v>
      </c>
      <c r="AD262" s="1">
        <v>20</v>
      </c>
      <c r="AE262" s="1">
        <v>336</v>
      </c>
      <c r="AF262" s="1">
        <v>2375</v>
      </c>
      <c r="AG262" s="1">
        <v>797618</v>
      </c>
      <c r="AH262" s="1">
        <v>4</v>
      </c>
      <c r="AI262" s="1">
        <v>369</v>
      </c>
      <c r="AJ262" s="1">
        <v>2200</v>
      </c>
      <c r="AK262" s="1">
        <f>AJ262*AI262</f>
        <v>811800</v>
      </c>
      <c r="AL262" s="1">
        <v>1</v>
      </c>
      <c r="AM262" s="1">
        <v>404</v>
      </c>
      <c r="AN262" s="1">
        <v>2320</v>
      </c>
      <c r="AO262" s="1">
        <v>937280</v>
      </c>
    </row>
    <row r="263" spans="1:41" x14ac:dyDescent="0.3">
      <c r="A263" s="35" t="s">
        <v>229</v>
      </c>
      <c r="B263" s="1">
        <v>7</v>
      </c>
      <c r="C263" s="1">
        <v>123</v>
      </c>
      <c r="D263" s="1">
        <v>2320</v>
      </c>
      <c r="E263" s="1">
        <v>290737</v>
      </c>
      <c r="F263" s="1" t="s">
        <v>0</v>
      </c>
      <c r="G263" s="1" t="s">
        <v>0</v>
      </c>
      <c r="H263" s="1" t="s">
        <v>0</v>
      </c>
      <c r="I263" s="1" t="s">
        <v>0</v>
      </c>
      <c r="J263" s="1">
        <v>63</v>
      </c>
      <c r="K263" s="1">
        <v>156</v>
      </c>
      <c r="L263" s="1">
        <v>2383</v>
      </c>
      <c r="M263" s="1">
        <v>370168</v>
      </c>
      <c r="N263" s="1">
        <v>19</v>
      </c>
      <c r="O263" s="1">
        <v>204</v>
      </c>
      <c r="P263" s="1">
        <v>2080</v>
      </c>
      <c r="Q263" s="1">
        <v>466409</v>
      </c>
      <c r="R263" s="1">
        <v>5</v>
      </c>
      <c r="S263" s="1">
        <v>240</v>
      </c>
      <c r="T263" s="1">
        <v>2260</v>
      </c>
      <c r="U263" s="1">
        <v>539232</v>
      </c>
      <c r="V263" s="1">
        <v>3</v>
      </c>
      <c r="W263" s="1">
        <v>269</v>
      </c>
      <c r="X263" s="1">
        <v>2345</v>
      </c>
      <c r="Y263" s="1">
        <v>632033</v>
      </c>
      <c r="Z263" s="1">
        <v>1</v>
      </c>
      <c r="AA263" s="1">
        <v>290</v>
      </c>
      <c r="AB263" s="1">
        <v>2320</v>
      </c>
      <c r="AC263" s="1">
        <v>672800</v>
      </c>
      <c r="AD263" s="1">
        <v>25</v>
      </c>
      <c r="AE263" s="1">
        <v>338</v>
      </c>
      <c r="AF263" s="1">
        <v>2307</v>
      </c>
      <c r="AG263" s="1">
        <v>778558</v>
      </c>
      <c r="AH263" s="1">
        <v>1</v>
      </c>
      <c r="AI263" s="1">
        <v>371</v>
      </c>
      <c r="AJ263" s="1">
        <v>2180</v>
      </c>
      <c r="AK263" s="1">
        <v>808780</v>
      </c>
      <c r="AL263" s="1">
        <v>1</v>
      </c>
      <c r="AM263" s="1">
        <v>462</v>
      </c>
      <c r="AN263" s="1">
        <v>2230</v>
      </c>
      <c r="AO263" s="1">
        <v>1030260</v>
      </c>
    </row>
    <row r="264" spans="1:41" x14ac:dyDescent="0.3">
      <c r="A264" s="35" t="s">
        <v>230</v>
      </c>
      <c r="B264" s="1">
        <v>6</v>
      </c>
      <c r="C264" s="1">
        <v>125</v>
      </c>
      <c r="D264" s="1">
        <v>2370</v>
      </c>
      <c r="E264" s="1">
        <v>297882</v>
      </c>
      <c r="F264" s="1" t="s">
        <v>0</v>
      </c>
      <c r="G264" s="1" t="s">
        <v>0</v>
      </c>
      <c r="H264" s="1" t="s">
        <v>0</v>
      </c>
      <c r="I264" s="1" t="s">
        <v>0</v>
      </c>
      <c r="J264" s="1">
        <v>54</v>
      </c>
      <c r="K264" s="1">
        <v>158</v>
      </c>
      <c r="L264" s="1">
        <v>2342</v>
      </c>
      <c r="M264" s="1">
        <v>364141</v>
      </c>
      <c r="N264" s="1">
        <v>13</v>
      </c>
      <c r="O264" s="1">
        <v>205</v>
      </c>
      <c r="P264" s="1">
        <v>2347</v>
      </c>
      <c r="Q264" s="1">
        <v>428029</v>
      </c>
      <c r="R264" s="1">
        <v>2</v>
      </c>
      <c r="S264" s="1">
        <v>234</v>
      </c>
      <c r="T264" s="1">
        <v>2320</v>
      </c>
      <c r="U264" s="1">
        <v>542880</v>
      </c>
      <c r="V264" s="1">
        <v>3</v>
      </c>
      <c r="W264" s="1">
        <v>269</v>
      </c>
      <c r="X264" s="1">
        <v>2345</v>
      </c>
      <c r="Y264" s="1">
        <v>632033</v>
      </c>
      <c r="Z264" s="1" t="s">
        <v>0</v>
      </c>
      <c r="AA264" s="1" t="s">
        <v>0</v>
      </c>
      <c r="AB264" s="1" t="s">
        <v>0</v>
      </c>
      <c r="AC264" s="1" t="s">
        <v>0</v>
      </c>
      <c r="AD264" s="1">
        <v>7</v>
      </c>
      <c r="AE264" s="1">
        <v>334</v>
      </c>
      <c r="AF264" s="1">
        <v>2350</v>
      </c>
      <c r="AG264" s="1">
        <v>785236</v>
      </c>
      <c r="AH264" s="1">
        <v>1</v>
      </c>
      <c r="AI264" s="1">
        <v>371</v>
      </c>
      <c r="AJ264" s="1">
        <v>2180</v>
      </c>
      <c r="AK264" s="1">
        <v>808780</v>
      </c>
      <c r="AL264" s="1" t="s">
        <v>0</v>
      </c>
      <c r="AM264" s="1" t="s">
        <v>0</v>
      </c>
      <c r="AN264" s="1" t="s">
        <v>0</v>
      </c>
      <c r="AO264" s="1" t="s">
        <v>0</v>
      </c>
    </row>
    <row r="265" spans="1:41" x14ac:dyDescent="0.3">
      <c r="A265" s="35" t="s">
        <v>231</v>
      </c>
      <c r="B265" s="1">
        <v>7</v>
      </c>
      <c r="C265" s="1">
        <v>81</v>
      </c>
      <c r="D265" s="1">
        <v>1016</v>
      </c>
      <c r="E265" s="1">
        <v>179786</v>
      </c>
      <c r="F265" s="1">
        <v>3</v>
      </c>
      <c r="G265" s="1">
        <v>150</v>
      </c>
      <c r="H265" s="1">
        <v>2460</v>
      </c>
      <c r="I265" s="1">
        <v>368180</v>
      </c>
      <c r="J265" s="1">
        <v>68</v>
      </c>
      <c r="K265" s="1">
        <v>165</v>
      </c>
      <c r="L265" s="1">
        <v>2390</v>
      </c>
      <c r="M265" s="1">
        <v>392735</v>
      </c>
      <c r="N265" s="1">
        <v>58</v>
      </c>
      <c r="O265" s="1">
        <v>200</v>
      </c>
      <c r="P265" s="1">
        <v>2377</v>
      </c>
      <c r="Q265" s="1">
        <v>478116</v>
      </c>
      <c r="R265" s="1">
        <v>57</v>
      </c>
      <c r="S265" s="1">
        <v>231</v>
      </c>
      <c r="T265" s="1">
        <v>2433</v>
      </c>
      <c r="U265" s="1">
        <v>561813</v>
      </c>
      <c r="V265" s="1">
        <v>12</v>
      </c>
      <c r="W265" s="1">
        <v>269</v>
      </c>
      <c r="X265" s="1">
        <v>2380</v>
      </c>
      <c r="Y265" s="1">
        <v>658430</v>
      </c>
      <c r="Z265" s="1" t="s">
        <v>0</v>
      </c>
      <c r="AA265" s="1" t="s">
        <v>0</v>
      </c>
      <c r="AB265" s="1" t="s">
        <v>0</v>
      </c>
      <c r="AC265" s="1" t="s">
        <v>0</v>
      </c>
      <c r="AD265" s="1">
        <v>6</v>
      </c>
      <c r="AE265" s="1">
        <v>343</v>
      </c>
      <c r="AF265" s="1">
        <v>2265</v>
      </c>
      <c r="AG265" s="1">
        <v>798600</v>
      </c>
      <c r="AH265" s="1" t="s">
        <v>0</v>
      </c>
      <c r="AI265" s="1" t="s">
        <v>0</v>
      </c>
      <c r="AJ265" s="1" t="s">
        <v>0</v>
      </c>
      <c r="AK265" s="1" t="s">
        <v>0</v>
      </c>
      <c r="AL265" s="1" t="s">
        <v>0</v>
      </c>
      <c r="AM265" s="1" t="s">
        <v>0</v>
      </c>
      <c r="AN265" s="1" t="s">
        <v>0</v>
      </c>
      <c r="AO265" s="1" t="s">
        <v>0</v>
      </c>
    </row>
    <row r="267" spans="1:41" x14ac:dyDescent="0.3">
      <c r="A267" s="35" t="s">
        <v>232</v>
      </c>
      <c r="B267" s="1">
        <v>1</v>
      </c>
      <c r="C267" s="1">
        <v>87</v>
      </c>
      <c r="D267" s="1">
        <v>1900</v>
      </c>
      <c r="E267" s="1">
        <v>165300</v>
      </c>
      <c r="F267" s="1">
        <v>20</v>
      </c>
      <c r="G267" s="1">
        <v>148</v>
      </c>
      <c r="H267" s="1">
        <v>2425</v>
      </c>
      <c r="I267" s="1">
        <v>369405</v>
      </c>
      <c r="J267" s="1">
        <v>48</v>
      </c>
      <c r="K267" s="1">
        <v>167</v>
      </c>
      <c r="L267" s="1">
        <v>2400</v>
      </c>
      <c r="M267" s="1">
        <v>401022</v>
      </c>
      <c r="N267" s="1">
        <v>9</v>
      </c>
      <c r="O267" s="1">
        <v>186</v>
      </c>
      <c r="P267" s="1">
        <v>2380</v>
      </c>
      <c r="Q267" s="1">
        <v>442944</v>
      </c>
      <c r="R267" s="1">
        <v>2</v>
      </c>
      <c r="S267" s="1">
        <v>249</v>
      </c>
      <c r="T267" s="1">
        <v>2280</v>
      </c>
      <c r="U267" s="1">
        <v>567720</v>
      </c>
      <c r="V267" s="1">
        <v>3</v>
      </c>
      <c r="W267" s="1">
        <v>271</v>
      </c>
      <c r="X267" s="1">
        <v>2260</v>
      </c>
      <c r="Y267" s="1">
        <v>611707</v>
      </c>
      <c r="Z267" s="1" t="s">
        <v>0</v>
      </c>
      <c r="AA267" s="1" t="s">
        <v>0</v>
      </c>
      <c r="AB267" s="1" t="s">
        <v>0</v>
      </c>
      <c r="AC267" s="1" t="s">
        <v>0</v>
      </c>
      <c r="AD267" s="1" t="s">
        <v>0</v>
      </c>
      <c r="AE267" s="1" t="s">
        <v>0</v>
      </c>
      <c r="AF267" s="1" t="s">
        <v>0</v>
      </c>
      <c r="AG267" s="1" t="s">
        <v>0</v>
      </c>
      <c r="AH267" s="1">
        <v>1</v>
      </c>
      <c r="AI267" s="1">
        <v>376</v>
      </c>
      <c r="AJ267" s="1">
        <v>2280</v>
      </c>
      <c r="AK267" s="1">
        <f>AJ267*AI267</f>
        <v>857280</v>
      </c>
      <c r="AL267" s="1" t="s">
        <v>0</v>
      </c>
      <c r="AM267" s="1" t="s">
        <v>0</v>
      </c>
      <c r="AN267" s="1" t="s">
        <v>0</v>
      </c>
      <c r="AO267" s="1" t="s">
        <v>0</v>
      </c>
    </row>
    <row r="268" spans="1:41" x14ac:dyDescent="0.3">
      <c r="A268" s="35" t="s">
        <v>233</v>
      </c>
      <c r="B268" s="1">
        <v>9</v>
      </c>
      <c r="C268" s="1">
        <v>148</v>
      </c>
      <c r="D268" s="1">
        <v>2410</v>
      </c>
      <c r="E268" s="1">
        <v>356948</v>
      </c>
      <c r="F268" s="1" t="s">
        <v>0</v>
      </c>
      <c r="G268" s="1" t="s">
        <v>0</v>
      </c>
      <c r="H268" s="1" t="s">
        <v>0</v>
      </c>
      <c r="I268" s="1" t="s">
        <v>0</v>
      </c>
      <c r="J268" s="1">
        <v>2</v>
      </c>
      <c r="K268" s="1">
        <v>162</v>
      </c>
      <c r="L268" s="1">
        <v>2380</v>
      </c>
      <c r="M268" s="1">
        <v>385560</v>
      </c>
      <c r="N268" s="1" t="s">
        <v>0</v>
      </c>
      <c r="O268" s="1" t="s">
        <v>0</v>
      </c>
      <c r="P268" s="1" t="s">
        <v>0</v>
      </c>
      <c r="Q268" s="1" t="s">
        <v>0</v>
      </c>
      <c r="R268" s="1">
        <v>1</v>
      </c>
      <c r="S268" s="1">
        <v>229</v>
      </c>
      <c r="T268" s="1">
        <v>2340</v>
      </c>
      <c r="U268" s="1">
        <v>535860</v>
      </c>
      <c r="V268" s="1">
        <v>26</v>
      </c>
      <c r="W268" s="1">
        <v>259</v>
      </c>
      <c r="X268" s="1">
        <v>2350</v>
      </c>
      <c r="Y268" s="1">
        <v>605914</v>
      </c>
      <c r="Z268" s="1">
        <v>1</v>
      </c>
      <c r="AA268" s="1">
        <v>307</v>
      </c>
      <c r="AB268" s="1">
        <v>2440</v>
      </c>
      <c r="AC268" s="1">
        <v>749080</v>
      </c>
      <c r="AD268" s="1">
        <v>15</v>
      </c>
      <c r="AE268" s="1">
        <v>329</v>
      </c>
      <c r="AF268" s="1">
        <v>2375</v>
      </c>
      <c r="AG268" s="1">
        <v>797249</v>
      </c>
      <c r="AH268" s="1" t="s">
        <v>0</v>
      </c>
      <c r="AI268" s="1" t="s">
        <v>0</v>
      </c>
      <c r="AJ268" s="1" t="s">
        <v>0</v>
      </c>
      <c r="AK268" s="1" t="s">
        <v>0</v>
      </c>
      <c r="AL268" s="1" t="s">
        <v>0</v>
      </c>
      <c r="AM268" s="1" t="s">
        <v>0</v>
      </c>
      <c r="AN268" s="1" t="s">
        <v>0</v>
      </c>
      <c r="AO268" s="1" t="s">
        <v>0</v>
      </c>
    </row>
    <row r="269" spans="1:41" x14ac:dyDescent="0.3">
      <c r="A269" s="35" t="s">
        <v>234</v>
      </c>
      <c r="B269" s="1">
        <v>13</v>
      </c>
      <c r="C269" s="1">
        <v>112</v>
      </c>
      <c r="D269" s="1">
        <v>2175</v>
      </c>
      <c r="E269" s="1">
        <v>272527</v>
      </c>
      <c r="F269" s="1">
        <v>35</v>
      </c>
      <c r="G269" s="1">
        <v>138</v>
      </c>
      <c r="H269" s="1">
        <v>2412</v>
      </c>
      <c r="I269" s="1">
        <v>335731</v>
      </c>
      <c r="J269" s="1">
        <v>121</v>
      </c>
      <c r="K269" s="1">
        <v>164</v>
      </c>
      <c r="L269" s="1">
        <v>2376</v>
      </c>
      <c r="M269" s="1">
        <v>400207</v>
      </c>
      <c r="N269" s="1">
        <v>227</v>
      </c>
      <c r="O269" s="1">
        <v>202</v>
      </c>
      <c r="P269" s="1">
        <v>2586</v>
      </c>
      <c r="Q269" s="1">
        <v>534592</v>
      </c>
      <c r="R269" s="1">
        <v>42</v>
      </c>
      <c r="S269" s="1">
        <v>244</v>
      </c>
      <c r="T269" s="1">
        <v>2372</v>
      </c>
      <c r="U269" s="1">
        <v>594685</v>
      </c>
      <c r="V269" s="1">
        <v>136</v>
      </c>
      <c r="W269" s="1">
        <v>270</v>
      </c>
      <c r="X269" s="1">
        <v>2518</v>
      </c>
      <c r="Y269" s="1">
        <v>684185</v>
      </c>
      <c r="Z269" s="1">
        <v>163</v>
      </c>
      <c r="AA269" s="1">
        <v>295</v>
      </c>
      <c r="AB269" s="1">
        <v>2445</v>
      </c>
      <c r="AC269" s="1">
        <v>731898</v>
      </c>
      <c r="AD269" s="1">
        <v>82</v>
      </c>
      <c r="AE269" s="1">
        <v>340</v>
      </c>
      <c r="AF269" s="1">
        <v>2345</v>
      </c>
      <c r="AG269" s="1">
        <v>805045</v>
      </c>
      <c r="AH269" s="1">
        <v>12</v>
      </c>
      <c r="AI269" s="1">
        <v>379</v>
      </c>
      <c r="AJ269" s="1">
        <v>2100</v>
      </c>
      <c r="AK269" s="1">
        <v>873050</v>
      </c>
      <c r="AL269" s="1" t="s">
        <v>0</v>
      </c>
      <c r="AM269" s="1" t="s">
        <v>0</v>
      </c>
      <c r="AN269" s="1" t="s">
        <v>0</v>
      </c>
      <c r="AO269" s="1" t="s">
        <v>0</v>
      </c>
    </row>
    <row r="270" spans="1:41" x14ac:dyDescent="0.3">
      <c r="A270" s="35" t="s">
        <v>235</v>
      </c>
      <c r="B270" s="1">
        <v>20</v>
      </c>
      <c r="C270" s="1">
        <v>115</v>
      </c>
      <c r="D270" s="1">
        <v>2104</v>
      </c>
      <c r="E270" s="1">
        <v>245141</v>
      </c>
      <c r="F270" s="1">
        <v>15</v>
      </c>
      <c r="G270" s="1">
        <v>142</v>
      </c>
      <c r="H270" s="1">
        <v>2323</v>
      </c>
      <c r="I270" s="1">
        <v>331151</v>
      </c>
      <c r="J270" s="1">
        <v>74</v>
      </c>
      <c r="K270" s="1">
        <v>162</v>
      </c>
      <c r="L270" s="1">
        <v>2180</v>
      </c>
      <c r="M270" s="1">
        <v>363300</v>
      </c>
      <c r="N270" s="1">
        <v>26</v>
      </c>
      <c r="O270" s="1">
        <v>198</v>
      </c>
      <c r="P270" s="1">
        <v>2328</v>
      </c>
      <c r="Q270" s="1">
        <v>458423</v>
      </c>
      <c r="R270" s="1">
        <v>30</v>
      </c>
      <c r="S270" s="1">
        <v>229</v>
      </c>
      <c r="T270" s="1">
        <v>2240</v>
      </c>
      <c r="U270" s="1">
        <v>556441</v>
      </c>
      <c r="V270" s="1">
        <v>30</v>
      </c>
      <c r="W270" s="1">
        <v>258</v>
      </c>
      <c r="X270" s="1">
        <v>2320</v>
      </c>
      <c r="Y270" s="1">
        <v>597523</v>
      </c>
      <c r="Z270" s="1">
        <v>80</v>
      </c>
      <c r="AA270" s="1">
        <v>305</v>
      </c>
      <c r="AB270" s="1">
        <v>2368</v>
      </c>
      <c r="AC270" s="1">
        <v>727521</v>
      </c>
      <c r="AD270" s="1">
        <v>47</v>
      </c>
      <c r="AE270" s="1">
        <v>341</v>
      </c>
      <c r="AF270" s="1">
        <v>2279</v>
      </c>
      <c r="AG270" s="1">
        <v>817193</v>
      </c>
      <c r="AH270" s="1">
        <v>47</v>
      </c>
      <c r="AI270" s="1">
        <v>376</v>
      </c>
      <c r="AJ270" s="1">
        <v>2219</v>
      </c>
      <c r="AK270" s="1">
        <v>859190</v>
      </c>
      <c r="AL270" s="1">
        <v>10</v>
      </c>
      <c r="AM270" s="1">
        <v>407</v>
      </c>
      <c r="AN270" s="1">
        <v>2285</v>
      </c>
      <c r="AO270" s="1">
        <v>919020</v>
      </c>
    </row>
    <row r="271" spans="1:41" x14ac:dyDescent="0.3">
      <c r="A271" s="35" t="s">
        <v>236</v>
      </c>
      <c r="B271" s="1">
        <v>5</v>
      </c>
      <c r="C271" s="1">
        <v>120</v>
      </c>
      <c r="D271" s="1">
        <v>2350</v>
      </c>
      <c r="E271" s="1">
        <v>282000</v>
      </c>
      <c r="F271" s="1">
        <v>21</v>
      </c>
      <c r="G271" s="1">
        <v>142</v>
      </c>
      <c r="H271" s="1">
        <v>2397</v>
      </c>
      <c r="I271" s="1">
        <v>352308</v>
      </c>
      <c r="J271" s="1">
        <v>47</v>
      </c>
      <c r="K271" s="1">
        <v>163</v>
      </c>
      <c r="L271" s="1">
        <v>2395</v>
      </c>
      <c r="M271" s="1">
        <v>389161</v>
      </c>
      <c r="N271" s="1">
        <v>33</v>
      </c>
      <c r="O271" s="1">
        <v>185</v>
      </c>
      <c r="P271" s="1">
        <v>2403</v>
      </c>
      <c r="Q271" s="1">
        <v>455052</v>
      </c>
      <c r="R271" s="1" t="s">
        <v>0</v>
      </c>
      <c r="S271" s="1" t="s">
        <v>0</v>
      </c>
      <c r="T271" s="1" t="s">
        <v>0</v>
      </c>
      <c r="U271" s="1" t="s">
        <v>0</v>
      </c>
      <c r="V271" s="1">
        <v>15</v>
      </c>
      <c r="W271" s="1">
        <v>266</v>
      </c>
      <c r="X271" s="1">
        <v>2380</v>
      </c>
      <c r="Y271" s="1">
        <v>633873</v>
      </c>
      <c r="Z271" s="1" t="s">
        <v>0</v>
      </c>
      <c r="AA271" s="1" t="s">
        <v>0</v>
      </c>
      <c r="AB271" s="1" t="s">
        <v>0</v>
      </c>
      <c r="AC271" s="1" t="s">
        <v>0</v>
      </c>
      <c r="AD271" s="1" t="s">
        <v>0</v>
      </c>
      <c r="AE271" s="1" t="s">
        <v>0</v>
      </c>
      <c r="AF271" s="1" t="s">
        <v>0</v>
      </c>
      <c r="AG271" s="1" t="s">
        <v>0</v>
      </c>
      <c r="AH271" s="1" t="s">
        <v>0</v>
      </c>
      <c r="AI271" s="1" t="s">
        <v>0</v>
      </c>
      <c r="AJ271" s="1" t="s">
        <v>0</v>
      </c>
      <c r="AK271" s="1" t="s">
        <v>0</v>
      </c>
      <c r="AL271" s="1" t="s">
        <v>0</v>
      </c>
      <c r="AM271" s="1" t="s">
        <v>0</v>
      </c>
      <c r="AN271" s="1" t="s">
        <v>0</v>
      </c>
      <c r="AO271" s="1" t="s">
        <v>0</v>
      </c>
    </row>
    <row r="273" spans="1:41" x14ac:dyDescent="0.3">
      <c r="A273" s="35" t="s">
        <v>237</v>
      </c>
      <c r="B273" s="1">
        <v>2</v>
      </c>
      <c r="C273" s="1">
        <v>120</v>
      </c>
      <c r="D273" s="1">
        <v>2300</v>
      </c>
      <c r="E273" s="1">
        <v>276000</v>
      </c>
      <c r="F273" s="1">
        <v>5</v>
      </c>
      <c r="G273" s="1">
        <v>146</v>
      </c>
      <c r="H273" s="1">
        <v>2240</v>
      </c>
      <c r="I273" s="1">
        <v>344376</v>
      </c>
      <c r="J273" s="1">
        <v>31</v>
      </c>
      <c r="K273" s="1">
        <v>159</v>
      </c>
      <c r="L273" s="1">
        <v>2363</v>
      </c>
      <c r="M273" s="1">
        <v>368392</v>
      </c>
      <c r="N273" s="1">
        <v>13</v>
      </c>
      <c r="O273" s="1">
        <v>203</v>
      </c>
      <c r="P273" s="1">
        <v>2480</v>
      </c>
      <c r="Q273" s="1">
        <v>512332</v>
      </c>
      <c r="R273" s="1" t="s">
        <v>0</v>
      </c>
      <c r="S273" s="1" t="s">
        <v>0</v>
      </c>
      <c r="T273" s="1" t="s">
        <v>0</v>
      </c>
      <c r="U273" s="1" t="s">
        <v>0</v>
      </c>
      <c r="V273" s="1">
        <v>9</v>
      </c>
      <c r="W273" s="1">
        <v>260</v>
      </c>
      <c r="X273" s="1">
        <v>2260</v>
      </c>
      <c r="Y273" s="1">
        <v>588102</v>
      </c>
      <c r="Z273" s="1">
        <v>73</v>
      </c>
      <c r="AA273" s="1">
        <v>307</v>
      </c>
      <c r="AB273" s="1">
        <v>2288</v>
      </c>
      <c r="AC273" s="1">
        <v>706205</v>
      </c>
      <c r="AD273" s="1">
        <v>9</v>
      </c>
      <c r="AE273" s="1">
        <v>320</v>
      </c>
      <c r="AF273" s="1">
        <v>2260</v>
      </c>
      <c r="AG273" s="1">
        <v>724204</v>
      </c>
      <c r="AH273" s="1" t="s">
        <v>0</v>
      </c>
      <c r="AI273" s="1" t="s">
        <v>0</v>
      </c>
      <c r="AJ273" s="1" t="s">
        <v>0</v>
      </c>
      <c r="AK273" s="1" t="s">
        <v>0</v>
      </c>
      <c r="AL273" s="1" t="s">
        <v>0</v>
      </c>
      <c r="AM273" s="1" t="s">
        <v>0</v>
      </c>
      <c r="AN273" s="1" t="s">
        <v>0</v>
      </c>
      <c r="AO273" s="1" t="s">
        <v>0</v>
      </c>
    </row>
    <row r="274" spans="1:41" x14ac:dyDescent="0.3">
      <c r="A274" s="35" t="s">
        <v>238</v>
      </c>
      <c r="B274" s="1">
        <v>35</v>
      </c>
      <c r="C274" s="1">
        <v>112</v>
      </c>
      <c r="D274" s="1">
        <v>2092</v>
      </c>
      <c r="E274" s="1">
        <v>257463</v>
      </c>
      <c r="F274" s="1">
        <v>14</v>
      </c>
      <c r="G274" s="1">
        <v>142</v>
      </c>
      <c r="H274" s="1">
        <v>2390</v>
      </c>
      <c r="I274" s="1">
        <v>345243</v>
      </c>
      <c r="J274" s="1">
        <v>33</v>
      </c>
      <c r="K274" s="1">
        <v>165</v>
      </c>
      <c r="L274" s="1">
        <v>2387</v>
      </c>
      <c r="M274" s="1">
        <v>407936</v>
      </c>
      <c r="N274" s="1">
        <v>82</v>
      </c>
      <c r="O274" s="1">
        <v>200</v>
      </c>
      <c r="P274" s="1">
        <v>2355</v>
      </c>
      <c r="Q274" s="1">
        <v>504432</v>
      </c>
      <c r="R274" s="1">
        <v>61</v>
      </c>
      <c r="S274" s="1">
        <v>238</v>
      </c>
      <c r="T274" s="1">
        <v>2442</v>
      </c>
      <c r="U274" s="1">
        <v>609898</v>
      </c>
      <c r="V274" s="1">
        <v>48</v>
      </c>
      <c r="W274" s="1">
        <v>261</v>
      </c>
      <c r="X274" s="1">
        <v>2507</v>
      </c>
      <c r="Y274" s="1">
        <v>658898</v>
      </c>
      <c r="Z274" s="1">
        <v>170</v>
      </c>
      <c r="AA274" s="1">
        <v>298</v>
      </c>
      <c r="AB274" s="1">
        <v>2445</v>
      </c>
      <c r="AC274" s="1">
        <v>729480</v>
      </c>
      <c r="AD274" s="1">
        <v>62</v>
      </c>
      <c r="AE274" s="1">
        <v>332</v>
      </c>
      <c r="AF274" s="1">
        <v>2380</v>
      </c>
      <c r="AG274" s="1">
        <v>794588</v>
      </c>
      <c r="AH274" s="1" t="s">
        <v>0</v>
      </c>
      <c r="AI274" s="1" t="s">
        <v>0</v>
      </c>
      <c r="AJ274" s="1" t="s">
        <v>0</v>
      </c>
      <c r="AK274" s="1" t="s">
        <v>0</v>
      </c>
      <c r="AL274" s="1" t="s">
        <v>0</v>
      </c>
      <c r="AM274" s="1" t="s">
        <v>0</v>
      </c>
      <c r="AN274" s="1" t="s">
        <v>0</v>
      </c>
      <c r="AO274" s="1" t="s">
        <v>0</v>
      </c>
    </row>
    <row r="275" spans="1:41" x14ac:dyDescent="0.3">
      <c r="A275" s="35" t="s">
        <v>239</v>
      </c>
      <c r="B275" s="1">
        <v>8</v>
      </c>
      <c r="C275" s="1">
        <v>125</v>
      </c>
      <c r="D275" s="1">
        <v>2357</v>
      </c>
      <c r="E275" s="1">
        <v>302762</v>
      </c>
      <c r="F275" s="1">
        <v>17</v>
      </c>
      <c r="G275" s="1">
        <v>136</v>
      </c>
      <c r="H275" s="1">
        <v>2453</v>
      </c>
      <c r="I275" s="1">
        <v>338528</v>
      </c>
      <c r="J275" s="1">
        <v>40</v>
      </c>
      <c r="K275" s="1">
        <v>164</v>
      </c>
      <c r="L275" s="1">
        <v>2446</v>
      </c>
      <c r="M275" s="1">
        <v>403558</v>
      </c>
      <c r="N275" s="1">
        <v>18</v>
      </c>
      <c r="O275" s="1">
        <v>190</v>
      </c>
      <c r="P275" s="1">
        <v>2355</v>
      </c>
      <c r="Q275" s="1">
        <v>433842</v>
      </c>
      <c r="R275" s="1">
        <v>30</v>
      </c>
      <c r="S275" s="1">
        <v>239</v>
      </c>
      <c r="T275" s="1">
        <v>2480</v>
      </c>
      <c r="U275" s="1">
        <v>597927</v>
      </c>
      <c r="V275" s="1">
        <v>56</v>
      </c>
      <c r="W275" s="1">
        <v>264</v>
      </c>
      <c r="X275" s="1">
        <v>2292</v>
      </c>
      <c r="Y275" s="1">
        <v>612279</v>
      </c>
      <c r="Z275" s="1">
        <v>69</v>
      </c>
      <c r="AA275" s="1">
        <v>296</v>
      </c>
      <c r="AB275" s="1">
        <v>2300</v>
      </c>
      <c r="AC275" s="1">
        <v>702986</v>
      </c>
      <c r="AD275" s="1">
        <v>16</v>
      </c>
      <c r="AE275" s="1">
        <v>332</v>
      </c>
      <c r="AF275" s="1">
        <v>2420</v>
      </c>
      <c r="AG275" s="1">
        <v>803440</v>
      </c>
      <c r="AH275" s="1" t="s">
        <v>0</v>
      </c>
      <c r="AI275" s="1" t="s">
        <v>0</v>
      </c>
      <c r="AJ275" s="1" t="s">
        <v>0</v>
      </c>
      <c r="AK275" s="1" t="s">
        <v>0</v>
      </c>
      <c r="AL275" s="1">
        <v>3</v>
      </c>
      <c r="AM275" s="1">
        <v>608</v>
      </c>
      <c r="AN275" s="1">
        <v>2140</v>
      </c>
      <c r="AO275" s="1">
        <v>1261013</v>
      </c>
    </row>
    <row r="276" spans="1:41" x14ac:dyDescent="0.3">
      <c r="A276" s="35" t="s">
        <v>240</v>
      </c>
      <c r="B276" s="1">
        <v>4</v>
      </c>
      <c r="C276" s="1">
        <v>120</v>
      </c>
      <c r="D276" s="1">
        <v>2400</v>
      </c>
      <c r="E276" s="1">
        <v>291562</v>
      </c>
      <c r="F276" s="1">
        <v>2</v>
      </c>
      <c r="G276" s="1">
        <v>148</v>
      </c>
      <c r="H276" s="1">
        <v>2400</v>
      </c>
      <c r="I276" s="1">
        <v>355200</v>
      </c>
      <c r="J276" s="1">
        <v>24</v>
      </c>
      <c r="K276" s="1">
        <v>171</v>
      </c>
      <c r="L276" s="1">
        <v>2495</v>
      </c>
      <c r="M276" s="1">
        <v>434173</v>
      </c>
      <c r="N276" s="1">
        <v>62</v>
      </c>
      <c r="O276" s="1">
        <v>193</v>
      </c>
      <c r="P276" s="1">
        <v>2550</v>
      </c>
      <c r="Q276" s="1">
        <v>489303</v>
      </c>
      <c r="R276" s="1">
        <v>40</v>
      </c>
      <c r="S276" s="1">
        <v>228</v>
      </c>
      <c r="T276" s="1">
        <v>2545</v>
      </c>
      <c r="U276" s="1">
        <v>596450</v>
      </c>
      <c r="V276" s="1">
        <v>16</v>
      </c>
      <c r="W276" s="1">
        <v>251</v>
      </c>
      <c r="X276" s="1">
        <v>2310</v>
      </c>
      <c r="Y276" s="1">
        <v>683760</v>
      </c>
      <c r="Z276" s="1">
        <v>1</v>
      </c>
      <c r="AA276" s="1">
        <v>296</v>
      </c>
      <c r="AB276" s="1">
        <v>2310</v>
      </c>
      <c r="AC276" s="1">
        <v>683760</v>
      </c>
      <c r="AD276" s="1">
        <v>1</v>
      </c>
      <c r="AE276" s="1">
        <v>350</v>
      </c>
      <c r="AF276" s="1">
        <v>2300</v>
      </c>
      <c r="AG276" s="1">
        <v>805000</v>
      </c>
      <c r="AH276" s="1" t="s">
        <v>0</v>
      </c>
      <c r="AI276" s="1" t="s">
        <v>0</v>
      </c>
      <c r="AJ276" s="1" t="s">
        <v>0</v>
      </c>
      <c r="AK276" s="1" t="s">
        <v>0</v>
      </c>
      <c r="AL276" s="1" t="s">
        <v>0</v>
      </c>
      <c r="AM276" s="1" t="s">
        <v>0</v>
      </c>
      <c r="AN276" s="1" t="s">
        <v>0</v>
      </c>
      <c r="AO276" s="1" t="s">
        <v>0</v>
      </c>
    </row>
    <row r="277" spans="1:41" x14ac:dyDescent="0.3">
      <c r="A277" s="35" t="s">
        <v>242</v>
      </c>
      <c r="B277" s="1" t="s">
        <v>0</v>
      </c>
      <c r="C277" s="1" t="s">
        <v>0</v>
      </c>
      <c r="D277" s="1" t="s">
        <v>0</v>
      </c>
      <c r="E277" s="1" t="s">
        <v>0</v>
      </c>
      <c r="F277" s="1">
        <v>28</v>
      </c>
      <c r="G277" s="1">
        <v>144</v>
      </c>
      <c r="H277" s="1">
        <v>2372</v>
      </c>
      <c r="I277" s="1">
        <v>349444</v>
      </c>
      <c r="J277" s="1">
        <v>34</v>
      </c>
      <c r="K277" s="1">
        <v>160</v>
      </c>
      <c r="L277" s="1">
        <v>2427</v>
      </c>
      <c r="M277" s="1">
        <v>390976</v>
      </c>
      <c r="N277" s="1">
        <v>44</v>
      </c>
      <c r="O277" s="1">
        <v>205</v>
      </c>
      <c r="P277" s="1">
        <v>2396</v>
      </c>
      <c r="Q277" s="1">
        <v>503609</v>
      </c>
      <c r="R277" s="1">
        <v>36</v>
      </c>
      <c r="S277" s="1">
        <v>247</v>
      </c>
      <c r="T277" s="1">
        <v>2380</v>
      </c>
      <c r="U277" s="1">
        <v>613845</v>
      </c>
      <c r="V277" s="1" t="s">
        <v>0</v>
      </c>
      <c r="W277" s="1" t="s">
        <v>0</v>
      </c>
      <c r="X277" s="1" t="s">
        <v>0</v>
      </c>
      <c r="Y277" s="1" t="s">
        <v>0</v>
      </c>
      <c r="Z277" s="1" t="s">
        <v>0</v>
      </c>
      <c r="AA277" s="1" t="s">
        <v>0</v>
      </c>
      <c r="AB277" s="1" t="s">
        <v>0</v>
      </c>
      <c r="AC277" s="1" t="s">
        <v>0</v>
      </c>
      <c r="AD277" s="1">
        <v>7</v>
      </c>
      <c r="AE277" s="1">
        <v>331</v>
      </c>
      <c r="AF277" s="1">
        <v>2400</v>
      </c>
      <c r="AG277" s="1">
        <v>793714</v>
      </c>
      <c r="AH277" s="1" t="s">
        <v>0</v>
      </c>
      <c r="AI277" s="1" t="s">
        <v>0</v>
      </c>
      <c r="AJ277" s="1" t="s">
        <v>0</v>
      </c>
      <c r="AK277" s="1" t="s">
        <v>0</v>
      </c>
      <c r="AL277" s="1" t="s">
        <v>0</v>
      </c>
      <c r="AM277" s="1" t="s">
        <v>0</v>
      </c>
      <c r="AN277" s="1" t="s">
        <v>0</v>
      </c>
      <c r="AO277" s="1" t="s">
        <v>0</v>
      </c>
    </row>
    <row r="279" spans="1:41" x14ac:dyDescent="0.3">
      <c r="A279" s="35" t="s">
        <v>241</v>
      </c>
      <c r="B279" s="1" t="s">
        <v>0</v>
      </c>
      <c r="C279" s="1" t="s">
        <v>0</v>
      </c>
      <c r="D279" s="1" t="s">
        <v>0</v>
      </c>
      <c r="E279" s="1" t="s">
        <v>0</v>
      </c>
      <c r="F279" s="1">
        <v>6</v>
      </c>
      <c r="G279" s="1">
        <v>145</v>
      </c>
      <c r="H279" s="1">
        <v>2260</v>
      </c>
      <c r="I279" s="1">
        <v>327323</v>
      </c>
      <c r="J279" s="1">
        <v>38</v>
      </c>
      <c r="K279" s="1">
        <v>166</v>
      </c>
      <c r="L279" s="1">
        <v>2448</v>
      </c>
      <c r="M279" s="1">
        <v>414365</v>
      </c>
      <c r="N279" s="1">
        <v>17</v>
      </c>
      <c r="O279" s="1">
        <v>213</v>
      </c>
      <c r="P279" s="1">
        <v>2455</v>
      </c>
      <c r="Q279" s="1">
        <v>526582</v>
      </c>
      <c r="R279" s="1">
        <v>2</v>
      </c>
      <c r="S279" s="1">
        <v>234</v>
      </c>
      <c r="T279" s="1">
        <v>2000</v>
      </c>
      <c r="U279" s="1">
        <v>619020</v>
      </c>
      <c r="V279" s="1">
        <v>4</v>
      </c>
      <c r="W279" s="1">
        <v>272</v>
      </c>
      <c r="X279" s="1">
        <v>2280</v>
      </c>
      <c r="Y279" s="1">
        <v>619020</v>
      </c>
      <c r="Z279" s="1">
        <v>4</v>
      </c>
      <c r="AA279" s="1">
        <v>314</v>
      </c>
      <c r="AB279" s="1">
        <v>2320</v>
      </c>
      <c r="AC279" s="1">
        <v>729640</v>
      </c>
      <c r="AD279" s="1" t="s">
        <v>0</v>
      </c>
      <c r="AE279" s="1" t="s">
        <v>0</v>
      </c>
      <c r="AF279" s="1" t="s">
        <v>0</v>
      </c>
      <c r="AG279" s="1" t="s">
        <v>0</v>
      </c>
      <c r="AH279" s="1" t="s">
        <v>0</v>
      </c>
      <c r="AI279" s="1" t="s">
        <v>0</v>
      </c>
      <c r="AJ279" s="1" t="s">
        <v>0</v>
      </c>
      <c r="AK279" s="1" t="s">
        <v>0</v>
      </c>
      <c r="AL279" s="1" t="s">
        <v>0</v>
      </c>
      <c r="AM279" s="1" t="s">
        <v>0</v>
      </c>
      <c r="AN279" s="1" t="s">
        <v>0</v>
      </c>
      <c r="AO279" s="1" t="s">
        <v>0</v>
      </c>
    </row>
    <row r="280" spans="1:41" x14ac:dyDescent="0.3">
      <c r="A280" s="35" t="s">
        <v>243</v>
      </c>
      <c r="B280" s="1">
        <v>6</v>
      </c>
      <c r="C280" s="1">
        <v>109</v>
      </c>
      <c r="D280" s="1">
        <v>2033</v>
      </c>
      <c r="E280" s="1">
        <v>245167</v>
      </c>
      <c r="F280" s="1">
        <v>14</v>
      </c>
      <c r="G280" s="1">
        <v>144</v>
      </c>
      <c r="H280" s="1">
        <v>2415</v>
      </c>
      <c r="I280" s="1">
        <v>351205</v>
      </c>
      <c r="J280" s="1">
        <v>61</v>
      </c>
      <c r="K280" s="1">
        <v>165</v>
      </c>
      <c r="L280" s="1">
        <v>2400</v>
      </c>
      <c r="M280" s="1">
        <v>405147</v>
      </c>
      <c r="N280" s="1">
        <v>228</v>
      </c>
      <c r="O280" s="1">
        <v>207</v>
      </c>
      <c r="P280" s="1">
        <v>2444</v>
      </c>
      <c r="Q280" s="1">
        <v>538406</v>
      </c>
      <c r="R280" s="1">
        <v>117</v>
      </c>
      <c r="S280" s="1">
        <v>236</v>
      </c>
      <c r="T280" s="1">
        <v>2356</v>
      </c>
      <c r="U280" s="1">
        <v>591728</v>
      </c>
      <c r="V280" s="1">
        <v>45</v>
      </c>
      <c r="W280" s="1">
        <v>257</v>
      </c>
      <c r="X280" s="1">
        <v>2314</v>
      </c>
      <c r="Y280" s="1">
        <v>606344</v>
      </c>
      <c r="Z280" s="1">
        <v>52</v>
      </c>
      <c r="AA280" s="1">
        <v>299</v>
      </c>
      <c r="AB280" s="1">
        <v>2342</v>
      </c>
      <c r="AC280" s="1">
        <v>724369</v>
      </c>
      <c r="AD280" s="1">
        <v>45</v>
      </c>
      <c r="AE280" s="1">
        <v>357</v>
      </c>
      <c r="AF280" s="1">
        <v>2480</v>
      </c>
      <c r="AG280" s="1">
        <v>885029</v>
      </c>
      <c r="AH280" s="1">
        <v>1</v>
      </c>
      <c r="AI280" s="1">
        <v>371</v>
      </c>
      <c r="AJ280" s="1">
        <v>2360</v>
      </c>
      <c r="AK280" s="1">
        <v>875560</v>
      </c>
      <c r="AL280" s="1" t="s">
        <v>0</v>
      </c>
      <c r="AM280" s="1" t="s">
        <v>0</v>
      </c>
      <c r="AN280" s="1" t="s">
        <v>0</v>
      </c>
      <c r="AO280" s="1" t="s">
        <v>0</v>
      </c>
    </row>
    <row r="281" spans="1:41" x14ac:dyDescent="0.3">
      <c r="A281" s="35" t="s">
        <v>244</v>
      </c>
      <c r="B281" s="1">
        <v>6</v>
      </c>
      <c r="C281" s="1">
        <v>124</v>
      </c>
      <c r="D281" s="1">
        <v>2100</v>
      </c>
      <c r="E281" s="1">
        <v>260400</v>
      </c>
      <c r="F281" s="1">
        <v>13</v>
      </c>
      <c r="G281" s="1">
        <v>142</v>
      </c>
      <c r="H281" s="1">
        <v>2133</v>
      </c>
      <c r="I281" s="1">
        <v>308569</v>
      </c>
      <c r="J281" s="1">
        <v>15</v>
      </c>
      <c r="K281" s="1">
        <v>165</v>
      </c>
      <c r="L281" s="1">
        <v>2000</v>
      </c>
      <c r="M281" s="1">
        <v>329600</v>
      </c>
      <c r="N281" s="1">
        <v>48</v>
      </c>
      <c r="O281" s="1">
        <v>201</v>
      </c>
      <c r="P281" s="1">
        <v>2116</v>
      </c>
      <c r="Q281" s="1">
        <v>416375</v>
      </c>
      <c r="R281" s="1">
        <v>2</v>
      </c>
      <c r="S281" s="1">
        <v>244</v>
      </c>
      <c r="T281" s="1">
        <v>2020</v>
      </c>
      <c r="U281" s="1">
        <v>492880</v>
      </c>
      <c r="V281" s="1">
        <v>6</v>
      </c>
      <c r="W281" s="1">
        <v>260</v>
      </c>
      <c r="X281" s="1">
        <v>2000</v>
      </c>
      <c r="Y281" s="1">
        <v>509760</v>
      </c>
      <c r="Z281" s="1">
        <v>1</v>
      </c>
      <c r="AA281" s="1">
        <v>292</v>
      </c>
      <c r="AB281" s="1">
        <v>1960</v>
      </c>
      <c r="AC281" s="1">
        <v>572320</v>
      </c>
      <c r="AD281" s="1">
        <v>32</v>
      </c>
      <c r="AE281" s="1">
        <v>346</v>
      </c>
      <c r="AF281" s="1">
        <v>2040</v>
      </c>
      <c r="AG281" s="1">
        <v>714769</v>
      </c>
      <c r="AH281" s="1">
        <v>7</v>
      </c>
      <c r="AI281" s="1">
        <v>423</v>
      </c>
      <c r="AJ281" s="1">
        <v>2100</v>
      </c>
      <c r="AK281" s="1">
        <v>892927</v>
      </c>
      <c r="AL281" s="1">
        <v>86</v>
      </c>
      <c r="AM281" s="1">
        <v>399</v>
      </c>
      <c r="AN281" s="1">
        <v>1926</v>
      </c>
      <c r="AO281" s="1">
        <v>775729</v>
      </c>
    </row>
    <row r="282" spans="1:41" x14ac:dyDescent="0.3">
      <c r="A282" s="35" t="s">
        <v>245</v>
      </c>
      <c r="B282" s="1">
        <v>1</v>
      </c>
      <c r="C282" s="1">
        <v>121</v>
      </c>
      <c r="D282" s="1">
        <v>2580</v>
      </c>
      <c r="E282" s="1">
        <v>312180</v>
      </c>
      <c r="F282" s="1">
        <v>10</v>
      </c>
      <c r="G282" s="1">
        <v>145</v>
      </c>
      <c r="H282" s="1">
        <v>2530</v>
      </c>
      <c r="I282" s="1">
        <v>370324</v>
      </c>
      <c r="J282" s="1">
        <v>17</v>
      </c>
      <c r="K282" s="1">
        <v>155</v>
      </c>
      <c r="L282" s="1">
        <v>2340</v>
      </c>
      <c r="M282" s="1">
        <v>343462</v>
      </c>
      <c r="N282" s="1">
        <v>97</v>
      </c>
      <c r="O282" s="1">
        <v>202</v>
      </c>
      <c r="P282" s="1">
        <v>2389</v>
      </c>
      <c r="Q282" s="1">
        <v>509505</v>
      </c>
      <c r="R282" s="1">
        <v>25</v>
      </c>
      <c r="S282" s="1">
        <v>236</v>
      </c>
      <c r="T282" s="1">
        <v>2477</v>
      </c>
      <c r="U282" s="1">
        <v>587112</v>
      </c>
      <c r="V282" s="1">
        <v>26</v>
      </c>
      <c r="W282" s="1">
        <v>288</v>
      </c>
      <c r="X282" s="1">
        <v>2435</v>
      </c>
      <c r="Y282" s="1">
        <v>712182</v>
      </c>
      <c r="Z282" s="1" t="s">
        <v>0</v>
      </c>
      <c r="AA282" s="1" t="s">
        <v>0</v>
      </c>
      <c r="AB282" s="1" t="s">
        <v>0</v>
      </c>
      <c r="AC282" s="1" t="s">
        <v>0</v>
      </c>
      <c r="AD282" s="1" t="s">
        <v>0</v>
      </c>
      <c r="AE282" s="1" t="s">
        <v>0</v>
      </c>
      <c r="AF282" s="1" t="s">
        <v>0</v>
      </c>
      <c r="AG282" s="1" t="s">
        <v>0</v>
      </c>
      <c r="AH282" s="1" t="s">
        <v>0</v>
      </c>
      <c r="AI282" s="1" t="s">
        <v>0</v>
      </c>
      <c r="AJ282" s="1" t="s">
        <v>0</v>
      </c>
      <c r="AK282" s="1" t="s">
        <v>0</v>
      </c>
      <c r="AL282" s="1" t="s">
        <v>0</v>
      </c>
      <c r="AM282" s="1" t="s">
        <v>0</v>
      </c>
      <c r="AN282" s="1" t="s">
        <v>0</v>
      </c>
      <c r="AO282" s="1" t="s">
        <v>0</v>
      </c>
    </row>
    <row r="283" spans="1:41" x14ac:dyDescent="0.3">
      <c r="A283" s="35" t="s">
        <v>246</v>
      </c>
      <c r="B283" s="1">
        <v>10</v>
      </c>
      <c r="C283" s="1">
        <v>121</v>
      </c>
      <c r="D283" s="1">
        <v>2540</v>
      </c>
      <c r="E283" s="1">
        <v>312372</v>
      </c>
      <c r="F283" s="1">
        <v>5</v>
      </c>
      <c r="G283" s="1">
        <v>134</v>
      </c>
      <c r="H283" s="1">
        <v>2600</v>
      </c>
      <c r="I283" s="1">
        <v>349440</v>
      </c>
      <c r="J283" s="1">
        <v>51</v>
      </c>
      <c r="K283" s="1">
        <v>169</v>
      </c>
      <c r="L283" s="1">
        <v>2646</v>
      </c>
      <c r="M283" s="1">
        <v>449321</v>
      </c>
      <c r="N283" s="1">
        <v>31</v>
      </c>
      <c r="O283" s="1">
        <v>185</v>
      </c>
      <c r="P283" s="1">
        <v>2650</v>
      </c>
      <c r="Q283" s="1">
        <v>492364</v>
      </c>
      <c r="R283" s="1">
        <v>7</v>
      </c>
      <c r="S283" s="1">
        <v>227</v>
      </c>
      <c r="T283" s="1">
        <v>2480</v>
      </c>
      <c r="U283" s="1">
        <v>567697</v>
      </c>
      <c r="V283" s="1">
        <v>1</v>
      </c>
      <c r="W283" s="1">
        <v>267</v>
      </c>
      <c r="X283" s="1">
        <v>2240</v>
      </c>
      <c r="Y283" s="1">
        <v>598080</v>
      </c>
      <c r="Z283" s="1" t="s">
        <v>0</v>
      </c>
      <c r="AA283" s="1" t="s">
        <v>0</v>
      </c>
      <c r="AB283" s="1" t="s">
        <v>0</v>
      </c>
      <c r="AC283" s="1" t="s">
        <v>0</v>
      </c>
      <c r="AD283" s="1" t="s">
        <v>0</v>
      </c>
      <c r="AE283" s="1" t="s">
        <v>0</v>
      </c>
      <c r="AF283" s="1" t="s">
        <v>0</v>
      </c>
      <c r="AG283" s="1" t="s">
        <v>0</v>
      </c>
      <c r="AH283" s="1" t="s">
        <v>0</v>
      </c>
      <c r="AI283" s="1" t="s">
        <v>0</v>
      </c>
      <c r="AJ283" s="1" t="s">
        <v>0</v>
      </c>
      <c r="AK283" s="1" t="s">
        <v>0</v>
      </c>
    </row>
    <row r="284" spans="1:41" x14ac:dyDescent="0.3">
      <c r="AN284" s="1" t="s">
        <v>0</v>
      </c>
    </row>
    <row r="285" spans="1:41" x14ac:dyDescent="0.3">
      <c r="A285" s="35" t="s">
        <v>247</v>
      </c>
      <c r="B285" s="1">
        <v>1</v>
      </c>
      <c r="C285" s="1">
        <v>97</v>
      </c>
      <c r="D285" s="1">
        <v>2220</v>
      </c>
      <c r="E285" s="1">
        <v>215340</v>
      </c>
      <c r="F285" s="1">
        <v>8</v>
      </c>
      <c r="G285" s="1">
        <v>136</v>
      </c>
      <c r="H285" s="1">
        <v>2720</v>
      </c>
      <c r="I285" s="1">
        <v>370260</v>
      </c>
      <c r="J285" s="1" t="s">
        <v>0</v>
      </c>
      <c r="K285" s="1" t="s">
        <v>0</v>
      </c>
      <c r="L285" s="1" t="s">
        <v>0</v>
      </c>
      <c r="M285" s="1" t="s">
        <v>0</v>
      </c>
      <c r="N285" s="1">
        <v>24</v>
      </c>
      <c r="O285" s="1">
        <v>211</v>
      </c>
      <c r="P285" s="1">
        <v>2530</v>
      </c>
      <c r="Q285" s="1">
        <v>518045</v>
      </c>
      <c r="R285" s="1">
        <v>42</v>
      </c>
      <c r="S285" s="1">
        <v>235</v>
      </c>
      <c r="T285" s="1">
        <v>2538</v>
      </c>
      <c r="U285" s="1">
        <v>599960</v>
      </c>
      <c r="V285" s="1">
        <v>23</v>
      </c>
      <c r="W285" s="1">
        <v>261</v>
      </c>
      <c r="X285" s="1">
        <v>2490</v>
      </c>
      <c r="Y285" s="1">
        <f>X285*W285</f>
        <v>649890</v>
      </c>
      <c r="Z285" s="1" t="s">
        <v>0</v>
      </c>
      <c r="AA285" s="1" t="s">
        <v>0</v>
      </c>
      <c r="AB285" s="1" t="s">
        <v>0</v>
      </c>
      <c r="AC285" s="1" t="s">
        <v>0</v>
      </c>
      <c r="AD285" s="1" t="s">
        <v>0</v>
      </c>
      <c r="AE285" s="1" t="s">
        <v>0</v>
      </c>
      <c r="AF285" s="1" t="s">
        <v>0</v>
      </c>
      <c r="AG285" s="1" t="s">
        <v>0</v>
      </c>
      <c r="AH285" s="1" t="s">
        <v>0</v>
      </c>
      <c r="AI285" s="1" t="s">
        <v>0</v>
      </c>
      <c r="AJ285" s="1" t="s">
        <v>0</v>
      </c>
      <c r="AK285" s="1" t="s">
        <v>0</v>
      </c>
      <c r="AL285" s="1" t="s">
        <v>0</v>
      </c>
      <c r="AM285" s="1" t="s">
        <v>0</v>
      </c>
      <c r="AN285" s="1" t="s">
        <v>0</v>
      </c>
      <c r="AO285" s="1" t="s">
        <v>0</v>
      </c>
    </row>
    <row r="286" spans="1:41" x14ac:dyDescent="0.3">
      <c r="A286" s="35" t="s">
        <v>248</v>
      </c>
      <c r="B286" s="1">
        <v>13</v>
      </c>
      <c r="C286" s="1">
        <v>126</v>
      </c>
      <c r="D286" s="1">
        <v>2850</v>
      </c>
      <c r="E286" s="1">
        <v>359977</v>
      </c>
      <c r="F286" s="1">
        <v>20</v>
      </c>
      <c r="G286" s="1">
        <v>143</v>
      </c>
      <c r="H286" s="1">
        <v>2680</v>
      </c>
      <c r="I286" s="1">
        <v>383260</v>
      </c>
      <c r="J286" s="1">
        <v>18</v>
      </c>
      <c r="K286" s="1">
        <v>158</v>
      </c>
      <c r="L286" s="1">
        <v>2630</v>
      </c>
      <c r="M286" s="1">
        <v>415689</v>
      </c>
      <c r="N286" s="1">
        <v>27</v>
      </c>
      <c r="O286" s="1">
        <v>201</v>
      </c>
      <c r="P286" s="1">
        <v>2413</v>
      </c>
      <c r="Q286" s="1">
        <v>490654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  <c r="Y286" s="1" t="s">
        <v>0</v>
      </c>
      <c r="Z286" s="1">
        <v>17</v>
      </c>
      <c r="AA286" s="1">
        <v>319</v>
      </c>
      <c r="AB286" s="1">
        <v>2460</v>
      </c>
      <c r="AC286" s="1">
        <v>784306</v>
      </c>
      <c r="AD286" s="1">
        <v>40</v>
      </c>
      <c r="AE286" s="1">
        <v>340</v>
      </c>
      <c r="AF286" s="1">
        <v>2430</v>
      </c>
      <c r="AG286" s="1">
        <v>825932</v>
      </c>
      <c r="AH286" s="1">
        <v>9</v>
      </c>
      <c r="AI286" s="1">
        <v>367</v>
      </c>
      <c r="AJ286" s="1">
        <v>2470</v>
      </c>
      <c r="AK286" s="1">
        <v>905667</v>
      </c>
      <c r="AL286" s="1" t="s">
        <v>0</v>
      </c>
      <c r="AM286" s="1" t="s">
        <v>0</v>
      </c>
      <c r="AN286" s="1" t="s">
        <v>0</v>
      </c>
      <c r="AO286" s="1" t="s">
        <v>0</v>
      </c>
    </row>
    <row r="287" spans="1:41" x14ac:dyDescent="0.3">
      <c r="A287" s="35" t="s">
        <v>249</v>
      </c>
      <c r="B287" s="1">
        <v>9</v>
      </c>
      <c r="C287" s="1">
        <v>117</v>
      </c>
      <c r="D287" s="1">
        <v>2316</v>
      </c>
      <c r="E287" s="1">
        <v>272166</v>
      </c>
      <c r="F287" s="1">
        <v>14</v>
      </c>
      <c r="G287" s="1">
        <v>139</v>
      </c>
      <c r="H287" s="1">
        <v>2667</v>
      </c>
      <c r="I287" s="1">
        <v>377826</v>
      </c>
      <c r="J287" s="1">
        <v>28</v>
      </c>
      <c r="K287" s="1">
        <v>167</v>
      </c>
      <c r="L287" s="1">
        <v>2646</v>
      </c>
      <c r="M287" s="1">
        <v>452234</v>
      </c>
      <c r="N287" s="1">
        <v>13</v>
      </c>
      <c r="O287" s="1">
        <v>194</v>
      </c>
      <c r="P287" s="1">
        <v>2525</v>
      </c>
      <c r="Q287" s="1">
        <v>498003</v>
      </c>
      <c r="R287" s="1">
        <v>35</v>
      </c>
      <c r="S287" s="1">
        <v>236</v>
      </c>
      <c r="T287" s="1">
        <v>2458</v>
      </c>
      <c r="U287" s="1">
        <v>587557</v>
      </c>
      <c r="V287" s="1">
        <v>10</v>
      </c>
      <c r="W287" s="1">
        <v>264</v>
      </c>
      <c r="X287" s="1">
        <v>2474</v>
      </c>
      <c r="Y287" s="1">
        <v>658983</v>
      </c>
      <c r="Z287" s="1">
        <v>15</v>
      </c>
      <c r="AA287" s="1">
        <v>299</v>
      </c>
      <c r="AB287" s="1">
        <v>2418</v>
      </c>
      <c r="AC287" s="1">
        <v>731353</v>
      </c>
      <c r="AD287" s="1">
        <v>21</v>
      </c>
      <c r="AE287" s="1">
        <v>353</v>
      </c>
      <c r="AF287" s="1">
        <v>2398</v>
      </c>
      <c r="AG287" s="1">
        <v>872870</v>
      </c>
      <c r="AH287" s="1">
        <v>8</v>
      </c>
      <c r="AI287" s="1">
        <v>368</v>
      </c>
      <c r="AJ287" s="1">
        <v>2520</v>
      </c>
      <c r="AK287" s="1">
        <v>927080</v>
      </c>
      <c r="AL287" s="1" t="s">
        <v>0</v>
      </c>
      <c r="AM287" s="1" t="s">
        <v>0</v>
      </c>
      <c r="AN287" s="1" t="s">
        <v>0</v>
      </c>
      <c r="AO287" s="1" t="s">
        <v>0</v>
      </c>
    </row>
    <row r="288" spans="1:41" x14ac:dyDescent="0.3">
      <c r="A288" s="35" t="s">
        <v>250</v>
      </c>
      <c r="B288" s="1">
        <v>14</v>
      </c>
      <c r="C288" s="1">
        <v>111</v>
      </c>
      <c r="D288" s="1">
        <v>2448</v>
      </c>
      <c r="E288" s="1">
        <v>291561</v>
      </c>
      <c r="F288" s="1">
        <v>50</v>
      </c>
      <c r="G288" s="1">
        <v>136</v>
      </c>
      <c r="H288" s="1">
        <v>2756</v>
      </c>
      <c r="I288" s="1">
        <v>376746</v>
      </c>
      <c r="J288" s="1">
        <v>132</v>
      </c>
      <c r="K288" s="1">
        <v>164</v>
      </c>
      <c r="L288" s="1">
        <v>2690</v>
      </c>
      <c r="M288" s="1">
        <v>442304</v>
      </c>
      <c r="N288" s="1">
        <v>42</v>
      </c>
      <c r="O288" s="1">
        <v>203</v>
      </c>
      <c r="P288" s="1">
        <v>2494</v>
      </c>
      <c r="Q288" s="1">
        <v>522444</v>
      </c>
      <c r="R288" s="1">
        <v>29</v>
      </c>
      <c r="S288" s="1">
        <v>225</v>
      </c>
      <c r="T288" s="1">
        <v>2447</v>
      </c>
      <c r="U288" s="1">
        <v>564171</v>
      </c>
      <c r="V288" s="1">
        <v>25</v>
      </c>
      <c r="W288" s="1">
        <v>267</v>
      </c>
      <c r="X288" s="1">
        <v>2408</v>
      </c>
      <c r="Y288" s="1">
        <v>620847</v>
      </c>
      <c r="Z288" s="1">
        <v>55</v>
      </c>
      <c r="AA288" s="1">
        <v>287</v>
      </c>
      <c r="AB288" s="1">
        <v>2478</v>
      </c>
      <c r="AC288" s="1">
        <v>712453</v>
      </c>
      <c r="AD288" s="1">
        <v>30</v>
      </c>
      <c r="AE288" s="1">
        <v>332</v>
      </c>
      <c r="AF288" s="1">
        <v>2525</v>
      </c>
      <c r="AG288" s="1">
        <v>837344</v>
      </c>
      <c r="AH288" s="1" t="s">
        <v>0</v>
      </c>
      <c r="AI288" s="1" t="s">
        <v>0</v>
      </c>
      <c r="AJ288" s="1" t="s">
        <v>0</v>
      </c>
      <c r="AK288" s="1" t="s">
        <v>0</v>
      </c>
      <c r="AL288" s="1" t="s">
        <v>0</v>
      </c>
      <c r="AM288" s="1" t="s">
        <v>0</v>
      </c>
      <c r="AN288" s="1" t="s">
        <v>454</v>
      </c>
      <c r="AO288" s="1" t="s">
        <v>0</v>
      </c>
    </row>
    <row r="290" spans="1:41" x14ac:dyDescent="0.3">
      <c r="A290" s="35" t="s">
        <v>251</v>
      </c>
      <c r="B290" s="1">
        <v>20</v>
      </c>
      <c r="C290" s="1">
        <v>113</v>
      </c>
      <c r="D290" s="1">
        <v>2505</v>
      </c>
      <c r="E290" s="1">
        <v>289927</v>
      </c>
      <c r="F290" s="1">
        <v>59</v>
      </c>
      <c r="G290" s="1">
        <v>140</v>
      </c>
      <c r="H290" s="1">
        <v>2612</v>
      </c>
      <c r="I290" s="1">
        <v>383058</v>
      </c>
      <c r="J290" s="1">
        <v>100</v>
      </c>
      <c r="K290" s="1">
        <v>170</v>
      </c>
      <c r="L290" s="1">
        <v>2500</v>
      </c>
      <c r="M290" s="1">
        <v>450903</v>
      </c>
      <c r="N290" s="1">
        <v>37</v>
      </c>
      <c r="O290" s="1">
        <v>202</v>
      </c>
      <c r="P290" s="1">
        <v>2668</v>
      </c>
      <c r="Q290" s="1">
        <v>543859</v>
      </c>
      <c r="R290" s="1">
        <v>16</v>
      </c>
      <c r="S290" s="1">
        <v>239</v>
      </c>
      <c r="T290" s="1">
        <v>2503</v>
      </c>
      <c r="U290" s="1">
        <v>590213</v>
      </c>
      <c r="V290" s="1">
        <v>81</v>
      </c>
      <c r="W290" s="1">
        <v>259</v>
      </c>
      <c r="X290" s="1">
        <v>2485</v>
      </c>
      <c r="Y290" s="1">
        <v>646032</v>
      </c>
      <c r="Z290" s="1">
        <v>30</v>
      </c>
      <c r="AA290" s="1">
        <v>289</v>
      </c>
      <c r="AB290" s="1">
        <v>2483</v>
      </c>
      <c r="AC290" s="1">
        <v>716218</v>
      </c>
      <c r="AD290" s="1" t="s">
        <v>0</v>
      </c>
      <c r="AE290" s="1" t="s">
        <v>0</v>
      </c>
      <c r="AF290" s="1" t="s">
        <v>0</v>
      </c>
      <c r="AG290" s="1" t="s">
        <v>0</v>
      </c>
      <c r="AH290" s="1" t="s">
        <v>0</v>
      </c>
      <c r="AI290" s="1" t="s">
        <v>0</v>
      </c>
      <c r="AJ290" s="1" t="s">
        <v>0</v>
      </c>
      <c r="AK290" s="1" t="s">
        <v>0</v>
      </c>
      <c r="AL290" s="1" t="s">
        <v>0</v>
      </c>
      <c r="AM290" s="1" t="s">
        <v>0</v>
      </c>
      <c r="AN290" s="1" t="s">
        <v>0</v>
      </c>
      <c r="AO290" s="1" t="s">
        <v>0</v>
      </c>
    </row>
    <row r="291" spans="1:41" x14ac:dyDescent="0.3">
      <c r="A291" s="35" t="s">
        <v>252</v>
      </c>
      <c r="B291" s="1">
        <v>74</v>
      </c>
      <c r="C291" s="1">
        <v>117</v>
      </c>
      <c r="D291" s="1">
        <v>2637</v>
      </c>
      <c r="E291" s="1">
        <v>314398</v>
      </c>
      <c r="F291" s="1">
        <v>62</v>
      </c>
      <c r="G291" s="1">
        <v>140</v>
      </c>
      <c r="H291" s="1">
        <v>2661</v>
      </c>
      <c r="I291" s="1">
        <v>384298</v>
      </c>
      <c r="J291" s="1">
        <v>58</v>
      </c>
      <c r="K291" s="1">
        <v>162</v>
      </c>
      <c r="L291" s="1">
        <v>2665</v>
      </c>
      <c r="M291" s="1">
        <v>437708</v>
      </c>
      <c r="N291" s="1">
        <v>58</v>
      </c>
      <c r="O291" s="1">
        <v>162</v>
      </c>
      <c r="P291" s="1">
        <v>2665</v>
      </c>
      <c r="Q291" s="1">
        <v>437708</v>
      </c>
      <c r="R291" s="1">
        <v>100</v>
      </c>
      <c r="S291" s="1">
        <v>196</v>
      </c>
      <c r="T291" s="1">
        <v>2474</v>
      </c>
      <c r="U291" s="1">
        <v>516252</v>
      </c>
      <c r="V291" s="1">
        <v>67</v>
      </c>
      <c r="W291" s="1">
        <v>237</v>
      </c>
      <c r="X291" s="1">
        <v>2560</v>
      </c>
      <c r="Y291" s="1">
        <v>610496</v>
      </c>
      <c r="Z291" s="1">
        <v>5</v>
      </c>
      <c r="AA291" s="1">
        <v>253</v>
      </c>
      <c r="AB291" s="1">
        <v>2450</v>
      </c>
      <c r="AC291" s="1">
        <v>622832</v>
      </c>
      <c r="AD291" s="1">
        <v>33</v>
      </c>
      <c r="AE291" s="1">
        <v>313</v>
      </c>
      <c r="AF291" s="1">
        <v>2505</v>
      </c>
      <c r="AG291" s="1">
        <v>788892</v>
      </c>
      <c r="AH291" s="1">
        <v>9</v>
      </c>
      <c r="AI291" s="1">
        <v>338</v>
      </c>
      <c r="AJ291" s="1">
        <v>2223</v>
      </c>
      <c r="AK291" s="1">
        <v>740596</v>
      </c>
      <c r="AL291" s="1" t="s">
        <v>0</v>
      </c>
      <c r="AM291" s="1" t="s">
        <v>0</v>
      </c>
      <c r="AN291" s="1" t="s">
        <v>0</v>
      </c>
      <c r="AO291" s="1" t="s">
        <v>0</v>
      </c>
    </row>
    <row r="292" spans="1:41" x14ac:dyDescent="0.3">
      <c r="A292" s="35" t="s">
        <v>253</v>
      </c>
      <c r="B292" s="1">
        <v>17</v>
      </c>
      <c r="C292" s="1">
        <v>118</v>
      </c>
      <c r="D292" s="1">
        <v>2592</v>
      </c>
      <c r="E292" s="1">
        <v>308685</v>
      </c>
      <c r="F292" s="1">
        <v>17</v>
      </c>
      <c r="G292" s="1">
        <v>139</v>
      </c>
      <c r="H292" s="1">
        <v>2350</v>
      </c>
      <c r="I292" s="1">
        <v>393008</v>
      </c>
      <c r="J292" s="1">
        <v>7</v>
      </c>
      <c r="K292" s="1">
        <v>157</v>
      </c>
      <c r="L292" s="1">
        <v>2440</v>
      </c>
      <c r="M292" s="1">
        <v>407099</v>
      </c>
      <c r="N292" s="1">
        <v>35</v>
      </c>
      <c r="O292" s="1">
        <v>210</v>
      </c>
      <c r="P292" s="1">
        <v>2492</v>
      </c>
      <c r="Q292" s="1">
        <v>522370</v>
      </c>
      <c r="R292" s="1">
        <v>26</v>
      </c>
      <c r="S292" s="1">
        <v>242</v>
      </c>
      <c r="T292" s="1">
        <v>2568</v>
      </c>
      <c r="U292" s="1">
        <v>622453</v>
      </c>
      <c r="V292" s="1" t="s">
        <v>0</v>
      </c>
      <c r="W292" s="1" t="s">
        <v>0</v>
      </c>
      <c r="X292" s="1" t="s">
        <v>0</v>
      </c>
      <c r="Y292" s="1" t="s">
        <v>0</v>
      </c>
      <c r="Z292" s="1">
        <v>60</v>
      </c>
      <c r="AA292" s="1">
        <v>293</v>
      </c>
      <c r="AB292" s="1">
        <v>2463</v>
      </c>
      <c r="AC292" s="1">
        <v>716155</v>
      </c>
      <c r="AD292" s="1">
        <v>11</v>
      </c>
      <c r="AE292" s="1">
        <v>338</v>
      </c>
      <c r="AF292" s="1">
        <v>2520</v>
      </c>
      <c r="AG292" s="1">
        <v>853207</v>
      </c>
      <c r="AH292" s="1" t="s">
        <v>0</v>
      </c>
      <c r="AI292" s="1" t="s">
        <v>0</v>
      </c>
      <c r="AJ292" s="1" t="s">
        <v>0</v>
      </c>
      <c r="AK292" s="1" t="s">
        <v>0</v>
      </c>
      <c r="AL292" s="1" t="s">
        <v>0</v>
      </c>
      <c r="AM292" s="1" t="s">
        <v>0</v>
      </c>
      <c r="AN292" s="1" t="s">
        <v>0</v>
      </c>
      <c r="AO292" s="1" t="s">
        <v>0</v>
      </c>
    </row>
    <row r="293" spans="1:41" x14ac:dyDescent="0.3">
      <c r="A293" s="35" t="s">
        <v>254</v>
      </c>
      <c r="B293" s="1">
        <v>10</v>
      </c>
      <c r="C293" s="1">
        <v>94</v>
      </c>
      <c r="D293" s="1">
        <v>2513</v>
      </c>
      <c r="E293" s="1">
        <v>230332</v>
      </c>
      <c r="F293" s="1">
        <v>351</v>
      </c>
      <c r="G293" s="1">
        <v>146</v>
      </c>
      <c r="H293" s="1">
        <v>2794</v>
      </c>
      <c r="I293" s="1">
        <v>412555</v>
      </c>
      <c r="J293" s="1">
        <v>28</v>
      </c>
      <c r="K293" s="1">
        <v>164</v>
      </c>
      <c r="L293" s="1">
        <v>2710</v>
      </c>
      <c r="M293" s="1">
        <v>443389</v>
      </c>
      <c r="N293" s="1">
        <v>63</v>
      </c>
      <c r="O293" s="1">
        <v>195</v>
      </c>
      <c r="P293" s="1">
        <v>2648</v>
      </c>
      <c r="Q293" s="1">
        <v>529022</v>
      </c>
      <c r="R293" s="1">
        <v>10</v>
      </c>
      <c r="S293" s="1">
        <v>239</v>
      </c>
      <c r="T293" s="1">
        <v>2513</v>
      </c>
      <c r="U293" s="1">
        <v>602732</v>
      </c>
      <c r="V293" s="1">
        <v>41</v>
      </c>
      <c r="W293" s="1">
        <v>271</v>
      </c>
      <c r="X293" s="1">
        <v>2490</v>
      </c>
      <c r="Y293" s="1">
        <v>671732</v>
      </c>
      <c r="Z293" s="1">
        <v>2</v>
      </c>
      <c r="AA293" s="1">
        <v>311</v>
      </c>
      <c r="AB293" s="1">
        <v>2290</v>
      </c>
      <c r="AC293" s="1">
        <v>711650</v>
      </c>
      <c r="AD293" s="1" t="s">
        <v>0</v>
      </c>
      <c r="AE293" s="1" t="s">
        <v>0</v>
      </c>
      <c r="AF293" s="1" t="s">
        <v>0</v>
      </c>
      <c r="AG293" s="1" t="s">
        <v>0</v>
      </c>
      <c r="AH293" s="1" t="s">
        <v>0</v>
      </c>
      <c r="AI293" s="1" t="s">
        <v>0</v>
      </c>
      <c r="AJ293" s="1" t="s">
        <v>0</v>
      </c>
      <c r="AK293" s="1" t="s">
        <v>0</v>
      </c>
      <c r="AL293" s="1" t="s">
        <v>0</v>
      </c>
      <c r="AM293" s="1" t="s">
        <v>454</v>
      </c>
      <c r="AN293" s="1" t="s">
        <v>0</v>
      </c>
      <c r="AO293" s="1" t="s">
        <v>0</v>
      </c>
    </row>
    <row r="294" spans="1:41" x14ac:dyDescent="0.3">
      <c r="A294" s="35" t="s">
        <v>255</v>
      </c>
      <c r="B294" s="1">
        <v>4</v>
      </c>
      <c r="C294" s="1">
        <v>106</v>
      </c>
      <c r="D294" s="1">
        <v>2910</v>
      </c>
      <c r="E294" s="1">
        <v>309915</v>
      </c>
      <c r="F294" s="1" t="s">
        <v>0</v>
      </c>
      <c r="G294" s="1" t="s">
        <v>0</v>
      </c>
      <c r="H294" s="1" t="s">
        <v>0</v>
      </c>
      <c r="I294" s="1" t="s">
        <v>0</v>
      </c>
      <c r="J294" s="1">
        <v>36</v>
      </c>
      <c r="K294" s="1">
        <v>166</v>
      </c>
      <c r="L294" s="1">
        <v>2725</v>
      </c>
      <c r="M294" s="1">
        <v>457131</v>
      </c>
      <c r="N294" s="1">
        <v>53</v>
      </c>
      <c r="O294" s="1">
        <v>206</v>
      </c>
      <c r="P294" s="1">
        <v>2611</v>
      </c>
      <c r="Q294" s="1">
        <v>550497</v>
      </c>
      <c r="R294" s="1">
        <v>22</v>
      </c>
      <c r="S294" s="1">
        <v>244</v>
      </c>
      <c r="T294" s="1">
        <v>2440</v>
      </c>
      <c r="U294" s="1">
        <v>597062</v>
      </c>
      <c r="V294" s="1">
        <v>27</v>
      </c>
      <c r="W294" s="1">
        <v>254</v>
      </c>
      <c r="X294" s="1">
        <v>2477</v>
      </c>
      <c r="Y294" s="1">
        <v>625156</v>
      </c>
      <c r="Z294" s="1">
        <v>29</v>
      </c>
      <c r="AA294" s="1">
        <v>283</v>
      </c>
      <c r="AB294" s="1">
        <v>2577</v>
      </c>
      <c r="AC294" s="1">
        <v>731152</v>
      </c>
      <c r="AD294" s="1">
        <v>4</v>
      </c>
      <c r="AE294" s="1">
        <v>338</v>
      </c>
      <c r="AF294" s="1">
        <v>2400</v>
      </c>
      <c r="AG294" s="1">
        <v>810600</v>
      </c>
      <c r="AH294" s="1" t="s">
        <v>0</v>
      </c>
      <c r="AI294" s="1" t="s">
        <v>0</v>
      </c>
      <c r="AJ294" s="1" t="s">
        <v>0</v>
      </c>
      <c r="AK294" s="1" t="s">
        <v>0</v>
      </c>
      <c r="AL294" s="1" t="s">
        <v>0</v>
      </c>
      <c r="AM294" s="1" t="s">
        <v>0</v>
      </c>
      <c r="AN294" s="1" t="s">
        <v>0</v>
      </c>
      <c r="AO294" s="1" t="s">
        <v>0</v>
      </c>
    </row>
    <row r="295" spans="1:41" x14ac:dyDescent="0.3">
      <c r="AN295" s="1" t="s">
        <v>0</v>
      </c>
    </row>
    <row r="296" spans="1:41" x14ac:dyDescent="0.3">
      <c r="A296" s="35" t="s">
        <v>256</v>
      </c>
      <c r="B296" s="1">
        <v>19</v>
      </c>
      <c r="C296" s="1">
        <v>98</v>
      </c>
      <c r="D296" s="1">
        <v>2722</v>
      </c>
      <c r="E296" s="1">
        <v>281891</v>
      </c>
      <c r="F296" s="1">
        <v>33</v>
      </c>
      <c r="G296" s="1">
        <v>136</v>
      </c>
      <c r="H296" s="1">
        <v>2847</v>
      </c>
      <c r="I296" s="1">
        <v>391497</v>
      </c>
      <c r="J296" s="1">
        <v>63</v>
      </c>
      <c r="K296" s="1">
        <v>161</v>
      </c>
      <c r="L296" s="1">
        <v>2709</v>
      </c>
      <c r="M296" s="1">
        <v>441610</v>
      </c>
      <c r="N296" s="1">
        <v>69</v>
      </c>
      <c r="O296" s="1">
        <v>200</v>
      </c>
      <c r="P296" s="1">
        <v>2718</v>
      </c>
      <c r="Q296" s="1">
        <v>540300</v>
      </c>
      <c r="R296" s="1">
        <v>36</v>
      </c>
      <c r="S296" s="1">
        <v>238</v>
      </c>
      <c r="T296" s="1">
        <v>2580</v>
      </c>
      <c r="U296" s="1">
        <v>615027</v>
      </c>
      <c r="V296" s="1" t="s">
        <v>0</v>
      </c>
      <c r="W296" s="1" t="s">
        <v>0</v>
      </c>
      <c r="X296" s="1" t="s">
        <v>0</v>
      </c>
      <c r="Y296" s="1" t="s">
        <v>0</v>
      </c>
      <c r="Z296" s="1">
        <v>24</v>
      </c>
      <c r="AA296" s="1">
        <v>283</v>
      </c>
      <c r="AB296" s="1">
        <v>2540</v>
      </c>
      <c r="AC296" s="1">
        <v>731180</v>
      </c>
      <c r="AD296" s="1">
        <v>1</v>
      </c>
      <c r="AE296" s="1">
        <v>347</v>
      </c>
      <c r="AF296" s="1">
        <v>2380</v>
      </c>
      <c r="AG296" s="1">
        <v>825860</v>
      </c>
      <c r="AH296" s="1" t="s">
        <v>0</v>
      </c>
      <c r="AI296" s="1" t="s">
        <v>0</v>
      </c>
      <c r="AJ296" s="1" t="s">
        <v>0</v>
      </c>
      <c r="AK296" s="1" t="s">
        <v>0</v>
      </c>
      <c r="AL296" s="1" t="s">
        <v>0</v>
      </c>
      <c r="AM296" s="1" t="s">
        <v>0</v>
      </c>
      <c r="AN296" s="1" t="s">
        <v>0</v>
      </c>
      <c r="AO296" s="1" t="s">
        <v>0</v>
      </c>
    </row>
    <row r="297" spans="1:41" x14ac:dyDescent="0.3">
      <c r="A297" s="35" t="s">
        <v>257</v>
      </c>
      <c r="B297" s="1">
        <v>35</v>
      </c>
      <c r="C297" s="1">
        <v>111</v>
      </c>
      <c r="D297" s="1">
        <v>2884</v>
      </c>
      <c r="E297" s="1">
        <v>318567</v>
      </c>
      <c r="F297" s="1">
        <v>10</v>
      </c>
      <c r="G297" s="1">
        <v>144</v>
      </c>
      <c r="H297" s="1">
        <v>2820</v>
      </c>
      <c r="I297" s="1">
        <v>400028</v>
      </c>
      <c r="J297" s="1">
        <v>41</v>
      </c>
      <c r="K297" s="1">
        <v>159</v>
      </c>
      <c r="L297" s="1">
        <v>2842</v>
      </c>
      <c r="M297" s="1">
        <v>454771</v>
      </c>
      <c r="N297" s="1">
        <v>94</v>
      </c>
      <c r="O297" s="1">
        <v>196</v>
      </c>
      <c r="P297" s="1">
        <v>2694</v>
      </c>
      <c r="Q297" s="1">
        <v>535407</v>
      </c>
      <c r="R297" s="1">
        <v>55</v>
      </c>
      <c r="S297" s="1">
        <v>235</v>
      </c>
      <c r="T297" s="1">
        <v>2740</v>
      </c>
      <c r="U297" s="1">
        <v>651004</v>
      </c>
      <c r="V297" s="1">
        <v>56</v>
      </c>
      <c r="W297" s="1">
        <v>263</v>
      </c>
      <c r="X297" s="1">
        <v>2563</v>
      </c>
      <c r="Y297" s="1">
        <v>682743</v>
      </c>
      <c r="Z297" s="1">
        <v>12</v>
      </c>
      <c r="AA297" s="1">
        <v>293</v>
      </c>
      <c r="AB297" s="1">
        <v>2600</v>
      </c>
      <c r="AC297" s="1">
        <v>762450</v>
      </c>
      <c r="AD297" s="1">
        <v>16</v>
      </c>
      <c r="AE297" s="1">
        <v>335</v>
      </c>
      <c r="AF297" s="1">
        <v>2447</v>
      </c>
      <c r="AG297" s="1">
        <v>825710</v>
      </c>
      <c r="AH297" s="1">
        <v>1</v>
      </c>
      <c r="AI297" s="1">
        <v>370</v>
      </c>
      <c r="AJ297" s="1">
        <v>2490</v>
      </c>
      <c r="AK297" s="1">
        <v>921300</v>
      </c>
      <c r="AL297" s="1" t="s">
        <v>0</v>
      </c>
      <c r="AM297" s="1" t="s">
        <v>0</v>
      </c>
      <c r="AN297" s="1" t="s">
        <v>0</v>
      </c>
      <c r="AO297" s="1" t="s">
        <v>0</v>
      </c>
    </row>
    <row r="298" spans="1:41" x14ac:dyDescent="0.3">
      <c r="A298" s="35" t="s">
        <v>258</v>
      </c>
      <c r="B298" s="1">
        <v>50</v>
      </c>
      <c r="C298" s="1">
        <v>118</v>
      </c>
      <c r="D298" s="1">
        <v>2881</v>
      </c>
      <c r="E298" s="1">
        <v>341379</v>
      </c>
      <c r="F298" s="1">
        <v>34</v>
      </c>
      <c r="G298" s="1">
        <v>143</v>
      </c>
      <c r="H298" s="1">
        <v>2880</v>
      </c>
      <c r="I298" s="1">
        <v>411998</v>
      </c>
      <c r="J298" s="1">
        <v>10</v>
      </c>
      <c r="K298" s="1">
        <v>153</v>
      </c>
      <c r="L298" s="1">
        <v>2805</v>
      </c>
      <c r="M298" s="1">
        <v>442873</v>
      </c>
      <c r="N298" s="1">
        <v>71</v>
      </c>
      <c r="O298" s="1">
        <v>203</v>
      </c>
      <c r="P298" s="1">
        <v>2667</v>
      </c>
      <c r="Q298" s="1">
        <v>551885</v>
      </c>
      <c r="R298" s="1">
        <v>43</v>
      </c>
      <c r="S298" s="1">
        <v>239</v>
      </c>
      <c r="T298" s="1">
        <v>2760</v>
      </c>
      <c r="U298" s="1">
        <v>645367</v>
      </c>
      <c r="V298" s="1">
        <v>7</v>
      </c>
      <c r="W298" s="1">
        <v>258</v>
      </c>
      <c r="X298" s="1">
        <v>2410</v>
      </c>
      <c r="Y298" s="1">
        <v>622143</v>
      </c>
      <c r="Z298" s="1" t="s">
        <v>0</v>
      </c>
      <c r="AA298" s="1" t="s">
        <v>0</v>
      </c>
      <c r="AB298" s="1" t="s">
        <v>0</v>
      </c>
      <c r="AC298" s="1" t="s">
        <v>0</v>
      </c>
      <c r="AD298" s="1" t="s">
        <v>0</v>
      </c>
      <c r="AE298" s="1" t="s">
        <v>0</v>
      </c>
      <c r="AF298" s="1" t="s">
        <v>0</v>
      </c>
      <c r="AG298" s="1" t="s">
        <v>0</v>
      </c>
      <c r="AH298" s="1">
        <v>6</v>
      </c>
      <c r="AI298" s="1">
        <v>382</v>
      </c>
      <c r="AJ298" s="1">
        <v>2373</v>
      </c>
      <c r="AK298" s="1">
        <v>912047</v>
      </c>
      <c r="AL298" s="1" t="s">
        <v>0</v>
      </c>
      <c r="AM298" s="1" t="s">
        <v>0</v>
      </c>
      <c r="AN298" s="1" t="s">
        <v>0</v>
      </c>
      <c r="AO298" s="1" t="s">
        <v>0</v>
      </c>
    </row>
    <row r="299" spans="1:41" x14ac:dyDescent="0.3">
      <c r="A299" s="35" t="s">
        <v>259</v>
      </c>
      <c r="B299" s="1">
        <v>15</v>
      </c>
      <c r="C299" s="1">
        <v>109</v>
      </c>
      <c r="D299" s="1">
        <v>2703</v>
      </c>
      <c r="E299" s="1">
        <v>290676</v>
      </c>
      <c r="F299" s="1">
        <v>42</v>
      </c>
      <c r="G299" s="1">
        <v>143</v>
      </c>
      <c r="H299" s="1">
        <v>2757</v>
      </c>
      <c r="I299" s="1">
        <v>401708</v>
      </c>
      <c r="J299" s="1">
        <v>81</v>
      </c>
      <c r="K299" s="1">
        <v>163</v>
      </c>
      <c r="L299" s="1">
        <v>2691</v>
      </c>
      <c r="M299" s="1">
        <v>435272</v>
      </c>
      <c r="N299" s="1">
        <v>116</v>
      </c>
      <c r="O299" s="1">
        <v>191</v>
      </c>
      <c r="P299" s="1">
        <v>2648</v>
      </c>
      <c r="Q299" s="1">
        <v>526675</v>
      </c>
      <c r="R299" s="1">
        <v>69</v>
      </c>
      <c r="S299" s="1">
        <v>231</v>
      </c>
      <c r="T299" s="1">
        <v>2676</v>
      </c>
      <c r="U299" s="1">
        <v>632059</v>
      </c>
      <c r="V299" s="1">
        <v>39</v>
      </c>
      <c r="W299" s="1">
        <v>260</v>
      </c>
      <c r="X299" s="1">
        <v>2553</v>
      </c>
      <c r="Y299" s="1">
        <v>666383</v>
      </c>
      <c r="Z299" s="1">
        <v>13</v>
      </c>
      <c r="AA299" s="1">
        <v>297</v>
      </c>
      <c r="AB299" s="1">
        <v>2225</v>
      </c>
      <c r="AC299" s="1">
        <v>693150</v>
      </c>
      <c r="AD299" s="1">
        <v>68</v>
      </c>
      <c r="AE299" s="1">
        <v>330</v>
      </c>
      <c r="AF299" s="1">
        <v>2509</v>
      </c>
      <c r="AG299" s="1">
        <v>830694</v>
      </c>
      <c r="AH299" s="1">
        <v>11</v>
      </c>
      <c r="AI299" s="1">
        <v>377</v>
      </c>
      <c r="AJ299" s="1">
        <v>2470</v>
      </c>
      <c r="AK299" s="1">
        <v>916383</v>
      </c>
      <c r="AL299" s="1" t="s">
        <v>0</v>
      </c>
      <c r="AM299" s="1" t="s">
        <v>0</v>
      </c>
      <c r="AN299" s="1" t="s">
        <v>0</v>
      </c>
      <c r="AO299" s="1" t="s">
        <v>0</v>
      </c>
    </row>
    <row r="300" spans="1:41" x14ac:dyDescent="0.3">
      <c r="A300" s="35" t="s">
        <v>260</v>
      </c>
      <c r="B300" s="1">
        <v>4</v>
      </c>
      <c r="C300" s="1">
        <v>116</v>
      </c>
      <c r="D300" s="1">
        <v>2950</v>
      </c>
      <c r="E300" s="1">
        <v>343675</v>
      </c>
      <c r="F300" s="1">
        <v>29</v>
      </c>
      <c r="G300" s="1">
        <v>142</v>
      </c>
      <c r="H300" s="1">
        <v>2943</v>
      </c>
      <c r="I300" s="1">
        <v>426308</v>
      </c>
      <c r="J300" s="1">
        <v>2</v>
      </c>
      <c r="K300" s="1">
        <v>173</v>
      </c>
      <c r="L300" s="1">
        <v>2660</v>
      </c>
      <c r="M300" s="1">
        <v>460300</v>
      </c>
      <c r="N300" s="1">
        <v>28</v>
      </c>
      <c r="O300" s="1">
        <v>194</v>
      </c>
      <c r="P300" s="1">
        <v>2746</v>
      </c>
      <c r="Q300" s="1">
        <v>563555</v>
      </c>
      <c r="R300" s="1">
        <v>7</v>
      </c>
      <c r="S300" s="1">
        <v>220</v>
      </c>
      <c r="T300" s="1">
        <v>2720</v>
      </c>
      <c r="U300" s="1">
        <v>598789</v>
      </c>
      <c r="V300" s="1">
        <v>16</v>
      </c>
      <c r="W300" s="1">
        <v>250</v>
      </c>
      <c r="X300" s="1">
        <v>2700</v>
      </c>
      <c r="Y300" s="1">
        <v>676012</v>
      </c>
      <c r="Z300" s="1">
        <v>39</v>
      </c>
      <c r="AA300" s="1">
        <v>305</v>
      </c>
      <c r="AB300" s="1">
        <v>2565</v>
      </c>
      <c r="AC300" s="1">
        <v>781186</v>
      </c>
      <c r="AD300" s="1">
        <v>35</v>
      </c>
      <c r="AE300" s="1">
        <v>335</v>
      </c>
      <c r="AF300" s="1">
        <v>2620</v>
      </c>
      <c r="AG300" s="1">
        <v>876874</v>
      </c>
      <c r="AH300" s="1" t="s">
        <v>0</v>
      </c>
      <c r="AI300" s="1" t="s">
        <v>0</v>
      </c>
      <c r="AJ300" s="1" t="s">
        <v>0</v>
      </c>
      <c r="AK300" s="1" t="s">
        <v>0</v>
      </c>
      <c r="AL300" s="1" t="s">
        <v>0</v>
      </c>
      <c r="AM300" s="1" t="s">
        <v>0</v>
      </c>
      <c r="AN300" s="1" t="s">
        <v>0</v>
      </c>
      <c r="AO300" s="1" t="s">
        <v>0</v>
      </c>
    </row>
    <row r="301" spans="1:41" x14ac:dyDescent="0.3">
      <c r="A301" s="35" t="s">
        <v>261</v>
      </c>
      <c r="B301" s="1">
        <v>26</v>
      </c>
      <c r="C301" s="1">
        <v>116</v>
      </c>
      <c r="D301" s="1">
        <v>2917</v>
      </c>
      <c r="E301" s="1">
        <v>338798</v>
      </c>
      <c r="F301" s="1">
        <v>47</v>
      </c>
      <c r="G301" s="1">
        <v>144</v>
      </c>
      <c r="H301" s="1">
        <v>2634</v>
      </c>
      <c r="I301" s="1">
        <v>388297</v>
      </c>
      <c r="J301" s="1">
        <v>125</v>
      </c>
      <c r="K301" s="1">
        <v>159</v>
      </c>
      <c r="L301" s="1">
        <v>2759</v>
      </c>
      <c r="M301" s="1">
        <v>442041</v>
      </c>
      <c r="N301" s="1">
        <v>34</v>
      </c>
      <c r="O301" s="1">
        <v>198</v>
      </c>
      <c r="P301" s="1">
        <v>2660</v>
      </c>
      <c r="Q301" s="1">
        <v>518908</v>
      </c>
      <c r="R301" s="1">
        <v>24</v>
      </c>
      <c r="S301" s="1">
        <v>244</v>
      </c>
      <c r="T301" s="1">
        <v>2740</v>
      </c>
      <c r="U301" s="1">
        <v>669702</v>
      </c>
      <c r="V301" s="1">
        <v>79</v>
      </c>
      <c r="W301" s="1">
        <v>265</v>
      </c>
      <c r="X301" s="1">
        <v>2715</v>
      </c>
      <c r="Y301" s="1">
        <v>727575</v>
      </c>
      <c r="Z301" s="1">
        <v>24</v>
      </c>
      <c r="AA301" s="1">
        <v>299</v>
      </c>
      <c r="AB301" s="1">
        <v>2623</v>
      </c>
      <c r="AC301" s="1">
        <v>797748</v>
      </c>
      <c r="AD301" s="1">
        <v>1</v>
      </c>
      <c r="AE301" s="1">
        <v>337</v>
      </c>
      <c r="AF301" s="1">
        <v>2470</v>
      </c>
      <c r="AG301" s="1">
        <v>832390</v>
      </c>
      <c r="AH301" s="1" t="s">
        <v>0</v>
      </c>
      <c r="AI301" s="1" t="s">
        <v>0</v>
      </c>
      <c r="AJ301" s="1" t="s">
        <v>0</v>
      </c>
      <c r="AK301" s="1" t="s">
        <v>0</v>
      </c>
      <c r="AL301" s="1" t="s">
        <v>0</v>
      </c>
      <c r="AM301" s="1" t="s">
        <v>0</v>
      </c>
      <c r="AN301" s="1" t="s">
        <v>0</v>
      </c>
      <c r="AO301" s="1" t="s">
        <v>0</v>
      </c>
    </row>
    <row r="303" spans="1:41" x14ac:dyDescent="0.3">
      <c r="A303" s="35" t="s">
        <v>262</v>
      </c>
      <c r="B303" s="1">
        <v>24</v>
      </c>
      <c r="C303" s="1">
        <v>140</v>
      </c>
      <c r="D303" s="1">
        <v>2805</v>
      </c>
      <c r="E303" s="1">
        <v>391812</v>
      </c>
      <c r="F303" s="1">
        <v>17</v>
      </c>
      <c r="G303" s="1">
        <v>156</v>
      </c>
      <c r="H303" s="1">
        <v>2700</v>
      </c>
      <c r="I303" s="1">
        <v>424300</v>
      </c>
      <c r="J303" s="1">
        <v>4</v>
      </c>
      <c r="K303" s="1">
        <v>190</v>
      </c>
      <c r="L303" s="1">
        <v>2553</v>
      </c>
      <c r="M303" s="1">
        <v>480465</v>
      </c>
      <c r="N303" s="1">
        <v>6</v>
      </c>
      <c r="O303" s="1">
        <v>228</v>
      </c>
      <c r="P303" s="1">
        <v>2620</v>
      </c>
      <c r="Q303" s="1">
        <v>600407</v>
      </c>
      <c r="R303" s="1">
        <v>38</v>
      </c>
      <c r="S303" s="1">
        <v>270</v>
      </c>
      <c r="T303" s="1">
        <v>2587</v>
      </c>
      <c r="U303" s="1">
        <v>709407</v>
      </c>
      <c r="V303" s="1">
        <v>5</v>
      </c>
      <c r="W303" s="1">
        <v>302</v>
      </c>
      <c r="X303" s="1">
        <v>2400</v>
      </c>
      <c r="Y303" s="1">
        <v>725760</v>
      </c>
      <c r="Z303" s="1" t="s">
        <v>0</v>
      </c>
      <c r="AA303" s="1" t="s">
        <v>0</v>
      </c>
      <c r="AB303" s="1" t="s">
        <v>0</v>
      </c>
      <c r="AC303" s="1" t="s">
        <v>0</v>
      </c>
      <c r="AD303" s="1" t="s">
        <v>0</v>
      </c>
      <c r="AE303" s="1" t="s">
        <v>0</v>
      </c>
      <c r="AF303" s="1" t="s">
        <v>0</v>
      </c>
      <c r="AG303" s="1" t="s">
        <v>0</v>
      </c>
      <c r="AH303" s="1" t="s">
        <v>0</v>
      </c>
      <c r="AI303" s="1" t="s">
        <v>0</v>
      </c>
      <c r="AJ303" s="1" t="s">
        <v>0</v>
      </c>
      <c r="AK303" s="1" t="s">
        <v>0</v>
      </c>
      <c r="AL303" s="1">
        <v>2</v>
      </c>
      <c r="AM303" s="1">
        <v>509</v>
      </c>
      <c r="AN303" s="1">
        <v>2300</v>
      </c>
      <c r="AO303" s="1">
        <v>1170700</v>
      </c>
    </row>
    <row r="304" spans="1:41" x14ac:dyDescent="0.3">
      <c r="A304" s="35" t="s">
        <v>263</v>
      </c>
      <c r="B304" s="1">
        <v>5</v>
      </c>
      <c r="C304" s="1">
        <v>116</v>
      </c>
      <c r="D304" s="1">
        <v>2960</v>
      </c>
      <c r="E304" s="1">
        <v>343952</v>
      </c>
      <c r="F304" s="1">
        <v>38</v>
      </c>
      <c r="G304" s="1">
        <v>143</v>
      </c>
      <c r="H304" s="1">
        <v>2828</v>
      </c>
      <c r="I304" s="1">
        <v>407061</v>
      </c>
      <c r="J304" s="1">
        <v>72</v>
      </c>
      <c r="K304" s="1">
        <v>166</v>
      </c>
      <c r="L304" s="1">
        <v>2740</v>
      </c>
      <c r="M304" s="1">
        <v>460462</v>
      </c>
      <c r="N304" s="1">
        <v>32</v>
      </c>
      <c r="O304" s="1">
        <v>207</v>
      </c>
      <c r="P304" s="1">
        <v>2610</v>
      </c>
      <c r="Q304" s="1">
        <v>552041</v>
      </c>
      <c r="R304" s="1">
        <v>46</v>
      </c>
      <c r="S304" s="1">
        <v>238</v>
      </c>
      <c r="T304" s="1">
        <v>2588</v>
      </c>
      <c r="U304" s="1">
        <v>640299</v>
      </c>
      <c r="V304" s="1">
        <v>131</v>
      </c>
      <c r="W304" s="1">
        <v>260</v>
      </c>
      <c r="X304" s="1">
        <v>2589</v>
      </c>
      <c r="Y304" s="1">
        <v>679384</v>
      </c>
      <c r="Z304" s="1">
        <v>51</v>
      </c>
      <c r="AA304" s="1">
        <v>304</v>
      </c>
      <c r="AB304" s="1">
        <v>2444</v>
      </c>
      <c r="AC304" s="1">
        <v>781060</v>
      </c>
      <c r="AD304" s="1" t="s">
        <v>0</v>
      </c>
      <c r="AE304" s="1" t="s">
        <v>0</v>
      </c>
      <c r="AF304" s="1" t="s">
        <v>0</v>
      </c>
      <c r="AG304" s="1" t="s">
        <v>0</v>
      </c>
      <c r="AH304" s="1" t="s">
        <v>0</v>
      </c>
      <c r="AI304" s="1" t="s">
        <v>0</v>
      </c>
      <c r="AJ304" s="1" t="s">
        <v>0</v>
      </c>
      <c r="AK304" s="1" t="s">
        <v>0</v>
      </c>
      <c r="AL304" s="1" t="s">
        <v>0</v>
      </c>
      <c r="AM304" s="1" t="s">
        <v>0</v>
      </c>
      <c r="AN304" s="1" t="s">
        <v>0</v>
      </c>
      <c r="AO304" s="1" t="s">
        <v>0</v>
      </c>
    </row>
    <row r="305" spans="1:41" x14ac:dyDescent="0.3">
      <c r="A305" s="35" t="s">
        <v>264</v>
      </c>
      <c r="B305" s="1">
        <v>8</v>
      </c>
      <c r="C305" s="1">
        <v>105</v>
      </c>
      <c r="D305" s="1">
        <v>2237</v>
      </c>
      <c r="E305" s="1">
        <v>256701</v>
      </c>
      <c r="F305" s="1">
        <v>14</v>
      </c>
      <c r="G305" s="1">
        <v>139</v>
      </c>
      <c r="H305" s="1">
        <v>2840</v>
      </c>
      <c r="I305" s="1">
        <v>395791</v>
      </c>
      <c r="J305" s="1">
        <v>9</v>
      </c>
      <c r="K305" s="1">
        <v>169</v>
      </c>
      <c r="L305" s="1">
        <v>2475</v>
      </c>
      <c r="M305" s="1">
        <v>456806</v>
      </c>
      <c r="N305" s="1">
        <v>35</v>
      </c>
      <c r="O305" s="1">
        <v>202</v>
      </c>
      <c r="P305" s="1">
        <v>2703</v>
      </c>
      <c r="Q305" s="1">
        <v>549501</v>
      </c>
      <c r="R305" s="1">
        <v>10</v>
      </c>
      <c r="S305" s="1">
        <v>240</v>
      </c>
      <c r="T305" s="1">
        <v>2550</v>
      </c>
      <c r="U305" s="1">
        <v>602980</v>
      </c>
      <c r="V305" s="1" t="s">
        <v>0</v>
      </c>
      <c r="W305" s="1" t="s">
        <v>0</v>
      </c>
      <c r="X305" s="1" t="s">
        <v>0</v>
      </c>
      <c r="Y305" s="1" t="s">
        <v>0</v>
      </c>
      <c r="Z305" s="1">
        <v>3</v>
      </c>
      <c r="AA305" s="1">
        <v>292</v>
      </c>
      <c r="AB305" s="1">
        <v>2490</v>
      </c>
      <c r="AC305" s="1">
        <v>728800</v>
      </c>
      <c r="AD305" s="1" t="s">
        <v>0</v>
      </c>
      <c r="AE305" s="1" t="s">
        <v>0</v>
      </c>
      <c r="AF305" s="1" t="s">
        <v>0</v>
      </c>
      <c r="AG305" s="1" t="s">
        <v>0</v>
      </c>
      <c r="AH305" s="1">
        <v>8</v>
      </c>
      <c r="AI305" s="1">
        <v>365</v>
      </c>
      <c r="AJ305" s="1">
        <v>2320</v>
      </c>
      <c r="AK305" s="1">
        <v>846800</v>
      </c>
      <c r="AL305" s="1" t="s">
        <v>0</v>
      </c>
      <c r="AM305" s="1" t="s">
        <v>0</v>
      </c>
      <c r="AN305" s="1" t="s">
        <v>0</v>
      </c>
      <c r="AO305" s="1" t="s">
        <v>0</v>
      </c>
    </row>
    <row r="306" spans="1:41" x14ac:dyDescent="0.3">
      <c r="A306" s="35" t="s">
        <v>265</v>
      </c>
      <c r="B306" s="1">
        <v>31</v>
      </c>
      <c r="C306" s="1">
        <v>126</v>
      </c>
      <c r="D306" s="1">
        <v>2503</v>
      </c>
      <c r="E306" s="1">
        <v>312759</v>
      </c>
      <c r="F306" s="1">
        <v>61</v>
      </c>
      <c r="G306" s="1">
        <v>137</v>
      </c>
      <c r="H306" s="1">
        <v>2754</v>
      </c>
      <c r="I306" s="1">
        <v>379553</v>
      </c>
      <c r="J306" s="1">
        <v>65</v>
      </c>
      <c r="K306" s="1">
        <v>168</v>
      </c>
      <c r="L306" s="1">
        <v>2704</v>
      </c>
      <c r="M306" s="1">
        <v>459214</v>
      </c>
      <c r="N306" s="1">
        <v>117</v>
      </c>
      <c r="O306" s="1">
        <v>196</v>
      </c>
      <c r="P306" s="1">
        <v>2580</v>
      </c>
      <c r="Q306" s="1">
        <v>518496</v>
      </c>
      <c r="R306" s="1">
        <v>63</v>
      </c>
      <c r="S306" s="1">
        <v>239</v>
      </c>
      <c r="T306" s="1">
        <v>2413</v>
      </c>
      <c r="U306" s="1">
        <v>608936</v>
      </c>
      <c r="V306" s="1">
        <v>79</v>
      </c>
      <c r="W306" s="1">
        <v>267</v>
      </c>
      <c r="X306" s="1">
        <v>2531</v>
      </c>
      <c r="Y306" s="1">
        <v>682228</v>
      </c>
      <c r="Z306" s="1">
        <v>42</v>
      </c>
      <c r="AA306" s="1">
        <v>304</v>
      </c>
      <c r="AB306" s="1">
        <v>2480</v>
      </c>
      <c r="AC306" s="1">
        <v>787932</v>
      </c>
      <c r="AD306" s="1">
        <v>32</v>
      </c>
      <c r="AE306" s="1">
        <v>338</v>
      </c>
      <c r="AF306" s="1">
        <v>2415</v>
      </c>
      <c r="AG306" s="1">
        <v>917225</v>
      </c>
      <c r="AH306" s="1">
        <v>9</v>
      </c>
      <c r="AI306" s="1">
        <v>404</v>
      </c>
      <c r="AJ306" s="1">
        <v>2530</v>
      </c>
      <c r="AK306" s="1">
        <v>1005130</v>
      </c>
      <c r="AL306" s="1">
        <v>1</v>
      </c>
      <c r="AM306" s="1">
        <v>389</v>
      </c>
      <c r="AN306" s="1">
        <v>2000</v>
      </c>
      <c r="AO306" s="1">
        <f>AN306*AM306</f>
        <v>778000</v>
      </c>
    </row>
    <row r="307" spans="1:41" x14ac:dyDescent="0.3">
      <c r="A307" s="35" t="s">
        <v>266</v>
      </c>
      <c r="B307" s="1">
        <v>4</v>
      </c>
      <c r="C307" s="1">
        <v>109</v>
      </c>
      <c r="D307" s="1">
        <v>2540</v>
      </c>
      <c r="E307" s="1">
        <v>285840</v>
      </c>
      <c r="F307" s="1">
        <v>9</v>
      </c>
      <c r="G307" s="1">
        <v>140</v>
      </c>
      <c r="H307" s="1">
        <v>2625</v>
      </c>
      <c r="I307" s="1">
        <v>370950</v>
      </c>
      <c r="J307" s="1">
        <v>4</v>
      </c>
      <c r="K307" s="1">
        <v>163</v>
      </c>
      <c r="L307" s="1">
        <v>2600</v>
      </c>
      <c r="M307" s="1">
        <v>416375</v>
      </c>
      <c r="N307" s="1">
        <v>16</v>
      </c>
      <c r="O307" s="1">
        <v>203</v>
      </c>
      <c r="P307" s="1">
        <v>2660</v>
      </c>
      <c r="Q307" s="1">
        <v>546563</v>
      </c>
      <c r="R307" s="1">
        <v>13</v>
      </c>
      <c r="S307" s="1">
        <v>243</v>
      </c>
      <c r="T307" s="1">
        <v>2530</v>
      </c>
      <c r="U307" s="1">
        <v>619394</v>
      </c>
      <c r="V307" s="1">
        <v>8</v>
      </c>
      <c r="W307" s="1">
        <v>263</v>
      </c>
      <c r="X307" s="1">
        <v>2585</v>
      </c>
      <c r="Y307" s="1">
        <v>679391</v>
      </c>
      <c r="Z307" s="1">
        <v>2</v>
      </c>
      <c r="AA307" s="1">
        <v>311</v>
      </c>
      <c r="AB307" s="1">
        <v>2400</v>
      </c>
      <c r="AC307" s="1">
        <v>746400</v>
      </c>
      <c r="AD307" s="1" t="s">
        <v>0</v>
      </c>
      <c r="AE307" s="1" t="s">
        <v>0</v>
      </c>
      <c r="AF307" s="1" t="s">
        <v>0</v>
      </c>
      <c r="AG307" s="1" t="s">
        <v>0</v>
      </c>
      <c r="AH307" s="1" t="s">
        <v>0</v>
      </c>
      <c r="AI307" s="1" t="s">
        <v>0</v>
      </c>
      <c r="AJ307" s="1" t="s">
        <v>0</v>
      </c>
      <c r="AK307" s="1" t="s">
        <v>0</v>
      </c>
      <c r="AL307" s="1" t="s">
        <v>0</v>
      </c>
      <c r="AM307" s="1" t="s">
        <v>0</v>
      </c>
      <c r="AN307" s="1" t="s">
        <v>0</v>
      </c>
      <c r="AO307" s="1" t="s">
        <v>0</v>
      </c>
    </row>
    <row r="308" spans="1:41" x14ac:dyDescent="0.3">
      <c r="B308" s="1">
        <v>46</v>
      </c>
      <c r="C308" s="1">
        <v>110</v>
      </c>
      <c r="D308" s="1">
        <v>2549</v>
      </c>
      <c r="E308" s="1">
        <v>309787</v>
      </c>
      <c r="F308" s="1">
        <v>66</v>
      </c>
      <c r="G308" s="1">
        <v>143</v>
      </c>
      <c r="H308" s="1">
        <v>2784</v>
      </c>
      <c r="I308" s="1">
        <v>397821</v>
      </c>
      <c r="J308" s="1">
        <v>57</v>
      </c>
      <c r="K308" s="1">
        <v>164</v>
      </c>
      <c r="L308" s="1">
        <v>2798</v>
      </c>
      <c r="M308" s="1">
        <v>464433</v>
      </c>
      <c r="N308" s="1">
        <v>26</v>
      </c>
      <c r="O308" s="1">
        <v>200</v>
      </c>
      <c r="P308" s="1">
        <v>2651</v>
      </c>
      <c r="Q308" s="1">
        <v>534565</v>
      </c>
      <c r="R308" s="1">
        <v>4</v>
      </c>
      <c r="S308" s="1">
        <v>229</v>
      </c>
      <c r="T308" s="1">
        <v>2540</v>
      </c>
      <c r="U308" s="1">
        <v>575150</v>
      </c>
      <c r="V308" s="1">
        <v>23</v>
      </c>
      <c r="W308" s="1">
        <v>268</v>
      </c>
      <c r="X308" s="1">
        <v>2475</v>
      </c>
      <c r="Y308" s="1">
        <v>664559</v>
      </c>
      <c r="Z308" s="1">
        <v>45</v>
      </c>
      <c r="AA308" s="1">
        <v>295</v>
      </c>
      <c r="AB308" s="1">
        <v>2470</v>
      </c>
      <c r="AC308" s="1">
        <v>751483</v>
      </c>
      <c r="AD308" s="1">
        <v>11</v>
      </c>
      <c r="AE308" s="1">
        <v>322</v>
      </c>
      <c r="AF308" s="1">
        <v>2420</v>
      </c>
      <c r="AG308" s="1">
        <v>779240</v>
      </c>
      <c r="AH308" s="1" t="s">
        <v>0</v>
      </c>
      <c r="AI308" s="1" t="s">
        <v>0</v>
      </c>
      <c r="AJ308" s="1" t="s">
        <v>0</v>
      </c>
      <c r="AK308" s="1" t="s">
        <v>0</v>
      </c>
      <c r="AL308" s="1" t="s">
        <v>0</v>
      </c>
      <c r="AM308" s="1" t="s">
        <v>0</v>
      </c>
      <c r="AN308" s="1" t="s">
        <v>0</v>
      </c>
      <c r="AO308" s="1" t="s">
        <v>0</v>
      </c>
    </row>
    <row r="310" spans="1:41" x14ac:dyDescent="0.3">
      <c r="A310" s="35" t="s">
        <v>267</v>
      </c>
      <c r="B310" s="1">
        <v>46</v>
      </c>
      <c r="C310" s="1">
        <v>119</v>
      </c>
      <c r="D310" s="1">
        <v>3015</v>
      </c>
      <c r="E310" s="1">
        <v>364414</v>
      </c>
      <c r="F310" s="1">
        <v>10</v>
      </c>
      <c r="G310" s="1">
        <v>140</v>
      </c>
      <c r="H310" s="1">
        <v>2737</v>
      </c>
      <c r="I310" s="1">
        <v>386586</v>
      </c>
      <c r="J310" s="1">
        <v>42</v>
      </c>
      <c r="K310" s="1">
        <v>166</v>
      </c>
      <c r="L310" s="1">
        <v>2725</v>
      </c>
      <c r="M310" s="1">
        <v>457042</v>
      </c>
      <c r="N310" s="1">
        <v>40</v>
      </c>
      <c r="O310" s="1">
        <v>203</v>
      </c>
      <c r="P310" s="1">
        <v>2623</v>
      </c>
      <c r="Q310" s="1">
        <v>507757</v>
      </c>
      <c r="R310" s="1">
        <v>1</v>
      </c>
      <c r="S310" s="1">
        <v>228</v>
      </c>
      <c r="T310" s="1">
        <v>2520</v>
      </c>
      <c r="U310" s="1">
        <v>574560</v>
      </c>
      <c r="V310" s="1" t="s">
        <v>0</v>
      </c>
      <c r="W310" s="1" t="s">
        <v>0</v>
      </c>
      <c r="X310" s="1" t="s">
        <v>0</v>
      </c>
      <c r="Y310" s="1" t="s">
        <v>0</v>
      </c>
      <c r="Z310" s="1" t="s">
        <v>0</v>
      </c>
      <c r="AA310" s="1" t="s">
        <v>0</v>
      </c>
      <c r="AB310" s="1" t="s">
        <v>0</v>
      </c>
      <c r="AC310" s="1" t="s">
        <v>0</v>
      </c>
      <c r="AD310" s="1">
        <v>22</v>
      </c>
      <c r="AE310" s="1">
        <v>330</v>
      </c>
      <c r="AF310" s="1">
        <v>2493</v>
      </c>
      <c r="AG310" s="1">
        <v>870269</v>
      </c>
      <c r="AH310" s="1" t="s">
        <v>0</v>
      </c>
      <c r="AI310" s="1" t="s">
        <v>0</v>
      </c>
      <c r="AJ310" s="1" t="s">
        <v>0</v>
      </c>
      <c r="AK310" s="1" t="s">
        <v>0</v>
      </c>
      <c r="AL310" s="1" t="s">
        <v>0</v>
      </c>
      <c r="AM310" s="1" t="s">
        <v>0</v>
      </c>
      <c r="AN310" s="1" t="s">
        <v>0</v>
      </c>
      <c r="AO310" s="1" t="s">
        <v>0</v>
      </c>
    </row>
    <row r="311" spans="1:41" x14ac:dyDescent="0.3">
      <c r="A311" s="35" t="s">
        <v>268</v>
      </c>
      <c r="B311" s="1">
        <v>12</v>
      </c>
      <c r="C311" s="1">
        <v>111</v>
      </c>
      <c r="D311" s="1">
        <v>3022</v>
      </c>
      <c r="E311" s="1">
        <v>331569</v>
      </c>
      <c r="F311" s="1" t="s">
        <v>0</v>
      </c>
      <c r="G311" s="1" t="s">
        <v>0</v>
      </c>
      <c r="H311" s="1" t="s">
        <v>0</v>
      </c>
      <c r="I311" s="1" t="s">
        <v>0</v>
      </c>
      <c r="J311" s="1">
        <v>47</v>
      </c>
      <c r="K311" s="1">
        <v>160</v>
      </c>
      <c r="L311" s="1">
        <v>2767</v>
      </c>
      <c r="M311" s="1">
        <v>443397</v>
      </c>
      <c r="N311" s="1">
        <v>13</v>
      </c>
      <c r="O311" s="1">
        <v>210</v>
      </c>
      <c r="P311" s="1">
        <v>2710</v>
      </c>
      <c r="Q311" s="1">
        <v>565197</v>
      </c>
      <c r="R311" s="1">
        <v>12</v>
      </c>
      <c r="S311" s="1">
        <v>264</v>
      </c>
      <c r="T311" s="1">
        <v>2480</v>
      </c>
      <c r="U311" s="1">
        <v>658592</v>
      </c>
      <c r="V311" s="1">
        <v>16</v>
      </c>
      <c r="W311" s="1">
        <v>294</v>
      </c>
      <c r="X311" s="1">
        <v>2463</v>
      </c>
      <c r="Y311" s="1">
        <v>726614</v>
      </c>
      <c r="Z311" s="1">
        <v>5</v>
      </c>
      <c r="AA311" s="1">
        <v>350</v>
      </c>
      <c r="AB311" s="1">
        <v>2400</v>
      </c>
      <c r="AC311" s="1">
        <v>840480</v>
      </c>
      <c r="AD311" s="1" t="s">
        <v>0</v>
      </c>
      <c r="AE311" s="1" t="s">
        <v>0</v>
      </c>
      <c r="AF311" s="1" t="s">
        <v>0</v>
      </c>
      <c r="AG311" s="1" t="s">
        <v>0</v>
      </c>
      <c r="AH311" s="1" t="s">
        <v>0</v>
      </c>
      <c r="AI311" s="1" t="s">
        <v>0</v>
      </c>
      <c r="AJ311" s="1" t="s">
        <v>0</v>
      </c>
      <c r="AK311" s="1" t="s">
        <v>0</v>
      </c>
      <c r="AL311" s="1" t="s">
        <v>0</v>
      </c>
      <c r="AM311" s="1" t="s">
        <v>0</v>
      </c>
      <c r="AN311" s="1" t="s">
        <v>0</v>
      </c>
      <c r="AO311" s="1" t="s">
        <v>0</v>
      </c>
    </row>
    <row r="312" spans="1:41" x14ac:dyDescent="0.3">
      <c r="A312" s="35" t="s">
        <v>269</v>
      </c>
      <c r="B312" s="1">
        <v>9</v>
      </c>
      <c r="C312" s="1">
        <v>119</v>
      </c>
      <c r="D312" s="1">
        <v>2960</v>
      </c>
      <c r="E312" s="1">
        <v>363448</v>
      </c>
      <c r="F312" s="1">
        <v>13</v>
      </c>
      <c r="G312" s="1">
        <v>140</v>
      </c>
      <c r="H312" s="1">
        <v>2787</v>
      </c>
      <c r="I312" s="1">
        <v>404861</v>
      </c>
      <c r="J312" s="1">
        <v>16</v>
      </c>
      <c r="K312" s="1">
        <v>163</v>
      </c>
      <c r="L312" s="1">
        <v>2938</v>
      </c>
      <c r="M312" s="1">
        <v>484514</v>
      </c>
      <c r="N312" s="1">
        <v>18</v>
      </c>
      <c r="O312" s="1">
        <v>195</v>
      </c>
      <c r="P312" s="1">
        <v>2796</v>
      </c>
      <c r="Q312" s="1">
        <v>548199</v>
      </c>
      <c r="R312" s="1">
        <v>40</v>
      </c>
      <c r="S312" s="1">
        <v>240</v>
      </c>
      <c r="T312" s="1">
        <v>2593</v>
      </c>
      <c r="U312" s="1">
        <v>622019</v>
      </c>
      <c r="V312" s="1">
        <v>21</v>
      </c>
      <c r="W312" s="1">
        <v>269</v>
      </c>
      <c r="X312" s="1">
        <v>2630</v>
      </c>
      <c r="Y312" s="1">
        <v>690111</v>
      </c>
      <c r="Z312" s="1">
        <v>14</v>
      </c>
      <c r="AA312" s="1">
        <v>299</v>
      </c>
      <c r="AB312" s="1">
        <v>2537</v>
      </c>
      <c r="AC312" s="1">
        <v>758564</v>
      </c>
      <c r="AD312" s="1">
        <v>332</v>
      </c>
      <c r="AE312" s="1">
        <v>329</v>
      </c>
      <c r="AF312" s="1">
        <v>2400</v>
      </c>
      <c r="AG312" s="1">
        <v>796800</v>
      </c>
      <c r="AH312" s="1" t="s">
        <v>0</v>
      </c>
      <c r="AI312" s="1" t="s">
        <v>0</v>
      </c>
      <c r="AJ312" s="1" t="s">
        <v>0</v>
      </c>
      <c r="AK312" s="1" t="s">
        <v>0</v>
      </c>
      <c r="AL312" s="1" t="s">
        <v>0</v>
      </c>
      <c r="AM312" s="1" t="s">
        <v>0</v>
      </c>
      <c r="AN312" s="1" t="s">
        <v>0</v>
      </c>
      <c r="AO312" s="1" t="s">
        <v>0</v>
      </c>
    </row>
    <row r="313" spans="1:41" x14ac:dyDescent="0.3">
      <c r="A313" s="35" t="s">
        <v>270</v>
      </c>
      <c r="B313" s="1">
        <v>47</v>
      </c>
      <c r="C313" s="1">
        <v>112</v>
      </c>
      <c r="D313" s="1">
        <v>2662</v>
      </c>
      <c r="E313" s="1">
        <v>310003</v>
      </c>
      <c r="F313" s="1">
        <v>36</v>
      </c>
      <c r="G313" s="1">
        <v>141</v>
      </c>
      <c r="H313" s="1">
        <v>2745</v>
      </c>
      <c r="I313" s="1">
        <v>399998</v>
      </c>
      <c r="J313" s="1">
        <v>22</v>
      </c>
      <c r="K313" s="1">
        <v>167</v>
      </c>
      <c r="L313" s="1">
        <v>2648</v>
      </c>
      <c r="M313" s="1">
        <v>456675</v>
      </c>
      <c r="N313" s="1">
        <v>26</v>
      </c>
      <c r="O313" s="1">
        <v>201</v>
      </c>
      <c r="P313" s="1">
        <v>2742</v>
      </c>
      <c r="Q313" s="1">
        <v>555777</v>
      </c>
      <c r="R313" s="1">
        <v>20</v>
      </c>
      <c r="S313" s="1">
        <v>233</v>
      </c>
      <c r="T313" s="1">
        <v>2720</v>
      </c>
      <c r="U313" s="1">
        <v>632735</v>
      </c>
      <c r="V313" s="1">
        <v>8</v>
      </c>
      <c r="W313" s="1">
        <v>257</v>
      </c>
      <c r="X313" s="1">
        <v>2605</v>
      </c>
      <c r="Y313" s="1">
        <v>663470</v>
      </c>
      <c r="Z313" s="1" t="s">
        <v>0</v>
      </c>
      <c r="AA313" s="1" t="s">
        <v>0</v>
      </c>
      <c r="AB313" s="1" t="s">
        <v>0</v>
      </c>
      <c r="AC313" s="1" t="s">
        <v>0</v>
      </c>
      <c r="AD313" s="1" t="s">
        <v>0</v>
      </c>
      <c r="AE313" s="1" t="s">
        <v>0</v>
      </c>
      <c r="AF313" s="1" t="s">
        <v>0</v>
      </c>
      <c r="AG313" s="1" t="s">
        <v>0</v>
      </c>
      <c r="AH313" s="1">
        <v>1</v>
      </c>
      <c r="AI313" s="1">
        <v>396</v>
      </c>
      <c r="AJ313" s="1">
        <v>2420</v>
      </c>
      <c r="AK313" s="1">
        <f>AJ313*AI313</f>
        <v>958320</v>
      </c>
      <c r="AL313" s="1" t="s">
        <v>0</v>
      </c>
      <c r="AM313" s="1" t="s">
        <v>0</v>
      </c>
      <c r="AN313" s="1" t="s">
        <v>0</v>
      </c>
      <c r="AO313" s="1" t="s">
        <v>0</v>
      </c>
    </row>
    <row r="314" spans="1:41" x14ac:dyDescent="0.3">
      <c r="A314" s="35" t="s">
        <v>271</v>
      </c>
      <c r="B314" s="1">
        <v>76</v>
      </c>
      <c r="C314" s="1">
        <v>110</v>
      </c>
      <c r="D314" s="1">
        <v>2736</v>
      </c>
      <c r="E314" s="1">
        <v>309349</v>
      </c>
      <c r="F314" s="1">
        <v>23</v>
      </c>
      <c r="G314" s="1">
        <v>140</v>
      </c>
      <c r="H314" s="1">
        <v>2894</v>
      </c>
      <c r="I314" s="1">
        <v>412352</v>
      </c>
      <c r="J314" s="1">
        <v>353</v>
      </c>
      <c r="K314" s="1">
        <v>167</v>
      </c>
      <c r="L314" s="1">
        <v>2795</v>
      </c>
      <c r="M314" s="1">
        <v>477043</v>
      </c>
      <c r="N314" s="1">
        <v>326</v>
      </c>
      <c r="O314" s="1">
        <v>199</v>
      </c>
      <c r="P314" s="1">
        <v>2704</v>
      </c>
      <c r="Q314" s="1">
        <v>558473</v>
      </c>
      <c r="R314" s="1">
        <v>271</v>
      </c>
      <c r="S314" s="1">
        <v>236</v>
      </c>
      <c r="T314" s="1">
        <v>2576</v>
      </c>
      <c r="U314" s="1">
        <v>625494</v>
      </c>
      <c r="V314" s="1">
        <v>52</v>
      </c>
      <c r="W314" s="1">
        <v>258</v>
      </c>
      <c r="X314" s="1">
        <v>2554</v>
      </c>
      <c r="Y314" s="1">
        <v>683922</v>
      </c>
      <c r="Z314" s="1">
        <v>63</v>
      </c>
      <c r="AA314" s="1">
        <v>291</v>
      </c>
      <c r="AB314" s="1">
        <v>2322</v>
      </c>
      <c r="AC314" s="1">
        <v>714329</v>
      </c>
      <c r="AD314" s="1">
        <v>77</v>
      </c>
      <c r="AE314" s="1">
        <v>340</v>
      </c>
      <c r="AF314" s="1">
        <v>2502</v>
      </c>
      <c r="AG314" s="1">
        <v>849516</v>
      </c>
      <c r="AH314" s="1">
        <v>1</v>
      </c>
      <c r="AI314" s="1">
        <v>392</v>
      </c>
      <c r="AJ314" s="1">
        <v>2400</v>
      </c>
      <c r="AK314" s="1">
        <v>940800</v>
      </c>
      <c r="AL314" s="1">
        <v>6</v>
      </c>
      <c r="AM314" s="1">
        <v>486</v>
      </c>
      <c r="AN314" s="1">
        <v>2400</v>
      </c>
      <c r="AO314" s="1">
        <v>1154720</v>
      </c>
    </row>
    <row r="315" spans="1:41" x14ac:dyDescent="0.3">
      <c r="A315" s="35" t="s">
        <v>272</v>
      </c>
      <c r="B315" s="1">
        <v>23</v>
      </c>
      <c r="C315" s="1">
        <v>125</v>
      </c>
      <c r="D315" s="1">
        <v>2910</v>
      </c>
      <c r="E315" s="1">
        <v>360978</v>
      </c>
      <c r="F315" s="1">
        <v>12</v>
      </c>
      <c r="G315" s="1">
        <v>138</v>
      </c>
      <c r="H315" s="1">
        <v>2600</v>
      </c>
      <c r="I315" s="1">
        <v>357717</v>
      </c>
      <c r="J315" s="1">
        <v>25</v>
      </c>
      <c r="K315" s="1">
        <v>161</v>
      </c>
      <c r="L315" s="1">
        <v>2908</v>
      </c>
      <c r="M315" s="1">
        <v>469481</v>
      </c>
      <c r="N315" s="1">
        <v>7</v>
      </c>
      <c r="O315" s="1">
        <v>95</v>
      </c>
      <c r="P315" s="1">
        <v>2635</v>
      </c>
      <c r="Q315" s="1">
        <v>530416</v>
      </c>
      <c r="R315" s="1">
        <v>5</v>
      </c>
      <c r="S315" s="1">
        <v>231</v>
      </c>
      <c r="T315" s="1">
        <v>2580</v>
      </c>
      <c r="U315" s="1">
        <v>595375</v>
      </c>
      <c r="V315" s="1">
        <v>15</v>
      </c>
      <c r="W315" s="1">
        <v>260</v>
      </c>
      <c r="X315" s="1">
        <v>2667</v>
      </c>
      <c r="Y315" s="1">
        <v>933375</v>
      </c>
      <c r="Z315" s="1">
        <v>1</v>
      </c>
      <c r="AA315" s="1">
        <v>315</v>
      </c>
      <c r="AB315" s="1">
        <v>2490</v>
      </c>
      <c r="AC315" s="1">
        <v>784350</v>
      </c>
      <c r="AD315" s="1" t="s">
        <v>0</v>
      </c>
      <c r="AE315" s="1" t="s">
        <v>0</v>
      </c>
      <c r="AF315" s="1" t="s">
        <v>0</v>
      </c>
      <c r="AG315" s="1" t="s">
        <v>0</v>
      </c>
      <c r="AH315" s="1">
        <v>1</v>
      </c>
      <c r="AI315" s="1">
        <v>372</v>
      </c>
      <c r="AJ315" s="1">
        <v>2480</v>
      </c>
      <c r="AK315" s="1">
        <v>922560</v>
      </c>
      <c r="AL315" s="1" t="s">
        <v>0</v>
      </c>
      <c r="AM315" s="1" t="s">
        <v>0</v>
      </c>
      <c r="AN315" s="1" t="s">
        <v>0</v>
      </c>
      <c r="AO315" s="1" t="s">
        <v>0</v>
      </c>
    </row>
    <row r="317" spans="1:41" x14ac:dyDescent="0.3">
      <c r="A317" s="35" t="s">
        <v>273</v>
      </c>
      <c r="B317" s="1">
        <v>1</v>
      </c>
      <c r="C317" s="1">
        <v>95</v>
      </c>
      <c r="D317" s="1">
        <v>3150</v>
      </c>
      <c r="E317" s="1">
        <v>299250</v>
      </c>
      <c r="F317" s="1" t="s">
        <v>0</v>
      </c>
      <c r="G317" s="1" t="s">
        <v>0</v>
      </c>
      <c r="H317" s="1" t="s">
        <v>0</v>
      </c>
      <c r="I317" s="1" t="s">
        <v>0</v>
      </c>
      <c r="J317" s="1">
        <v>20</v>
      </c>
      <c r="K317" s="1">
        <v>162</v>
      </c>
      <c r="L317" s="1">
        <v>2907</v>
      </c>
      <c r="M317" s="1">
        <v>476337</v>
      </c>
      <c r="N317" s="1">
        <v>16</v>
      </c>
      <c r="O317" s="1">
        <v>208</v>
      </c>
      <c r="P317" s="1">
        <v>2625</v>
      </c>
      <c r="Q317" s="1">
        <v>552275</v>
      </c>
      <c r="R317" s="1">
        <v>9</v>
      </c>
      <c r="S317" s="1">
        <v>240</v>
      </c>
      <c r="T317" s="1">
        <v>2610</v>
      </c>
      <c r="U317" s="1">
        <v>627560</v>
      </c>
      <c r="V317" s="1">
        <v>10</v>
      </c>
      <c r="W317" s="1">
        <v>257</v>
      </c>
      <c r="X317" s="1">
        <v>2640</v>
      </c>
      <c r="Y317" s="1">
        <v>678480</v>
      </c>
      <c r="Z317" s="1">
        <v>9</v>
      </c>
      <c r="AA317" s="1">
        <v>306</v>
      </c>
      <c r="AB317" s="1">
        <v>2650</v>
      </c>
      <c r="AC317" s="1">
        <v>811194</v>
      </c>
      <c r="AD317" s="1">
        <v>8</v>
      </c>
      <c r="AE317" s="1">
        <v>342</v>
      </c>
      <c r="AF317" s="1">
        <v>2520</v>
      </c>
      <c r="AG317" s="1">
        <v>860895</v>
      </c>
      <c r="AH317" s="1">
        <v>6</v>
      </c>
      <c r="AI317" s="1">
        <v>396</v>
      </c>
      <c r="AJ317" s="1">
        <v>2340</v>
      </c>
      <c r="AK317" s="1">
        <v>927810</v>
      </c>
      <c r="AL317" s="1" t="s">
        <v>0</v>
      </c>
      <c r="AM317" s="1" t="s">
        <v>0</v>
      </c>
      <c r="AN317" s="1" t="s">
        <v>0</v>
      </c>
      <c r="AO317" s="1" t="s">
        <v>0</v>
      </c>
    </row>
    <row r="318" spans="1:41" x14ac:dyDescent="0.3">
      <c r="A318" s="35" t="s">
        <v>274</v>
      </c>
      <c r="B318" s="1">
        <v>14</v>
      </c>
      <c r="C318" s="1">
        <v>121</v>
      </c>
      <c r="D318" s="1">
        <v>2933</v>
      </c>
      <c r="E318" s="1">
        <v>372757</v>
      </c>
      <c r="F318" s="1">
        <v>10</v>
      </c>
      <c r="G318" s="1">
        <v>142</v>
      </c>
      <c r="H318" s="1">
        <v>2735</v>
      </c>
      <c r="I318" s="1">
        <v>386305</v>
      </c>
      <c r="J318" s="1">
        <v>79</v>
      </c>
      <c r="K318" s="1">
        <v>166</v>
      </c>
      <c r="L318" s="1">
        <v>2917</v>
      </c>
      <c r="M318" s="1">
        <v>485896</v>
      </c>
      <c r="N318" s="1">
        <v>26</v>
      </c>
      <c r="O318" s="1">
        <v>191</v>
      </c>
      <c r="P318" s="1">
        <v>2337</v>
      </c>
      <c r="Q318" s="1">
        <v>410615</v>
      </c>
      <c r="R318" s="1">
        <v>41</v>
      </c>
      <c r="S318" s="1">
        <v>229</v>
      </c>
      <c r="T318" s="1">
        <v>2564</v>
      </c>
      <c r="U318" s="1">
        <v>625765</v>
      </c>
      <c r="V318" s="1">
        <v>70</v>
      </c>
      <c r="W318" s="1">
        <v>260</v>
      </c>
      <c r="X318" s="1">
        <v>2552</v>
      </c>
      <c r="Y318" s="1">
        <v>666613</v>
      </c>
      <c r="Z318" s="1">
        <v>3</v>
      </c>
      <c r="AA318" s="1">
        <v>308</v>
      </c>
      <c r="AB318" s="1">
        <v>2447</v>
      </c>
      <c r="AC318" s="1">
        <v>752713</v>
      </c>
      <c r="AD318" s="1">
        <v>4</v>
      </c>
      <c r="AE318" s="1">
        <v>350</v>
      </c>
      <c r="AF318" s="1">
        <v>2375</v>
      </c>
      <c r="AG318" s="1">
        <v>826612</v>
      </c>
      <c r="AH318" s="1">
        <v>7</v>
      </c>
      <c r="AI318" s="1">
        <v>376</v>
      </c>
      <c r="AJ318" s="1">
        <v>2360</v>
      </c>
      <c r="AK318" s="1">
        <v>885823</v>
      </c>
      <c r="AL318" s="1" t="s">
        <v>0</v>
      </c>
      <c r="AM318" s="1" t="s">
        <v>0</v>
      </c>
      <c r="AN318" s="1" t="s">
        <v>0</v>
      </c>
      <c r="AO318" s="1" t="s">
        <v>0</v>
      </c>
    </row>
    <row r="319" spans="1:41" x14ac:dyDescent="0.3">
      <c r="A319" s="35" t="s">
        <v>275</v>
      </c>
      <c r="B319" s="1">
        <v>27</v>
      </c>
      <c r="C319" s="1">
        <v>105</v>
      </c>
      <c r="D319" s="1">
        <v>2998</v>
      </c>
      <c r="E319" s="1">
        <v>312564</v>
      </c>
      <c r="F319" s="1">
        <v>31</v>
      </c>
      <c r="G319" s="1">
        <v>148</v>
      </c>
      <c r="H319" s="1">
        <v>2957</v>
      </c>
      <c r="I319" s="1">
        <v>457845</v>
      </c>
      <c r="J319" s="1">
        <v>30</v>
      </c>
      <c r="K319" s="1">
        <v>163</v>
      </c>
      <c r="L319" s="1">
        <v>2772</v>
      </c>
      <c r="M319" s="1">
        <v>457943</v>
      </c>
      <c r="N319" s="1">
        <v>15</v>
      </c>
      <c r="O319" s="1">
        <v>212</v>
      </c>
      <c r="P319" s="1">
        <v>2713</v>
      </c>
      <c r="Q319" s="1">
        <v>578348</v>
      </c>
      <c r="R319" s="1" t="s">
        <v>0</v>
      </c>
      <c r="S319" s="1" t="s">
        <v>0</v>
      </c>
      <c r="T319" s="1" t="s">
        <v>0</v>
      </c>
      <c r="U319" s="1" t="s">
        <v>0</v>
      </c>
      <c r="V319" s="1">
        <v>9</v>
      </c>
      <c r="W319" s="1">
        <v>264</v>
      </c>
      <c r="X319" s="1">
        <v>2673</v>
      </c>
      <c r="Y319" s="1">
        <v>696702</v>
      </c>
      <c r="Z319" s="1">
        <v>20</v>
      </c>
      <c r="AA319" s="1">
        <v>285</v>
      </c>
      <c r="AB319" s="1">
        <v>2635</v>
      </c>
      <c r="AC319" s="1">
        <v>750899</v>
      </c>
      <c r="AD319" s="1" t="s">
        <v>0</v>
      </c>
      <c r="AE319" s="1" t="s">
        <v>0</v>
      </c>
      <c r="AF319" s="1" t="s">
        <v>0</v>
      </c>
      <c r="AG319" s="1" t="s">
        <v>0</v>
      </c>
      <c r="AH319" s="1" t="s">
        <v>0</v>
      </c>
      <c r="AI319" s="1" t="s">
        <v>0</v>
      </c>
      <c r="AJ319" s="1" t="s">
        <v>0</v>
      </c>
      <c r="AK319" s="1" t="s">
        <v>0</v>
      </c>
      <c r="AL319" s="1">
        <v>3</v>
      </c>
      <c r="AM319" s="1">
        <v>411</v>
      </c>
      <c r="AN319" s="1">
        <v>2450</v>
      </c>
      <c r="AO319" s="1">
        <v>1006133</v>
      </c>
    </row>
    <row r="320" spans="1:41" x14ac:dyDescent="0.3">
      <c r="A320" s="35" t="s">
        <v>276</v>
      </c>
      <c r="B320" s="1">
        <v>9</v>
      </c>
      <c r="C320" s="1">
        <v>95</v>
      </c>
      <c r="D320" s="1">
        <v>2567</v>
      </c>
      <c r="E320" s="1">
        <v>241322</v>
      </c>
      <c r="F320" s="1">
        <v>62</v>
      </c>
      <c r="G320" s="1">
        <v>142</v>
      </c>
      <c r="H320" s="1">
        <v>2798</v>
      </c>
      <c r="I320" s="1">
        <v>399750</v>
      </c>
      <c r="J320" s="1">
        <v>59</v>
      </c>
      <c r="K320" s="1">
        <v>168</v>
      </c>
      <c r="L320" s="1">
        <v>2781</v>
      </c>
      <c r="M320" s="1">
        <v>473467</v>
      </c>
      <c r="N320" s="1">
        <v>34</v>
      </c>
      <c r="O320" s="1">
        <v>192</v>
      </c>
      <c r="P320" s="1">
        <v>2795</v>
      </c>
      <c r="Q320" s="1">
        <v>545453</v>
      </c>
      <c r="R320" s="1">
        <v>24</v>
      </c>
      <c r="S320" s="1">
        <v>232</v>
      </c>
      <c r="T320" s="1">
        <v>2590</v>
      </c>
      <c r="U320" s="1">
        <v>597808</v>
      </c>
      <c r="V320" s="1">
        <v>94</v>
      </c>
      <c r="W320" s="1">
        <v>253</v>
      </c>
      <c r="X320" s="1">
        <v>2632</v>
      </c>
      <c r="Y320" s="1">
        <v>665009</v>
      </c>
      <c r="Z320" s="1">
        <v>2</v>
      </c>
      <c r="AA320" s="1">
        <v>286</v>
      </c>
      <c r="AB320" s="1">
        <v>2460</v>
      </c>
      <c r="AC320" s="1">
        <v>703560</v>
      </c>
      <c r="AD320" s="1">
        <v>1</v>
      </c>
      <c r="AE320" s="1">
        <v>332</v>
      </c>
      <c r="AF320" s="1">
        <v>2460</v>
      </c>
      <c r="AG320" s="1">
        <v>816720</v>
      </c>
      <c r="AH320" s="1">
        <v>11</v>
      </c>
      <c r="AI320" s="1">
        <v>393</v>
      </c>
      <c r="AJ320" s="1">
        <v>2420</v>
      </c>
      <c r="AK320" s="1">
        <v>951720</v>
      </c>
      <c r="AL320" s="1" t="s">
        <v>0</v>
      </c>
      <c r="AM320" s="1" t="s">
        <v>0</v>
      </c>
      <c r="AN320" s="1" t="s">
        <v>0</v>
      </c>
      <c r="AO320" s="1" t="s">
        <v>0</v>
      </c>
    </row>
    <row r="321" spans="1:41" x14ac:dyDescent="0.3">
      <c r="A321" s="35" t="s">
        <v>277</v>
      </c>
      <c r="B321" s="1">
        <v>37</v>
      </c>
      <c r="C321" s="1">
        <v>102</v>
      </c>
      <c r="D321" s="1">
        <v>2813</v>
      </c>
      <c r="E321" s="1">
        <v>294754</v>
      </c>
      <c r="F321" s="1">
        <v>93</v>
      </c>
      <c r="G321" s="1">
        <v>144</v>
      </c>
      <c r="H321" s="1">
        <v>2851</v>
      </c>
      <c r="I321" s="1">
        <v>419115</v>
      </c>
      <c r="J321" s="1">
        <v>89</v>
      </c>
      <c r="K321" s="1">
        <v>166</v>
      </c>
      <c r="L321" s="1">
        <v>2778</v>
      </c>
      <c r="M321" s="1">
        <v>468234</v>
      </c>
      <c r="N321" s="1">
        <v>49</v>
      </c>
      <c r="O321" s="1">
        <v>198</v>
      </c>
      <c r="P321" s="1">
        <v>2746</v>
      </c>
      <c r="Q321" s="1">
        <v>555523</v>
      </c>
      <c r="R321" s="1">
        <v>24</v>
      </c>
      <c r="S321" s="1">
        <v>232</v>
      </c>
      <c r="T321" s="1">
        <v>2590</v>
      </c>
      <c r="U321" s="1">
        <v>597808</v>
      </c>
      <c r="V321" s="1">
        <v>103</v>
      </c>
      <c r="W321" s="1">
        <v>254</v>
      </c>
      <c r="X321" s="1">
        <v>2634</v>
      </c>
      <c r="Y321" s="1">
        <v>667779</v>
      </c>
      <c r="Z321" s="1">
        <v>22</v>
      </c>
      <c r="AA321" s="1">
        <v>285</v>
      </c>
      <c r="AB321" s="1">
        <v>2577</v>
      </c>
      <c r="AC321" s="1">
        <v>746595</v>
      </c>
      <c r="AD321" s="1">
        <v>1</v>
      </c>
      <c r="AE321" s="1">
        <v>332</v>
      </c>
      <c r="AF321" s="1">
        <v>2460</v>
      </c>
      <c r="AG321" s="1">
        <v>816720</v>
      </c>
      <c r="AH321" s="1">
        <v>11</v>
      </c>
      <c r="AI321" s="1">
        <v>393</v>
      </c>
      <c r="AJ321" s="1">
        <v>2420</v>
      </c>
      <c r="AK321" s="1">
        <v>951720</v>
      </c>
      <c r="AL321" s="1">
        <v>3</v>
      </c>
      <c r="AM321" s="1">
        <v>411</v>
      </c>
      <c r="AN321" s="1">
        <v>2450</v>
      </c>
      <c r="AO321" s="1">
        <v>1006133</v>
      </c>
    </row>
    <row r="322" spans="1:41" x14ac:dyDescent="0.3">
      <c r="A322" s="35" t="s">
        <v>278</v>
      </c>
      <c r="B322" s="1">
        <v>2</v>
      </c>
      <c r="C322" s="1">
        <v>128</v>
      </c>
      <c r="D322" s="1">
        <v>2700</v>
      </c>
      <c r="E322" s="1">
        <v>346950</v>
      </c>
      <c r="F322" s="1">
        <v>27</v>
      </c>
      <c r="G322" s="1">
        <v>143</v>
      </c>
      <c r="H322" s="1">
        <v>3150</v>
      </c>
      <c r="I322" s="1">
        <v>447409</v>
      </c>
      <c r="J322" s="1">
        <v>15</v>
      </c>
      <c r="K322" s="1">
        <v>171</v>
      </c>
      <c r="L322" s="1">
        <v>2920</v>
      </c>
      <c r="M322" s="1">
        <v>497861</v>
      </c>
      <c r="N322" s="1">
        <v>14</v>
      </c>
      <c r="O322" s="1">
        <v>186</v>
      </c>
      <c r="P322" s="1">
        <v>2800</v>
      </c>
      <c r="Q322" s="1">
        <v>519800</v>
      </c>
      <c r="R322" s="1">
        <v>32</v>
      </c>
      <c r="S322" s="1">
        <v>229</v>
      </c>
      <c r="T322" s="1">
        <v>2445</v>
      </c>
      <c r="U322" s="1">
        <v>580683</v>
      </c>
      <c r="W322" s="1" t="s">
        <v>0</v>
      </c>
      <c r="X322" s="1" t="s">
        <v>0</v>
      </c>
      <c r="Y322" s="1" t="s">
        <v>0</v>
      </c>
      <c r="Z322" s="1">
        <v>40</v>
      </c>
      <c r="AA322" s="1">
        <v>302</v>
      </c>
      <c r="AB322" s="1">
        <v>2465</v>
      </c>
      <c r="AC322" s="1">
        <v>754297</v>
      </c>
      <c r="AD322" s="1">
        <v>15</v>
      </c>
      <c r="AE322" s="1">
        <v>344</v>
      </c>
      <c r="AF322" s="1">
        <v>2540</v>
      </c>
      <c r="AG322" s="1">
        <v>869905</v>
      </c>
      <c r="AH322" s="1" t="s">
        <v>0</v>
      </c>
      <c r="AI322" s="1" t="s">
        <v>0</v>
      </c>
      <c r="AJ322" s="1" t="s">
        <v>0</v>
      </c>
      <c r="AK322" s="1" t="s">
        <v>0</v>
      </c>
      <c r="AL322" s="1" t="s">
        <v>0</v>
      </c>
      <c r="AM322" s="1" t="s">
        <v>0</v>
      </c>
      <c r="AN322" s="1" t="s">
        <v>0</v>
      </c>
      <c r="AO322" s="1" t="s">
        <v>0</v>
      </c>
    </row>
    <row r="323" spans="1:41" x14ac:dyDescent="0.3">
      <c r="A323" s="35" t="s">
        <v>279</v>
      </c>
      <c r="B323" s="1">
        <v>11</v>
      </c>
      <c r="C323" s="1">
        <v>107</v>
      </c>
      <c r="D323" s="1">
        <v>2525</v>
      </c>
      <c r="E323" s="1">
        <v>268986</v>
      </c>
      <c r="F323" s="1">
        <v>90</v>
      </c>
      <c r="G323" s="1">
        <v>139</v>
      </c>
      <c r="H323" s="1">
        <v>2641</v>
      </c>
      <c r="I323" s="1">
        <v>372755</v>
      </c>
      <c r="J323" s="1">
        <v>110</v>
      </c>
      <c r="K323" s="1">
        <v>169</v>
      </c>
      <c r="L323" s="1">
        <v>2644</v>
      </c>
      <c r="M323" s="1">
        <v>457268</v>
      </c>
      <c r="N323" s="1">
        <v>336</v>
      </c>
      <c r="O323" s="1">
        <v>202</v>
      </c>
      <c r="P323" s="1">
        <v>2584</v>
      </c>
      <c r="Q323" s="1">
        <v>525690</v>
      </c>
      <c r="R323" s="1">
        <v>27</v>
      </c>
      <c r="S323" s="1">
        <v>225</v>
      </c>
      <c r="T323" s="1">
        <v>2544</v>
      </c>
      <c r="U323" s="1">
        <v>571410</v>
      </c>
      <c r="V323" s="1">
        <v>119</v>
      </c>
      <c r="W323" s="1">
        <v>265</v>
      </c>
      <c r="X323" s="1">
        <v>2453</v>
      </c>
      <c r="Y323" s="1">
        <v>655675</v>
      </c>
      <c r="Z323" s="1">
        <v>205</v>
      </c>
      <c r="AA323" s="1">
        <v>292</v>
      </c>
      <c r="AB323" s="1">
        <v>2417</v>
      </c>
      <c r="AC323" s="1">
        <v>712213</v>
      </c>
      <c r="AD323" s="1">
        <v>118</v>
      </c>
      <c r="AE323" s="1">
        <v>337</v>
      </c>
      <c r="AF323" s="1">
        <v>2365</v>
      </c>
      <c r="AG323" s="1">
        <v>798986</v>
      </c>
      <c r="AH323" s="1">
        <v>7</v>
      </c>
      <c r="AI323" s="1">
        <v>395</v>
      </c>
      <c r="AJ323" s="1">
        <v>2300</v>
      </c>
      <c r="AK323" s="1">
        <v>908171</v>
      </c>
      <c r="AL323" s="1">
        <v>26</v>
      </c>
      <c r="AM323" s="1">
        <v>458</v>
      </c>
      <c r="AN323" s="1">
        <v>2293</v>
      </c>
      <c r="AO323" s="1">
        <v>1070031</v>
      </c>
    </row>
    <row r="325" spans="1:41" x14ac:dyDescent="0.3">
      <c r="A325" s="35" t="s">
        <v>280</v>
      </c>
      <c r="B325" s="1">
        <v>20</v>
      </c>
      <c r="C325" s="1">
        <v>122</v>
      </c>
      <c r="D325" s="1">
        <v>2550</v>
      </c>
      <c r="E325" s="1">
        <v>312665</v>
      </c>
      <c r="F325" s="1">
        <v>33</v>
      </c>
      <c r="G325" s="1">
        <v>141</v>
      </c>
      <c r="H325" s="1">
        <v>2678</v>
      </c>
      <c r="I325" s="1">
        <v>387235</v>
      </c>
      <c r="J325" s="1">
        <v>29</v>
      </c>
      <c r="K325" s="1">
        <v>169</v>
      </c>
      <c r="L325" s="1">
        <v>2752</v>
      </c>
      <c r="M325" s="1">
        <v>468137</v>
      </c>
      <c r="N325" s="1">
        <v>77</v>
      </c>
      <c r="O325" s="1">
        <v>205</v>
      </c>
      <c r="P325" s="1">
        <v>2549</v>
      </c>
      <c r="Q325" s="1">
        <v>516670</v>
      </c>
      <c r="R325" s="1">
        <v>59</v>
      </c>
      <c r="S325" s="1">
        <v>229</v>
      </c>
      <c r="T325" s="1">
        <v>2436</v>
      </c>
      <c r="U325" s="1">
        <v>571369</v>
      </c>
      <c r="V325" s="1">
        <v>8</v>
      </c>
      <c r="W325" s="1">
        <v>266</v>
      </c>
      <c r="X325" s="1">
        <v>2250</v>
      </c>
      <c r="Y325" s="1">
        <v>597375</v>
      </c>
      <c r="Z325" s="1">
        <v>108</v>
      </c>
      <c r="AA325" s="1">
        <v>296</v>
      </c>
      <c r="AB325" s="1">
        <v>2443</v>
      </c>
      <c r="AC325" s="1">
        <v>723460</v>
      </c>
      <c r="AD325" s="1">
        <v>11</v>
      </c>
      <c r="AE325" s="1">
        <v>346</v>
      </c>
      <c r="AF325" s="1">
        <v>2320</v>
      </c>
      <c r="AG325" s="1">
        <v>797609</v>
      </c>
      <c r="AH325" s="1">
        <v>11</v>
      </c>
      <c r="AI325" s="1">
        <v>387</v>
      </c>
      <c r="AJ325" s="1">
        <v>2130</v>
      </c>
      <c r="AK325" s="1">
        <v>831889</v>
      </c>
      <c r="AL325" s="1" t="s">
        <v>0</v>
      </c>
      <c r="AM325" s="1" t="s">
        <v>0</v>
      </c>
      <c r="AN325" s="1" t="s">
        <v>0</v>
      </c>
      <c r="AO325" s="1" t="s">
        <v>0</v>
      </c>
    </row>
    <row r="326" spans="1:41" x14ac:dyDescent="0.3">
      <c r="A326" s="35" t="s">
        <v>281</v>
      </c>
      <c r="B326" s="1">
        <v>3</v>
      </c>
      <c r="C326" s="1">
        <v>119</v>
      </c>
      <c r="D326" s="1">
        <v>2430</v>
      </c>
      <c r="E326" s="1">
        <v>285787</v>
      </c>
      <c r="F326" s="1">
        <v>10</v>
      </c>
      <c r="G326" s="1">
        <v>142</v>
      </c>
      <c r="H326" s="1">
        <v>2610</v>
      </c>
      <c r="I326" s="1">
        <v>371403</v>
      </c>
      <c r="J326" s="1">
        <v>80</v>
      </c>
      <c r="K326" s="1">
        <v>161</v>
      </c>
      <c r="L326" s="1">
        <v>2508</v>
      </c>
      <c r="M326" s="1">
        <v>413825</v>
      </c>
      <c r="N326" s="1">
        <v>140</v>
      </c>
      <c r="O326" s="1">
        <v>202</v>
      </c>
      <c r="P326" s="1">
        <v>2485</v>
      </c>
      <c r="Q326" s="1">
        <v>514570</v>
      </c>
      <c r="R326" s="1">
        <v>27</v>
      </c>
      <c r="S326" s="1">
        <v>232</v>
      </c>
      <c r="T326" s="1">
        <v>2426</v>
      </c>
      <c r="U326" s="1">
        <v>566846</v>
      </c>
      <c r="V326" s="1">
        <v>161</v>
      </c>
      <c r="W326" s="1">
        <v>266</v>
      </c>
      <c r="X326" s="1">
        <v>2467</v>
      </c>
      <c r="Y326" s="1">
        <v>660132</v>
      </c>
      <c r="Z326" s="1">
        <v>71</v>
      </c>
      <c r="AA326" s="1">
        <v>289</v>
      </c>
      <c r="AB326" s="1">
        <v>2387</v>
      </c>
      <c r="AC326" s="1">
        <v>697810</v>
      </c>
      <c r="AD326" s="1">
        <v>36</v>
      </c>
      <c r="AE326" s="1">
        <v>332</v>
      </c>
      <c r="AF326" s="1">
        <v>2325</v>
      </c>
      <c r="AG326" s="1">
        <v>767505</v>
      </c>
      <c r="AH326" s="1">
        <v>1</v>
      </c>
      <c r="AI326" s="1">
        <v>385</v>
      </c>
      <c r="AJ326" s="1">
        <v>2410</v>
      </c>
      <c r="AK326" s="1">
        <v>927850</v>
      </c>
      <c r="AL326" s="1">
        <v>1</v>
      </c>
      <c r="AM326" s="1">
        <v>422</v>
      </c>
      <c r="AN326" s="1">
        <v>2000</v>
      </c>
      <c r="AO326" s="1">
        <v>844000</v>
      </c>
    </row>
    <row r="327" spans="1:41" x14ac:dyDescent="0.3">
      <c r="A327" s="35" t="s">
        <v>282</v>
      </c>
      <c r="B327" s="1">
        <v>23</v>
      </c>
      <c r="C327" s="1">
        <v>122</v>
      </c>
      <c r="D327" s="1">
        <v>2653</v>
      </c>
      <c r="E327" s="1">
        <v>328182</v>
      </c>
      <c r="F327" s="1" t="s">
        <v>0</v>
      </c>
      <c r="G327" s="1" t="s">
        <v>0</v>
      </c>
      <c r="H327" s="1" t="s">
        <v>0</v>
      </c>
      <c r="I327" s="1" t="s">
        <v>0</v>
      </c>
      <c r="J327" s="1">
        <v>34</v>
      </c>
      <c r="K327" s="1">
        <v>161</v>
      </c>
      <c r="L327" s="1">
        <v>2640</v>
      </c>
      <c r="M327" s="1">
        <v>421638</v>
      </c>
      <c r="N327" s="1">
        <v>1</v>
      </c>
      <c r="O327" s="1">
        <v>208</v>
      </c>
      <c r="P327" s="1">
        <v>2520</v>
      </c>
      <c r="Q327" s="1">
        <v>524160</v>
      </c>
      <c r="R327" s="1">
        <v>36</v>
      </c>
      <c r="S327" s="1">
        <v>239</v>
      </c>
      <c r="T327" s="1">
        <v>2450</v>
      </c>
      <c r="U327" s="1">
        <v>585150</v>
      </c>
      <c r="V327" s="1">
        <v>34</v>
      </c>
      <c r="W327" s="1">
        <v>260</v>
      </c>
      <c r="X327" s="1">
        <v>2450</v>
      </c>
      <c r="Y327" s="1">
        <v>637136</v>
      </c>
      <c r="Z327" s="1">
        <v>50</v>
      </c>
      <c r="AA327" s="1">
        <v>288</v>
      </c>
      <c r="AB327" s="1">
        <v>2333</v>
      </c>
      <c r="AC327" s="1">
        <v>671804</v>
      </c>
      <c r="AD327" s="1">
        <v>9</v>
      </c>
      <c r="AE327" s="1">
        <v>331</v>
      </c>
      <c r="AF327" s="1">
        <v>2150</v>
      </c>
      <c r="AG327" s="1">
        <v>724422</v>
      </c>
      <c r="AH327" s="1">
        <v>15</v>
      </c>
      <c r="AI327" s="1">
        <v>389</v>
      </c>
      <c r="AJ327" s="1">
        <v>2300</v>
      </c>
      <c r="AK327" s="1">
        <v>894700</v>
      </c>
      <c r="AL327" s="1" t="s">
        <v>0</v>
      </c>
      <c r="AM327" s="1" t="s">
        <v>0</v>
      </c>
      <c r="AN327" s="1" t="s">
        <v>0</v>
      </c>
      <c r="AO327" s="1" t="s">
        <v>0</v>
      </c>
    </row>
    <row r="328" spans="1:41" x14ac:dyDescent="0.3">
      <c r="A328" s="35" t="s">
        <v>283</v>
      </c>
      <c r="B328" s="1">
        <v>54</v>
      </c>
      <c r="C328" s="1">
        <v>125</v>
      </c>
      <c r="D328" s="1">
        <v>2605</v>
      </c>
      <c r="E328" s="1">
        <v>325645</v>
      </c>
      <c r="F328" s="1">
        <v>20</v>
      </c>
      <c r="G328" s="1">
        <v>145</v>
      </c>
      <c r="H328" s="1">
        <v>2850</v>
      </c>
      <c r="I328" s="1">
        <v>412110</v>
      </c>
      <c r="J328" s="1">
        <v>68</v>
      </c>
      <c r="K328" s="1">
        <v>160</v>
      </c>
      <c r="L328" s="1">
        <v>2800</v>
      </c>
      <c r="M328" s="1">
        <v>443214</v>
      </c>
      <c r="N328" s="1">
        <v>39</v>
      </c>
      <c r="O328" s="1">
        <v>201</v>
      </c>
      <c r="P328" s="1">
        <v>2693</v>
      </c>
      <c r="Q328" s="1">
        <v>541624</v>
      </c>
      <c r="R328" s="1">
        <v>29</v>
      </c>
      <c r="S328" s="1">
        <v>223</v>
      </c>
      <c r="T328" s="1">
        <v>2382</v>
      </c>
      <c r="U328" s="1">
        <v>548545</v>
      </c>
      <c r="V328" s="1">
        <v>20</v>
      </c>
      <c r="W328" s="1">
        <v>271</v>
      </c>
      <c r="X328" s="1">
        <v>2400</v>
      </c>
      <c r="Y328" s="1">
        <v>651120</v>
      </c>
      <c r="Z328" s="1">
        <v>34</v>
      </c>
      <c r="AA328" s="1">
        <v>286</v>
      </c>
      <c r="AB328" s="1">
        <v>2410</v>
      </c>
      <c r="AC328" s="1">
        <v>690745</v>
      </c>
      <c r="AD328" s="1" t="s">
        <v>0</v>
      </c>
      <c r="AE328" s="1" t="s">
        <v>0</v>
      </c>
      <c r="AF328" s="1" t="s">
        <v>0</v>
      </c>
      <c r="AG328" s="1" t="s">
        <v>0</v>
      </c>
      <c r="AH328" s="1" t="s">
        <v>0</v>
      </c>
      <c r="AI328" s="1" t="s">
        <v>0</v>
      </c>
      <c r="AJ328" s="1" t="s">
        <v>0</v>
      </c>
      <c r="AK328" s="1" t="s">
        <v>0</v>
      </c>
      <c r="AL328" s="1" t="s">
        <v>0</v>
      </c>
      <c r="AM328" s="1" t="s">
        <v>0</v>
      </c>
      <c r="AN328" s="1" t="s">
        <v>0</v>
      </c>
      <c r="AO328" s="1" t="s">
        <v>0</v>
      </c>
    </row>
    <row r="329" spans="1:41" x14ac:dyDescent="0.3">
      <c r="A329" s="35" t="s">
        <v>284</v>
      </c>
      <c r="B329" s="1">
        <v>54</v>
      </c>
      <c r="C329" s="1">
        <v>125</v>
      </c>
      <c r="D329" s="1">
        <v>2560</v>
      </c>
      <c r="E329" s="1">
        <v>325645</v>
      </c>
      <c r="F329" s="1">
        <v>36</v>
      </c>
      <c r="G329" s="1">
        <v>141</v>
      </c>
      <c r="H329" s="1">
        <v>2640</v>
      </c>
      <c r="I329" s="1">
        <v>379697</v>
      </c>
      <c r="J329" s="1">
        <v>118</v>
      </c>
      <c r="K329" s="1">
        <v>158</v>
      </c>
      <c r="L329" s="1">
        <v>2677</v>
      </c>
      <c r="M329" s="1">
        <v>426550</v>
      </c>
      <c r="N329" s="1">
        <v>138</v>
      </c>
      <c r="O329" s="1">
        <v>201</v>
      </c>
      <c r="P329" s="1">
        <v>2579</v>
      </c>
      <c r="Q329" s="1">
        <v>528828</v>
      </c>
      <c r="R329" s="1">
        <v>48</v>
      </c>
      <c r="S329" s="1">
        <v>229</v>
      </c>
      <c r="T329" s="1">
        <v>2413</v>
      </c>
      <c r="U329" s="1">
        <v>565239</v>
      </c>
      <c r="V329" s="1">
        <v>43</v>
      </c>
      <c r="W329" s="1">
        <v>268</v>
      </c>
      <c r="X329" s="1">
        <v>2400</v>
      </c>
      <c r="Y329" s="1">
        <v>643280</v>
      </c>
      <c r="Z329" s="1">
        <v>102</v>
      </c>
      <c r="AA329" s="1">
        <v>290</v>
      </c>
      <c r="AB329" s="1">
        <v>2349</v>
      </c>
      <c r="AC329" s="1">
        <v>683483</v>
      </c>
      <c r="AD329" s="1" t="s">
        <v>0</v>
      </c>
      <c r="AE329" s="1" t="s">
        <v>0</v>
      </c>
      <c r="AF329" s="1" t="s">
        <v>0</v>
      </c>
      <c r="AG329" s="1" t="s">
        <v>0</v>
      </c>
      <c r="AH329" s="1" t="s">
        <v>0</v>
      </c>
      <c r="AI329" s="1" t="s">
        <v>0</v>
      </c>
      <c r="AJ329" s="1" t="s">
        <v>0</v>
      </c>
      <c r="AK329" s="1" t="s">
        <v>0</v>
      </c>
      <c r="AL329" s="1" t="s">
        <v>0</v>
      </c>
      <c r="AM329" s="1" t="s">
        <v>0</v>
      </c>
      <c r="AN329" s="1" t="s">
        <v>0</v>
      </c>
      <c r="AO329" s="1" t="s">
        <v>0</v>
      </c>
    </row>
    <row r="330" spans="1:41" x14ac:dyDescent="0.3">
      <c r="A330" s="35" t="s">
        <v>285</v>
      </c>
      <c r="B330" s="1">
        <v>27</v>
      </c>
      <c r="C330" s="1">
        <v>124</v>
      </c>
      <c r="D330" s="1">
        <v>2573</v>
      </c>
      <c r="E330" s="1">
        <v>313816</v>
      </c>
      <c r="F330" s="1">
        <v>3</v>
      </c>
      <c r="G330" s="1">
        <v>148</v>
      </c>
      <c r="H330" s="1">
        <v>2680</v>
      </c>
      <c r="I330" s="1">
        <v>395747</v>
      </c>
      <c r="J330" s="1">
        <v>52</v>
      </c>
      <c r="K330" s="1">
        <v>138</v>
      </c>
      <c r="L330" s="1">
        <v>2565</v>
      </c>
      <c r="M330" s="1">
        <v>411433</v>
      </c>
      <c r="N330" s="1">
        <v>113</v>
      </c>
      <c r="O330" s="1">
        <v>199</v>
      </c>
      <c r="P330" s="1">
        <v>2533</v>
      </c>
      <c r="Q330" s="1">
        <v>511848</v>
      </c>
      <c r="R330" s="1">
        <v>13</v>
      </c>
      <c r="S330" s="1">
        <v>229</v>
      </c>
      <c r="T330" s="1">
        <v>2373</v>
      </c>
      <c r="U330" s="1">
        <v>550497</v>
      </c>
      <c r="V330" s="1">
        <v>10</v>
      </c>
      <c r="W330" s="1">
        <v>263</v>
      </c>
      <c r="X330" s="1">
        <v>2460</v>
      </c>
      <c r="Y330" s="1">
        <v>646242</v>
      </c>
      <c r="Z330" s="1" t="s">
        <v>0</v>
      </c>
      <c r="AA330" s="1" t="s">
        <v>0</v>
      </c>
      <c r="AB330" s="1" t="s">
        <v>0</v>
      </c>
      <c r="AC330" s="1" t="s">
        <v>0</v>
      </c>
      <c r="AD330" s="1">
        <v>15</v>
      </c>
      <c r="AE330" s="1">
        <v>354</v>
      </c>
      <c r="AF330" s="1">
        <v>2250</v>
      </c>
      <c r="AG330" s="1">
        <v>795900</v>
      </c>
      <c r="AH330" s="1" t="s">
        <v>0</v>
      </c>
      <c r="AI330" s="1" t="s">
        <v>0</v>
      </c>
      <c r="AJ330" s="1" t="s">
        <v>0</v>
      </c>
      <c r="AK330" s="1" t="s">
        <v>0</v>
      </c>
      <c r="AL330" s="1">
        <v>1</v>
      </c>
      <c r="AM330" s="1">
        <v>402</v>
      </c>
      <c r="AN330" s="1">
        <v>2220</v>
      </c>
      <c r="AO330" s="1">
        <v>892440</v>
      </c>
    </row>
    <row r="332" spans="1:41" x14ac:dyDescent="0.3">
      <c r="A332" s="35" t="s">
        <v>286</v>
      </c>
      <c r="B332" s="1">
        <v>33</v>
      </c>
      <c r="C332" s="1">
        <v>123</v>
      </c>
      <c r="D332" s="1">
        <v>2707</v>
      </c>
      <c r="E332" s="1">
        <v>328845</v>
      </c>
      <c r="F332" s="1">
        <v>26</v>
      </c>
      <c r="G332" s="1">
        <v>140</v>
      </c>
      <c r="H332" s="1">
        <v>2666</v>
      </c>
      <c r="I332" s="1">
        <v>371697</v>
      </c>
      <c r="J332" s="1">
        <v>98</v>
      </c>
      <c r="K332" s="1">
        <v>173</v>
      </c>
      <c r="L332" s="1">
        <v>2607</v>
      </c>
      <c r="M332" s="1">
        <v>451229</v>
      </c>
      <c r="N332" s="1">
        <v>90</v>
      </c>
      <c r="O332" s="1">
        <v>191</v>
      </c>
      <c r="P332" s="1">
        <v>2506</v>
      </c>
      <c r="Q332" s="1">
        <v>474500</v>
      </c>
      <c r="R332" s="1">
        <v>2</v>
      </c>
      <c r="S332" s="1">
        <v>234</v>
      </c>
      <c r="T332" s="1">
        <v>2590</v>
      </c>
      <c r="U332" s="1">
        <v>605160</v>
      </c>
      <c r="V332" s="1">
        <v>22</v>
      </c>
      <c r="W332" s="1">
        <v>252</v>
      </c>
      <c r="X332" s="1">
        <v>2340</v>
      </c>
      <c r="Y332" s="1">
        <v>590850</v>
      </c>
      <c r="Z332" s="1">
        <v>2</v>
      </c>
      <c r="AA332" s="1">
        <v>293</v>
      </c>
      <c r="AB332" s="1">
        <v>2560</v>
      </c>
      <c r="AC332" s="1">
        <v>750080</v>
      </c>
      <c r="AD332" s="1">
        <v>3</v>
      </c>
      <c r="AE332" s="1">
        <v>323</v>
      </c>
      <c r="AF332" s="1">
        <v>2420</v>
      </c>
      <c r="AG332" s="1">
        <v>781660</v>
      </c>
      <c r="AH332" s="1" t="s">
        <v>0</v>
      </c>
      <c r="AI332" s="1" t="s">
        <v>0</v>
      </c>
      <c r="AJ332" s="1" t="s">
        <v>0</v>
      </c>
      <c r="AK332" s="1" t="s">
        <v>0</v>
      </c>
      <c r="AL332" s="1" t="s">
        <v>0</v>
      </c>
      <c r="AM332" s="1" t="s">
        <v>0</v>
      </c>
      <c r="AN332" s="1" t="s">
        <v>454</v>
      </c>
      <c r="AO332" s="1" t="s">
        <v>0</v>
      </c>
    </row>
    <row r="333" spans="1:41" x14ac:dyDescent="0.3">
      <c r="A333" s="35" t="s">
        <v>287</v>
      </c>
      <c r="B333" s="1">
        <v>39</v>
      </c>
      <c r="C333" s="1">
        <v>115</v>
      </c>
      <c r="D333" s="1">
        <v>2595</v>
      </c>
      <c r="E333" s="1">
        <v>310976</v>
      </c>
      <c r="F333" s="1">
        <v>14</v>
      </c>
      <c r="G333" s="1">
        <v>144</v>
      </c>
      <c r="H333" s="1">
        <v>2727</v>
      </c>
      <c r="I333" s="1">
        <v>391703</v>
      </c>
      <c r="J333" s="1">
        <v>99</v>
      </c>
      <c r="K333" s="1">
        <v>165</v>
      </c>
      <c r="L333" s="1">
        <v>2573</v>
      </c>
      <c r="M333" s="1">
        <v>439434</v>
      </c>
      <c r="N333" s="1">
        <v>33</v>
      </c>
      <c r="O333" s="1">
        <v>201</v>
      </c>
      <c r="P333" s="1">
        <v>2656</v>
      </c>
      <c r="Q333" s="1">
        <v>525051</v>
      </c>
      <c r="R333" s="1">
        <v>4</v>
      </c>
      <c r="S333" s="1">
        <v>228</v>
      </c>
      <c r="T333" s="1">
        <v>2453</v>
      </c>
      <c r="U333" s="1">
        <v>584810</v>
      </c>
      <c r="V333" s="1">
        <v>25</v>
      </c>
      <c r="W333" s="1">
        <v>252</v>
      </c>
      <c r="X333" s="1">
        <v>2680</v>
      </c>
      <c r="Y333" s="1">
        <v>674074</v>
      </c>
      <c r="Z333" s="1" t="s">
        <v>0</v>
      </c>
      <c r="AA333" s="1" t="s">
        <v>0</v>
      </c>
      <c r="AB333" s="1" t="s">
        <v>0</v>
      </c>
      <c r="AC333" s="1" t="s">
        <v>0</v>
      </c>
      <c r="AD333" s="1" t="s">
        <v>0</v>
      </c>
      <c r="AE333" s="1" t="s">
        <v>0</v>
      </c>
      <c r="AF333" s="1" t="s">
        <v>0</v>
      </c>
      <c r="AG333" s="1" t="s">
        <v>0</v>
      </c>
      <c r="AH333" s="1" t="s">
        <v>0</v>
      </c>
      <c r="AI333" s="1" t="s">
        <v>0</v>
      </c>
      <c r="AJ333" s="1" t="s">
        <v>0</v>
      </c>
      <c r="AK333" s="1" t="s">
        <v>0</v>
      </c>
      <c r="AL333" s="1" t="s">
        <v>0</v>
      </c>
      <c r="AM333" s="1" t="s">
        <v>0</v>
      </c>
      <c r="AN333" s="1" t="s">
        <v>0</v>
      </c>
      <c r="AO333" s="1" t="s">
        <v>0</v>
      </c>
    </row>
    <row r="334" spans="1:41" x14ac:dyDescent="0.3">
      <c r="A334" s="35" t="s">
        <v>288</v>
      </c>
      <c r="B334" s="1">
        <v>15</v>
      </c>
      <c r="C334" s="1">
        <v>115</v>
      </c>
      <c r="D334" s="1">
        <v>2720</v>
      </c>
      <c r="E334" s="1">
        <v>310360</v>
      </c>
      <c r="F334" s="1">
        <v>33</v>
      </c>
      <c r="G334" s="1">
        <v>143</v>
      </c>
      <c r="H334" s="1">
        <v>2668</v>
      </c>
      <c r="I334" s="1">
        <v>383639</v>
      </c>
      <c r="J334" s="1">
        <v>15</v>
      </c>
      <c r="K334" s="1">
        <v>164</v>
      </c>
      <c r="L334" s="1">
        <v>2605</v>
      </c>
      <c r="M334" s="1">
        <v>433831</v>
      </c>
      <c r="N334" s="1">
        <v>52</v>
      </c>
      <c r="O334" s="1">
        <v>191</v>
      </c>
      <c r="P334" s="1">
        <v>2515</v>
      </c>
      <c r="Q334" s="1">
        <v>472153</v>
      </c>
      <c r="R334" s="1">
        <v>54</v>
      </c>
      <c r="S334" s="1">
        <v>237</v>
      </c>
      <c r="T334" s="1">
        <v>2708</v>
      </c>
      <c r="U334" s="1">
        <v>663726</v>
      </c>
      <c r="V334" s="1">
        <v>2</v>
      </c>
      <c r="W334" s="1">
        <v>250</v>
      </c>
      <c r="X334" s="1">
        <v>2420</v>
      </c>
      <c r="Y334" s="1">
        <v>605000</v>
      </c>
      <c r="Z334" s="1">
        <v>1</v>
      </c>
      <c r="AA334" s="1">
        <v>292</v>
      </c>
      <c r="AB334" s="1">
        <v>2100</v>
      </c>
      <c r="AC334" s="1">
        <v>613200</v>
      </c>
      <c r="AD334" s="1" t="s">
        <v>0</v>
      </c>
      <c r="AE334" s="1" t="s">
        <v>0</v>
      </c>
      <c r="AF334" s="1" t="s">
        <v>0</v>
      </c>
      <c r="AG334" s="1" t="s">
        <v>0</v>
      </c>
      <c r="AH334" s="1" t="s">
        <v>0</v>
      </c>
      <c r="AI334" s="1" t="s">
        <v>0</v>
      </c>
      <c r="AJ334" s="1" t="s">
        <v>0</v>
      </c>
      <c r="AK334" s="1" t="s">
        <v>0</v>
      </c>
      <c r="AL334" s="1" t="s">
        <v>0</v>
      </c>
      <c r="AM334" s="1" t="s">
        <v>0</v>
      </c>
      <c r="AN334" s="1" t="s">
        <v>0</v>
      </c>
      <c r="AO334" s="1" t="s">
        <v>0</v>
      </c>
    </row>
    <row r="335" spans="1:41" x14ac:dyDescent="0.3">
      <c r="A335" s="35" t="s">
        <v>289</v>
      </c>
      <c r="B335" s="1">
        <v>25</v>
      </c>
      <c r="C335" s="1">
        <v>119</v>
      </c>
      <c r="D335" s="1">
        <v>2558</v>
      </c>
      <c r="E335" s="1">
        <v>295834</v>
      </c>
      <c r="F335" s="1">
        <v>12</v>
      </c>
      <c r="G335" s="1">
        <v>134</v>
      </c>
      <c r="H335" s="1">
        <v>2660</v>
      </c>
      <c r="I335" s="1">
        <v>357327</v>
      </c>
      <c r="J335" s="1">
        <v>3</v>
      </c>
      <c r="K335" s="1">
        <v>171</v>
      </c>
      <c r="L335" s="1">
        <v>2680</v>
      </c>
      <c r="M335" s="1">
        <v>457100</v>
      </c>
      <c r="N335" s="1" t="s">
        <v>0</v>
      </c>
      <c r="O335" s="1" t="s">
        <v>0</v>
      </c>
      <c r="P335" s="1" t="s">
        <v>0</v>
      </c>
      <c r="Q335" s="1" t="s">
        <v>0</v>
      </c>
      <c r="R335" s="1">
        <v>11</v>
      </c>
      <c r="S335" s="1">
        <v>225</v>
      </c>
      <c r="T335" s="1">
        <v>2540</v>
      </c>
      <c r="U335" s="1">
        <v>560478</v>
      </c>
      <c r="V335" s="1">
        <v>6</v>
      </c>
      <c r="W335" s="1">
        <v>291</v>
      </c>
      <c r="X335" s="1">
        <v>2390</v>
      </c>
      <c r="Y335" s="1">
        <v>693117</v>
      </c>
      <c r="Z335" s="1" t="s">
        <v>0</v>
      </c>
      <c r="AA335" s="1" t="s">
        <v>0</v>
      </c>
      <c r="AB335" s="1" t="s">
        <v>0</v>
      </c>
      <c r="AC335" s="1" t="s">
        <v>0</v>
      </c>
      <c r="AD335" s="1" t="s">
        <v>0</v>
      </c>
      <c r="AE335" s="1" t="s">
        <v>0</v>
      </c>
      <c r="AF335" s="1" t="s">
        <v>0</v>
      </c>
      <c r="AG335" s="1" t="s">
        <v>0</v>
      </c>
      <c r="AH335" s="1" t="s">
        <v>0</v>
      </c>
      <c r="AI335" s="1" t="s">
        <v>0</v>
      </c>
      <c r="AJ335" s="1" t="s">
        <v>0</v>
      </c>
      <c r="AK335" s="1" t="s">
        <v>0</v>
      </c>
      <c r="AL335" s="1" t="s">
        <v>0</v>
      </c>
      <c r="AM335" s="1" t="s">
        <v>0</v>
      </c>
      <c r="AN335" s="1" t="s">
        <v>0</v>
      </c>
      <c r="AO335" s="1" t="s">
        <v>0</v>
      </c>
    </row>
    <row r="336" spans="1:41" x14ac:dyDescent="0.3">
      <c r="A336" s="35" t="s">
        <v>291</v>
      </c>
      <c r="B336" s="1">
        <v>34</v>
      </c>
      <c r="C336" s="1">
        <v>102</v>
      </c>
      <c r="D336" s="1">
        <v>2415</v>
      </c>
      <c r="E336" s="1">
        <v>250788</v>
      </c>
      <c r="F336" s="1">
        <v>4</v>
      </c>
      <c r="G336" s="1">
        <v>135</v>
      </c>
      <c r="H336" s="1">
        <v>2350</v>
      </c>
      <c r="I336" s="1">
        <v>316662</v>
      </c>
      <c r="J336" s="1">
        <v>74</v>
      </c>
      <c r="K336" s="1">
        <v>163</v>
      </c>
      <c r="L336" s="1">
        <v>2543</v>
      </c>
      <c r="M336" s="1">
        <v>421203</v>
      </c>
      <c r="N336" s="1">
        <v>11</v>
      </c>
      <c r="O336" s="1">
        <v>193</v>
      </c>
      <c r="P336" s="1">
        <v>2460</v>
      </c>
      <c r="Q336" s="1">
        <v>479622</v>
      </c>
      <c r="R336" s="1">
        <v>72</v>
      </c>
      <c r="S336" s="1">
        <v>231</v>
      </c>
      <c r="T336" s="1">
        <v>2655</v>
      </c>
      <c r="U336" s="1">
        <v>623240</v>
      </c>
      <c r="V336" s="1">
        <v>5</v>
      </c>
      <c r="W336" s="1">
        <v>279</v>
      </c>
      <c r="X336" s="1">
        <v>2470</v>
      </c>
      <c r="Y336" s="1">
        <v>688636</v>
      </c>
      <c r="Z336" s="1" t="s">
        <v>0</v>
      </c>
      <c r="AA336" s="1" t="s">
        <v>0</v>
      </c>
      <c r="AB336" s="1" t="s">
        <v>0</v>
      </c>
      <c r="AC336" s="1" t="s">
        <v>0</v>
      </c>
      <c r="AD336" s="1" t="s">
        <v>0</v>
      </c>
      <c r="AE336" s="1" t="s">
        <v>0</v>
      </c>
      <c r="AF336" s="1" t="s">
        <v>0</v>
      </c>
      <c r="AG336" s="1" t="s">
        <v>0</v>
      </c>
      <c r="AH336" s="1" t="s">
        <v>0</v>
      </c>
      <c r="AI336" s="1" t="s">
        <v>0</v>
      </c>
      <c r="AJ336" s="1" t="s">
        <v>0</v>
      </c>
      <c r="AK336" s="1" t="s">
        <v>0</v>
      </c>
      <c r="AL336" s="1" t="s">
        <v>0</v>
      </c>
      <c r="AM336" s="1" t="s">
        <v>0</v>
      </c>
      <c r="AN336" s="1" t="s">
        <v>0</v>
      </c>
      <c r="AO336" s="1" t="s">
        <v>0</v>
      </c>
    </row>
    <row r="337" spans="1:43" x14ac:dyDescent="0.3">
      <c r="A337" s="35" t="s">
        <v>290</v>
      </c>
      <c r="B337" s="1">
        <v>11</v>
      </c>
      <c r="C337" s="1">
        <v>100</v>
      </c>
      <c r="D337" s="1">
        <v>2780</v>
      </c>
      <c r="E337" s="1">
        <v>284727</v>
      </c>
      <c r="F337" s="1">
        <v>24</v>
      </c>
      <c r="G337" s="1">
        <v>102</v>
      </c>
      <c r="H337" s="1">
        <v>2694</v>
      </c>
      <c r="I337" s="1">
        <v>283121</v>
      </c>
      <c r="J337" s="1">
        <v>55</v>
      </c>
      <c r="K337" s="1">
        <v>141</v>
      </c>
      <c r="L337" s="1">
        <v>2633</v>
      </c>
      <c r="M337" s="1">
        <v>365561</v>
      </c>
      <c r="N337" s="1">
        <v>152</v>
      </c>
      <c r="O337" s="1">
        <v>166</v>
      </c>
      <c r="P337" s="1">
        <v>2592</v>
      </c>
      <c r="Q337" s="1">
        <v>422687</v>
      </c>
      <c r="R337" s="1">
        <v>130</v>
      </c>
      <c r="S337" s="1">
        <v>221</v>
      </c>
      <c r="T337" s="1">
        <v>2662</v>
      </c>
      <c r="U337" s="1">
        <v>541760</v>
      </c>
      <c r="V337" s="1">
        <v>16</v>
      </c>
      <c r="W337" s="1">
        <v>229</v>
      </c>
      <c r="X337" s="1">
        <v>2447</v>
      </c>
      <c r="Y337" s="1">
        <f>X337*W337</f>
        <v>560363</v>
      </c>
      <c r="Z337" s="1">
        <v>58</v>
      </c>
      <c r="AA337" s="1">
        <v>264</v>
      </c>
      <c r="AB337" s="1">
        <v>2610</v>
      </c>
      <c r="AC337" s="1">
        <v>715643</v>
      </c>
      <c r="AD337" s="1">
        <v>1</v>
      </c>
      <c r="AE337" s="1">
        <v>336</v>
      </c>
      <c r="AF337" s="1">
        <v>2560</v>
      </c>
      <c r="AG337" s="1">
        <v>884160</v>
      </c>
      <c r="AH337" s="1" t="s">
        <v>0</v>
      </c>
      <c r="AI337" s="1" t="s">
        <v>0</v>
      </c>
      <c r="AJ337" s="1" t="s">
        <v>0</v>
      </c>
      <c r="AK337" s="1" t="s">
        <v>0</v>
      </c>
      <c r="AL337" s="1" t="s">
        <v>0</v>
      </c>
      <c r="AM337" s="1" t="s">
        <v>0</v>
      </c>
      <c r="AN337" s="1" t="s">
        <v>0</v>
      </c>
      <c r="AO337" s="1" t="s">
        <v>0</v>
      </c>
    </row>
    <row r="338" spans="1:43" x14ac:dyDescent="0.3">
      <c r="A338" s="35" t="s">
        <v>292</v>
      </c>
      <c r="B338" s="1">
        <v>7</v>
      </c>
      <c r="C338" s="1">
        <v>127</v>
      </c>
      <c r="D338" s="1">
        <v>2780</v>
      </c>
      <c r="E338" s="1">
        <v>351869</v>
      </c>
      <c r="F338" s="1">
        <v>6</v>
      </c>
      <c r="G338" s="1">
        <v>148</v>
      </c>
      <c r="H338" s="1">
        <v>2780</v>
      </c>
      <c r="I338" s="1">
        <v>411440</v>
      </c>
      <c r="J338" s="1">
        <v>7</v>
      </c>
      <c r="K338" s="1">
        <v>175</v>
      </c>
      <c r="L338" s="1">
        <v>2740</v>
      </c>
      <c r="M338" s="1">
        <v>479109</v>
      </c>
      <c r="N338" s="1">
        <v>35</v>
      </c>
      <c r="O338" s="1">
        <v>205</v>
      </c>
      <c r="P338" s="1">
        <v>2554</v>
      </c>
      <c r="Q338" s="1">
        <v>517071</v>
      </c>
      <c r="R338" s="1">
        <v>4</v>
      </c>
      <c r="S338" s="1">
        <v>225</v>
      </c>
      <c r="T338" s="1">
        <v>2420</v>
      </c>
      <c r="U338" s="1">
        <v>543895</v>
      </c>
      <c r="V338" s="1" t="s">
        <v>0</v>
      </c>
      <c r="W338" s="1" t="s">
        <v>0</v>
      </c>
      <c r="X338" s="1" t="s">
        <v>0</v>
      </c>
      <c r="Y338" s="1" t="s">
        <v>0</v>
      </c>
      <c r="Z338" s="1" t="s">
        <v>0</v>
      </c>
      <c r="AA338" s="1" t="s">
        <v>0</v>
      </c>
      <c r="AB338" s="1" t="s">
        <v>0</v>
      </c>
      <c r="AC338" s="1" t="s">
        <v>0</v>
      </c>
      <c r="AD338" s="1" t="s">
        <v>0</v>
      </c>
      <c r="AE338" s="1" t="s">
        <v>0</v>
      </c>
      <c r="AF338" s="1" t="s">
        <v>0</v>
      </c>
      <c r="AH338" s="1" t="s">
        <v>0</v>
      </c>
      <c r="AI338" s="1" t="s">
        <v>0</v>
      </c>
      <c r="AJ338" s="1" t="s">
        <v>0</v>
      </c>
      <c r="AK338" s="1" t="s">
        <v>0</v>
      </c>
      <c r="AL338" s="1" t="s">
        <v>0</v>
      </c>
      <c r="AM338" s="1" t="s">
        <v>0</v>
      </c>
      <c r="AN338" s="1" t="s">
        <v>0</v>
      </c>
      <c r="AO338" s="1" t="s">
        <v>0</v>
      </c>
    </row>
    <row r="340" spans="1:43" x14ac:dyDescent="0.3">
      <c r="A340" s="35" t="s">
        <v>416</v>
      </c>
      <c r="B340" s="1">
        <v>19</v>
      </c>
      <c r="C340" s="1">
        <v>116</v>
      </c>
      <c r="D340" s="1">
        <v>2704</v>
      </c>
      <c r="E340" s="1">
        <v>315533</v>
      </c>
      <c r="F340" s="1">
        <v>28</v>
      </c>
      <c r="G340" s="1">
        <v>144</v>
      </c>
      <c r="H340" s="1">
        <v>2050</v>
      </c>
      <c r="I340" s="1">
        <v>378673</v>
      </c>
      <c r="J340" s="1">
        <v>15</v>
      </c>
      <c r="K340" s="1">
        <v>162</v>
      </c>
      <c r="L340" s="1">
        <v>2615</v>
      </c>
      <c r="M340" s="1">
        <v>420924</v>
      </c>
      <c r="N340" s="1">
        <v>49</v>
      </c>
      <c r="O340" s="1">
        <v>188</v>
      </c>
      <c r="P340" s="1">
        <v>2617</v>
      </c>
      <c r="Q340" s="1">
        <v>502612</v>
      </c>
      <c r="R340" s="1">
        <v>13</v>
      </c>
      <c r="S340" s="1">
        <v>221</v>
      </c>
      <c r="T340" s="1">
        <v>2575</v>
      </c>
      <c r="U340" s="1">
        <v>579539</v>
      </c>
      <c r="V340" s="1">
        <v>10</v>
      </c>
      <c r="W340" s="1">
        <v>276</v>
      </c>
      <c r="X340" s="1">
        <v>2650</v>
      </c>
      <c r="Y340" s="1">
        <v>732195</v>
      </c>
      <c r="Z340" s="1">
        <v>5</v>
      </c>
      <c r="AA340" s="1">
        <v>282</v>
      </c>
      <c r="AB340" s="1">
        <v>2440</v>
      </c>
      <c r="AC340" s="1">
        <v>657104</v>
      </c>
      <c r="AD340" s="1">
        <v>1</v>
      </c>
      <c r="AE340" s="1">
        <v>338</v>
      </c>
      <c r="AF340" s="1">
        <v>2540</v>
      </c>
      <c r="AG340" s="1">
        <v>858520</v>
      </c>
      <c r="AH340" s="1" t="s">
        <v>0</v>
      </c>
      <c r="AI340" s="1" t="s">
        <v>0</v>
      </c>
      <c r="AJ340" s="1" t="s">
        <v>0</v>
      </c>
      <c r="AK340" s="1" t="s">
        <v>0</v>
      </c>
      <c r="AL340" s="1" t="s">
        <v>0</v>
      </c>
      <c r="AM340" s="1" t="s">
        <v>0</v>
      </c>
      <c r="AN340" s="1" t="s">
        <v>0</v>
      </c>
      <c r="AO340" s="1" t="s">
        <v>0</v>
      </c>
    </row>
    <row r="341" spans="1:43" x14ac:dyDescent="0.3">
      <c r="A341" s="35" t="s">
        <v>417</v>
      </c>
      <c r="B341" s="1">
        <v>50</v>
      </c>
      <c r="C341" s="1">
        <v>112</v>
      </c>
      <c r="D341" s="1">
        <v>2676</v>
      </c>
      <c r="E341" s="1">
        <v>295091</v>
      </c>
      <c r="F341" s="1">
        <v>1</v>
      </c>
      <c r="G341" s="1">
        <f>I341/H341</f>
        <v>135</v>
      </c>
      <c r="H341" s="1">
        <v>2850</v>
      </c>
      <c r="I341" s="1">
        <v>384750</v>
      </c>
      <c r="J341" s="1">
        <v>49</v>
      </c>
      <c r="K341" s="1">
        <v>164</v>
      </c>
      <c r="L341" s="1">
        <v>2752</v>
      </c>
      <c r="M341" s="1">
        <v>457727</v>
      </c>
      <c r="N341" s="1">
        <v>89</v>
      </c>
      <c r="O341" s="1">
        <v>205</v>
      </c>
      <c r="P341" s="1">
        <v>2682</v>
      </c>
      <c r="Q341" s="1">
        <v>544596</v>
      </c>
      <c r="R341" s="1">
        <v>54</v>
      </c>
      <c r="S341" s="1">
        <v>230</v>
      </c>
      <c r="T341" s="1">
        <v>2752</v>
      </c>
      <c r="U341" s="1">
        <v>590151</v>
      </c>
      <c r="V341" s="1" t="s">
        <v>0</v>
      </c>
      <c r="W341" s="1" t="s">
        <v>0</v>
      </c>
      <c r="X341" s="1" t="s">
        <v>0</v>
      </c>
      <c r="Y341" s="1" t="s">
        <v>0</v>
      </c>
      <c r="Z341" s="1">
        <v>39</v>
      </c>
      <c r="AA341" s="1">
        <v>301</v>
      </c>
      <c r="AB341" s="1">
        <v>2528</v>
      </c>
      <c r="AC341" s="1">
        <v>757440</v>
      </c>
      <c r="AD341" s="1" t="s">
        <v>0</v>
      </c>
      <c r="AE341" s="1" t="s">
        <v>0</v>
      </c>
      <c r="AF341" s="1" t="s">
        <v>0</v>
      </c>
      <c r="AG341" s="1" t="s">
        <v>0</v>
      </c>
      <c r="AH341" s="1" t="s">
        <v>0</v>
      </c>
      <c r="AI341" s="1" t="s">
        <v>0</v>
      </c>
      <c r="AJ341" s="1" t="s">
        <v>0</v>
      </c>
      <c r="AK341" s="1" t="s">
        <v>0</v>
      </c>
      <c r="AL341" s="1" t="s">
        <v>0</v>
      </c>
      <c r="AM341" s="1" t="s">
        <v>0</v>
      </c>
      <c r="AN341" s="1" t="s">
        <v>0</v>
      </c>
      <c r="AO341" s="1" t="s">
        <v>454</v>
      </c>
    </row>
    <row r="342" spans="1:43" x14ac:dyDescent="0.3">
      <c r="A342" s="35" t="s">
        <v>418</v>
      </c>
      <c r="B342" s="1">
        <v>10</v>
      </c>
      <c r="C342" s="1">
        <v>122</v>
      </c>
      <c r="D342" s="1">
        <v>2810</v>
      </c>
      <c r="E342" s="1">
        <v>352216</v>
      </c>
      <c r="F342" s="1">
        <v>56</v>
      </c>
      <c r="G342" s="1">
        <v>140</v>
      </c>
      <c r="H342" s="1">
        <v>2180</v>
      </c>
      <c r="I342" s="1">
        <v>332451</v>
      </c>
      <c r="J342" s="1">
        <v>38</v>
      </c>
      <c r="K342" s="1">
        <v>163</v>
      </c>
      <c r="L342" s="1">
        <v>2569</v>
      </c>
      <c r="M342" s="1">
        <v>413303</v>
      </c>
      <c r="N342" s="1">
        <v>43</v>
      </c>
      <c r="O342" s="1">
        <v>194</v>
      </c>
      <c r="P342" s="1">
        <v>2594</v>
      </c>
      <c r="Q342" s="1">
        <v>490962</v>
      </c>
      <c r="R342" s="1">
        <v>58</v>
      </c>
      <c r="S342" s="1">
        <v>237</v>
      </c>
      <c r="T342" s="1">
        <v>2402</v>
      </c>
      <c r="U342" s="1">
        <v>572330</v>
      </c>
      <c r="V342" s="1">
        <v>22</v>
      </c>
      <c r="W342" s="1">
        <v>254</v>
      </c>
      <c r="X342" s="1">
        <v>2600</v>
      </c>
      <c r="Y342" s="1">
        <v>673636</v>
      </c>
      <c r="Z342" s="1">
        <v>12</v>
      </c>
      <c r="AA342" s="1">
        <v>309</v>
      </c>
      <c r="AB342" s="1">
        <v>2390</v>
      </c>
      <c r="AC342" s="1">
        <v>760937</v>
      </c>
      <c r="AD342" s="1">
        <v>18</v>
      </c>
      <c r="AE342" s="1">
        <v>397</v>
      </c>
      <c r="AF342" s="1">
        <v>2515</v>
      </c>
      <c r="AG342" s="1">
        <v>890119</v>
      </c>
      <c r="AH342" s="1">
        <v>16</v>
      </c>
      <c r="AI342" s="1">
        <v>360</v>
      </c>
      <c r="AJ342" s="1">
        <v>2580</v>
      </c>
      <c r="AK342" s="1">
        <v>929122</v>
      </c>
      <c r="AL342" s="1" t="s">
        <v>0</v>
      </c>
      <c r="AM342" s="1" t="s">
        <v>0</v>
      </c>
      <c r="AN342" s="1" t="s">
        <v>0</v>
      </c>
      <c r="AO342" s="1" t="s">
        <v>0</v>
      </c>
    </row>
    <row r="343" spans="1:43" x14ac:dyDescent="0.3">
      <c r="A343" s="35" t="s">
        <v>419</v>
      </c>
      <c r="B343" s="1">
        <v>34</v>
      </c>
      <c r="C343" s="1">
        <v>127</v>
      </c>
      <c r="D343" s="1">
        <v>2640</v>
      </c>
      <c r="E343" s="1">
        <v>332855</v>
      </c>
      <c r="F343" s="1">
        <v>33</v>
      </c>
      <c r="G343" s="1">
        <v>144</v>
      </c>
      <c r="H343" s="1">
        <v>2575</v>
      </c>
      <c r="I343" s="1">
        <v>371600</v>
      </c>
      <c r="J343" s="1">
        <v>31</v>
      </c>
      <c r="K343" s="1">
        <v>167</v>
      </c>
      <c r="L343" s="1">
        <v>2538</v>
      </c>
      <c r="M343" s="1">
        <v>416791</v>
      </c>
      <c r="N343" s="1">
        <v>25</v>
      </c>
      <c r="O343" s="1">
        <v>196</v>
      </c>
      <c r="P343" s="1">
        <v>2602</v>
      </c>
      <c r="Q343" s="1">
        <v>501052</v>
      </c>
      <c r="R343" s="1">
        <v>43</v>
      </c>
      <c r="S343" s="1">
        <v>231</v>
      </c>
      <c r="T343" s="1">
        <v>2440</v>
      </c>
      <c r="U343" s="1">
        <v>561334</v>
      </c>
      <c r="V343" s="1" t="s">
        <v>0</v>
      </c>
      <c r="W343" s="1" t="s">
        <v>0</v>
      </c>
      <c r="X343" s="1" t="s">
        <v>0</v>
      </c>
      <c r="Y343" s="1" t="s">
        <v>0</v>
      </c>
      <c r="Z343" s="1">
        <v>43</v>
      </c>
      <c r="AA343" s="1">
        <v>291</v>
      </c>
      <c r="AB343" s="1">
        <v>2650</v>
      </c>
      <c r="AC343" s="1">
        <v>779460</v>
      </c>
      <c r="AD343" s="1">
        <v>2</v>
      </c>
      <c r="AE343" s="1">
        <v>334</v>
      </c>
      <c r="AF343" s="1">
        <v>2520</v>
      </c>
      <c r="AG343" s="1">
        <v>840820</v>
      </c>
      <c r="AH343" s="1">
        <v>1</v>
      </c>
      <c r="AI343" s="1">
        <v>368</v>
      </c>
      <c r="AJ343" s="1">
        <v>2550</v>
      </c>
      <c r="AK343" s="1">
        <v>938400</v>
      </c>
      <c r="AN343" s="1" t="s">
        <v>0</v>
      </c>
      <c r="AO343" s="1" t="s">
        <v>0</v>
      </c>
    </row>
    <row r="344" spans="1:43" x14ac:dyDescent="0.3">
      <c r="A344" s="35" t="s">
        <v>420</v>
      </c>
      <c r="B344" s="1">
        <v>10</v>
      </c>
      <c r="C344" s="1">
        <v>116</v>
      </c>
      <c r="D344" s="1">
        <v>2308</v>
      </c>
      <c r="E344" s="1">
        <v>294997</v>
      </c>
      <c r="F344" s="1">
        <v>17</v>
      </c>
      <c r="G344" s="1">
        <v>141</v>
      </c>
      <c r="H344" s="1">
        <v>2708</v>
      </c>
      <c r="I344" s="1">
        <v>368276</v>
      </c>
      <c r="J344" s="1">
        <v>17</v>
      </c>
      <c r="K344" s="1">
        <v>155</v>
      </c>
      <c r="L344" s="1">
        <v>2562</v>
      </c>
      <c r="M344" s="1">
        <v>395618</v>
      </c>
      <c r="N344" s="1">
        <v>12</v>
      </c>
      <c r="O344" s="1">
        <v>192</v>
      </c>
      <c r="P344" s="1">
        <v>2653</v>
      </c>
      <c r="Q344" s="1">
        <v>501090</v>
      </c>
      <c r="R344" s="1">
        <v>40</v>
      </c>
      <c r="S344" s="1">
        <v>232</v>
      </c>
      <c r="T344" s="1">
        <v>2717</v>
      </c>
      <c r="U344" s="1">
        <v>629482</v>
      </c>
      <c r="V344" s="1">
        <v>36</v>
      </c>
      <c r="W344" s="1">
        <v>261</v>
      </c>
      <c r="X344" s="1">
        <v>2640</v>
      </c>
      <c r="Y344" s="1">
        <v>688389</v>
      </c>
      <c r="Z344" s="1" t="s">
        <v>0</v>
      </c>
      <c r="AA344" s="1" t="s">
        <v>0</v>
      </c>
      <c r="AB344" s="1" t="s">
        <v>0</v>
      </c>
      <c r="AC344" s="1" t="s">
        <v>0</v>
      </c>
      <c r="AD344" s="1">
        <v>2</v>
      </c>
      <c r="AE344" s="1">
        <v>234</v>
      </c>
      <c r="AF344" s="1">
        <v>2540</v>
      </c>
      <c r="AG344" s="1">
        <v>821690</v>
      </c>
      <c r="AH344" s="1" t="s">
        <v>0</v>
      </c>
      <c r="AI344" s="1" t="s">
        <v>0</v>
      </c>
      <c r="AJ344" s="1" t="s">
        <v>0</v>
      </c>
      <c r="AK344" s="1" t="s">
        <v>0</v>
      </c>
      <c r="AL344" s="1" t="s">
        <v>0</v>
      </c>
      <c r="AM344" s="1" t="s">
        <v>0</v>
      </c>
      <c r="AN344" s="1" t="s">
        <v>0</v>
      </c>
      <c r="AO344" s="1" t="s">
        <v>0</v>
      </c>
    </row>
    <row r="345" spans="1:43" x14ac:dyDescent="0.3">
      <c r="A345" s="35" t="s">
        <v>421</v>
      </c>
      <c r="B345" s="1">
        <v>51</v>
      </c>
      <c r="C345" s="1">
        <v>106</v>
      </c>
      <c r="D345" s="1">
        <v>2427</v>
      </c>
      <c r="E345" s="1">
        <v>277535</v>
      </c>
      <c r="F345" s="1">
        <v>17</v>
      </c>
      <c r="G345" s="1">
        <v>143</v>
      </c>
      <c r="H345" s="1">
        <v>2727</v>
      </c>
      <c r="I345" s="1">
        <v>390762</v>
      </c>
      <c r="J345" s="1">
        <v>34</v>
      </c>
      <c r="K345" s="1">
        <v>163</v>
      </c>
      <c r="L345" s="1">
        <v>2612</v>
      </c>
      <c r="M345" s="1">
        <v>419207</v>
      </c>
      <c r="N345" s="1">
        <v>17</v>
      </c>
      <c r="O345" s="1">
        <v>185</v>
      </c>
      <c r="P345" s="1">
        <v>2000</v>
      </c>
      <c r="Q345" s="1">
        <v>491176</v>
      </c>
      <c r="R345" s="1">
        <v>12</v>
      </c>
      <c r="S345" s="1">
        <v>238</v>
      </c>
      <c r="T345" s="1">
        <v>2600</v>
      </c>
      <c r="U345" s="1">
        <v>621550</v>
      </c>
      <c r="V345" s="1">
        <v>9</v>
      </c>
      <c r="W345" s="1">
        <v>254</v>
      </c>
      <c r="X345" s="1">
        <v>2510</v>
      </c>
      <c r="Y345" s="1">
        <v>637261</v>
      </c>
      <c r="Z345" s="1">
        <v>8</v>
      </c>
      <c r="AA345" s="1">
        <v>316</v>
      </c>
      <c r="AB345" s="1">
        <v>2600</v>
      </c>
      <c r="AC345" s="1">
        <v>825368</v>
      </c>
      <c r="AD345" s="1">
        <v>6</v>
      </c>
      <c r="AE345" s="1">
        <v>330</v>
      </c>
      <c r="AF345" s="1">
        <v>2570</v>
      </c>
      <c r="AG345" s="1">
        <v>875903</v>
      </c>
      <c r="AH345" s="1" t="s">
        <v>0</v>
      </c>
      <c r="AI345" s="1" t="s">
        <v>0</v>
      </c>
      <c r="AJ345" s="1" t="s">
        <v>0</v>
      </c>
      <c r="AK345" s="1" t="s">
        <v>0</v>
      </c>
      <c r="AL345" s="1" t="s">
        <v>0</v>
      </c>
      <c r="AM345" s="1" t="s">
        <v>0</v>
      </c>
      <c r="AN345" s="1" t="s">
        <v>0</v>
      </c>
      <c r="AO345" s="1" t="s">
        <v>0</v>
      </c>
    </row>
    <row r="346" spans="1:43" x14ac:dyDescent="0.3">
      <c r="A346" s="35" t="s">
        <v>422</v>
      </c>
      <c r="B346" s="1">
        <v>35</v>
      </c>
      <c r="C346" s="1">
        <v>112</v>
      </c>
      <c r="D346" s="1">
        <v>2627</v>
      </c>
      <c r="E346" s="1">
        <v>293643</v>
      </c>
      <c r="F346" s="1">
        <v>25</v>
      </c>
      <c r="G346" s="1">
        <v>146</v>
      </c>
      <c r="H346" s="1">
        <v>2662</v>
      </c>
      <c r="I346" s="1">
        <v>396518</v>
      </c>
      <c r="J346" s="1">
        <v>45</v>
      </c>
      <c r="K346" s="1">
        <v>163</v>
      </c>
      <c r="L346" s="1">
        <v>2648</v>
      </c>
      <c r="M346" s="1">
        <v>434447</v>
      </c>
      <c r="N346" s="1">
        <v>95</v>
      </c>
      <c r="O346" s="1">
        <v>201</v>
      </c>
      <c r="P346" s="1">
        <v>2635</v>
      </c>
      <c r="Q346" s="1">
        <v>536009</v>
      </c>
      <c r="R346" s="1">
        <v>63</v>
      </c>
      <c r="S346" s="1">
        <v>237</v>
      </c>
      <c r="T346" s="1">
        <v>2572</v>
      </c>
      <c r="U346" s="1">
        <v>624049</v>
      </c>
      <c r="V346" s="1">
        <v>129</v>
      </c>
      <c r="W346" s="1">
        <v>268</v>
      </c>
      <c r="X346" s="1">
        <v>2523</v>
      </c>
      <c r="Y346" s="1">
        <v>665382</v>
      </c>
      <c r="Z346" s="1">
        <v>47</v>
      </c>
      <c r="AA346" s="1">
        <v>292</v>
      </c>
      <c r="AB346" s="1">
        <v>2512</v>
      </c>
      <c r="AC346" s="1">
        <v>745652</v>
      </c>
      <c r="AD346" s="1">
        <v>7</v>
      </c>
      <c r="AE346" s="1">
        <v>325</v>
      </c>
      <c r="AF346" s="1">
        <v>2595</v>
      </c>
      <c r="AG346" s="1">
        <v>847191</v>
      </c>
      <c r="AH346" s="1">
        <v>1</v>
      </c>
      <c r="AI346" s="1">
        <v>373</v>
      </c>
      <c r="AJ346" s="1">
        <v>2590</v>
      </c>
      <c r="AK346" s="1">
        <v>966070</v>
      </c>
      <c r="AL346" s="1" t="s">
        <v>0</v>
      </c>
      <c r="AM346" s="1" t="s">
        <v>0</v>
      </c>
      <c r="AN346" s="1" t="s">
        <v>0</v>
      </c>
      <c r="AO346" s="1" t="s">
        <v>0</v>
      </c>
    </row>
    <row r="348" spans="1:43" x14ac:dyDescent="0.3">
      <c r="A348" s="35" t="s">
        <v>293</v>
      </c>
      <c r="B348" s="1">
        <v>5</v>
      </c>
      <c r="C348" s="1">
        <v>113</v>
      </c>
      <c r="D348" s="1">
        <v>2600</v>
      </c>
      <c r="E348" s="1">
        <v>286360</v>
      </c>
      <c r="F348" s="1">
        <v>7</v>
      </c>
      <c r="G348" s="1">
        <v>134</v>
      </c>
      <c r="H348" s="1">
        <v>2840</v>
      </c>
      <c r="I348" s="1">
        <v>384371</v>
      </c>
      <c r="J348" s="1">
        <v>26</v>
      </c>
      <c r="K348" s="1">
        <v>171</v>
      </c>
      <c r="L348" s="1">
        <v>2672</v>
      </c>
      <c r="M348" s="1">
        <v>473245</v>
      </c>
      <c r="N348" s="1">
        <v>4</v>
      </c>
      <c r="O348" s="1">
        <v>204</v>
      </c>
      <c r="P348" s="1">
        <v>2510</v>
      </c>
      <c r="Q348" s="1">
        <v>510930</v>
      </c>
      <c r="R348" s="1">
        <v>25</v>
      </c>
      <c r="S348" s="1">
        <v>249</v>
      </c>
      <c r="T348" s="1">
        <v>2780</v>
      </c>
      <c r="U348" s="1">
        <v>691442</v>
      </c>
      <c r="V348" s="1">
        <v>7</v>
      </c>
      <c r="W348" s="1">
        <v>262</v>
      </c>
      <c r="X348" s="1">
        <v>2640</v>
      </c>
      <c r="Y348" s="1">
        <v>692783</v>
      </c>
      <c r="Z348" s="1">
        <v>54</v>
      </c>
      <c r="AA348" s="1">
        <v>297</v>
      </c>
      <c r="AB348" s="1">
        <v>2617</v>
      </c>
      <c r="AC348" s="1">
        <v>777478</v>
      </c>
      <c r="AD348" s="1" t="s">
        <v>0</v>
      </c>
      <c r="AE348" s="1" t="s">
        <v>0</v>
      </c>
      <c r="AF348" s="1" t="s">
        <v>0</v>
      </c>
      <c r="AG348" s="1" t="s">
        <v>0</v>
      </c>
      <c r="AH348" s="1" t="s">
        <v>0</v>
      </c>
      <c r="AI348" s="1" t="s">
        <v>0</v>
      </c>
      <c r="AJ348" s="1" t="s">
        <v>0</v>
      </c>
      <c r="AK348" s="1" t="s">
        <v>454</v>
      </c>
      <c r="AL348" s="1" t="s">
        <v>0</v>
      </c>
      <c r="AM348" s="1" t="s">
        <v>0</v>
      </c>
      <c r="AN348" s="1" t="s">
        <v>0</v>
      </c>
      <c r="AO348" s="1" t="s">
        <v>0</v>
      </c>
    </row>
    <row r="349" spans="1:43" x14ac:dyDescent="0.3">
      <c r="A349" s="35" t="s">
        <v>294</v>
      </c>
      <c r="B349" s="1">
        <v>44</v>
      </c>
      <c r="C349" s="1">
        <v>125</v>
      </c>
      <c r="D349" s="1">
        <v>2850</v>
      </c>
      <c r="E349" s="1">
        <v>355198</v>
      </c>
      <c r="F349" s="1">
        <v>42</v>
      </c>
      <c r="G349" s="1">
        <v>144</v>
      </c>
      <c r="H349" s="1">
        <v>2800</v>
      </c>
      <c r="I349" s="1">
        <v>410136</v>
      </c>
      <c r="J349" s="1">
        <v>90</v>
      </c>
      <c r="K349" s="1">
        <v>164</v>
      </c>
      <c r="L349" s="1">
        <v>2833</v>
      </c>
      <c r="M349" s="1">
        <v>460841</v>
      </c>
      <c r="N349" s="1">
        <v>248</v>
      </c>
      <c r="O349" s="1">
        <v>204</v>
      </c>
      <c r="P349" s="1">
        <v>2775</v>
      </c>
      <c r="Q349" s="1">
        <v>577290</v>
      </c>
      <c r="R349" s="1">
        <v>85</v>
      </c>
      <c r="S349" s="1">
        <v>229</v>
      </c>
      <c r="T349" s="1">
        <v>2750</v>
      </c>
      <c r="U349" s="1">
        <v>631012</v>
      </c>
      <c r="V349" s="1">
        <v>15</v>
      </c>
      <c r="W349" s="1">
        <v>266</v>
      </c>
      <c r="X349" s="1">
        <v>2660</v>
      </c>
      <c r="Y349" s="1">
        <v>708269</v>
      </c>
      <c r="Z349" s="1">
        <v>184</v>
      </c>
      <c r="AA349" s="1">
        <v>287</v>
      </c>
      <c r="AB349" s="1">
        <v>2733</v>
      </c>
      <c r="AC349" s="1">
        <v>787653</v>
      </c>
      <c r="AD349" s="1">
        <v>2</v>
      </c>
      <c r="AE349" s="1">
        <v>337</v>
      </c>
      <c r="AF349" s="1">
        <v>2560</v>
      </c>
      <c r="AG349" s="1">
        <v>862660</v>
      </c>
      <c r="AH349" s="1">
        <v>1</v>
      </c>
      <c r="AI349" s="1">
        <v>378</v>
      </c>
      <c r="AJ349" s="1">
        <v>2540</v>
      </c>
      <c r="AK349" s="1">
        <v>960120</v>
      </c>
      <c r="AL349" s="1" t="s">
        <v>0</v>
      </c>
      <c r="AM349" s="1" t="s">
        <v>0</v>
      </c>
      <c r="AN349" s="1" t="s">
        <v>0</v>
      </c>
      <c r="AO349" s="1" t="s">
        <v>0</v>
      </c>
      <c r="AQ349" s="1" t="s">
        <v>0</v>
      </c>
    </row>
    <row r="350" spans="1:43" x14ac:dyDescent="0.3">
      <c r="A350" s="35" t="s">
        <v>295</v>
      </c>
      <c r="B350" s="1">
        <v>11</v>
      </c>
      <c r="C350" s="1">
        <v>122</v>
      </c>
      <c r="D350" s="1">
        <v>2807</v>
      </c>
      <c r="E350" s="1">
        <v>339024</v>
      </c>
      <c r="F350" s="1">
        <v>10</v>
      </c>
      <c r="G350" s="1">
        <v>135</v>
      </c>
      <c r="H350" s="1">
        <v>2690</v>
      </c>
      <c r="I350" s="1">
        <v>360100</v>
      </c>
      <c r="J350" s="1">
        <v>30</v>
      </c>
      <c r="K350" s="1">
        <v>169</v>
      </c>
      <c r="L350" s="1">
        <v>2702</v>
      </c>
      <c r="M350" s="1">
        <v>451981</v>
      </c>
      <c r="N350" s="1">
        <v>182</v>
      </c>
      <c r="O350" s="1">
        <v>199</v>
      </c>
      <c r="P350" s="1">
        <v>2786</v>
      </c>
      <c r="Q350" s="1">
        <v>559915</v>
      </c>
      <c r="R350" s="1">
        <v>126</v>
      </c>
      <c r="S350" s="1">
        <v>233</v>
      </c>
      <c r="T350" s="1">
        <v>2704</v>
      </c>
      <c r="U350" s="1">
        <v>628145</v>
      </c>
      <c r="V350" s="1">
        <v>32</v>
      </c>
      <c r="W350" s="1">
        <v>262</v>
      </c>
      <c r="X350" s="1">
        <v>2590</v>
      </c>
      <c r="Y350" s="1">
        <v>674102</v>
      </c>
      <c r="Z350" s="1">
        <v>35</v>
      </c>
      <c r="AA350" s="1">
        <v>292</v>
      </c>
      <c r="AB350" s="1">
        <v>2552</v>
      </c>
      <c r="AC350" s="1">
        <v>737598</v>
      </c>
      <c r="AD350" s="1" t="s">
        <v>0</v>
      </c>
      <c r="AE350" s="1" t="s">
        <v>0</v>
      </c>
      <c r="AF350" s="1" t="s">
        <v>0</v>
      </c>
      <c r="AG350" s="1" t="s">
        <v>0</v>
      </c>
      <c r="AH350" s="1" t="s">
        <v>0</v>
      </c>
      <c r="AI350" s="1" t="s">
        <v>0</v>
      </c>
      <c r="AJ350" s="1" t="s">
        <v>0</v>
      </c>
      <c r="AK350" s="1" t="s">
        <v>0</v>
      </c>
      <c r="AL350" s="1" t="s">
        <v>0</v>
      </c>
      <c r="AM350" s="1" t="s">
        <v>0</v>
      </c>
      <c r="AN350" s="1" t="s">
        <v>454</v>
      </c>
      <c r="AO350" s="1" t="s">
        <v>0</v>
      </c>
    </row>
    <row r="351" spans="1:43" x14ac:dyDescent="0.3">
      <c r="A351" s="35" t="s">
        <v>296</v>
      </c>
      <c r="B351" s="1">
        <v>20</v>
      </c>
      <c r="C351" s="1">
        <v>113</v>
      </c>
      <c r="D351" s="1">
        <v>2816</v>
      </c>
      <c r="E351" s="1">
        <v>312130</v>
      </c>
      <c r="F351" s="1">
        <v>49</v>
      </c>
      <c r="G351" s="1">
        <v>141</v>
      </c>
      <c r="H351" s="1">
        <v>2860</v>
      </c>
      <c r="I351" s="1">
        <v>413179</v>
      </c>
      <c r="J351" s="1">
        <v>90</v>
      </c>
      <c r="K351" s="1">
        <v>165</v>
      </c>
      <c r="L351" s="1">
        <v>2870</v>
      </c>
      <c r="M351" s="1">
        <v>488314</v>
      </c>
      <c r="N351" s="1">
        <v>127</v>
      </c>
      <c r="O351" s="1">
        <v>206</v>
      </c>
      <c r="P351" s="1">
        <v>2811</v>
      </c>
      <c r="Q351" s="1">
        <v>570786</v>
      </c>
      <c r="R351" s="1">
        <v>28</v>
      </c>
      <c r="S351" s="1">
        <v>243</v>
      </c>
      <c r="T351" s="1">
        <v>2665</v>
      </c>
      <c r="U351" s="1">
        <v>641151</v>
      </c>
      <c r="V351" s="1">
        <v>51</v>
      </c>
      <c r="W351" s="1">
        <v>267</v>
      </c>
      <c r="X351" s="1">
        <v>2637</v>
      </c>
      <c r="Y351" s="1">
        <v>713635</v>
      </c>
      <c r="Z351" s="1">
        <v>63</v>
      </c>
      <c r="AA351" s="1">
        <v>298</v>
      </c>
      <c r="AB351" s="1">
        <v>2708</v>
      </c>
      <c r="AC351" s="1">
        <v>822927</v>
      </c>
      <c r="AD351" s="1">
        <v>1</v>
      </c>
      <c r="AE351" s="1">
        <v>347</v>
      </c>
      <c r="AF351" s="1">
        <v>2650</v>
      </c>
      <c r="AG351" s="1">
        <v>919550</v>
      </c>
      <c r="AH351" s="1">
        <v>32</v>
      </c>
      <c r="AI351" s="1">
        <v>337</v>
      </c>
      <c r="AJ351" s="1">
        <v>2840</v>
      </c>
      <c r="AK351" s="1">
        <v>1071004</v>
      </c>
      <c r="AL351" s="1" t="s">
        <v>0</v>
      </c>
      <c r="AM351" s="1" t="s">
        <v>0</v>
      </c>
      <c r="AN351" s="1" t="s">
        <v>0</v>
      </c>
      <c r="AO351" s="1" t="s">
        <v>0</v>
      </c>
    </row>
    <row r="352" spans="1:43" x14ac:dyDescent="0.3">
      <c r="A352" s="35" t="s">
        <v>297</v>
      </c>
      <c r="B352" s="1">
        <v>6</v>
      </c>
      <c r="C352" s="1">
        <v>115</v>
      </c>
      <c r="D352" s="1">
        <v>2850</v>
      </c>
      <c r="E352" s="1">
        <v>322317</v>
      </c>
      <c r="F352" s="1" t="s">
        <v>0</v>
      </c>
      <c r="G352" s="1" t="s">
        <v>0</v>
      </c>
      <c r="H352" s="1" t="s">
        <v>0</v>
      </c>
      <c r="I352" s="1" t="s">
        <v>0</v>
      </c>
      <c r="J352" s="1">
        <v>110</v>
      </c>
      <c r="K352" s="1">
        <v>164</v>
      </c>
      <c r="L352" s="1">
        <v>2720</v>
      </c>
      <c r="M352" s="1">
        <v>471395</v>
      </c>
      <c r="N352" s="1">
        <v>40</v>
      </c>
      <c r="O352" s="1">
        <v>215</v>
      </c>
      <c r="P352" s="1">
        <v>2760</v>
      </c>
      <c r="Q352" s="1">
        <v>595723</v>
      </c>
      <c r="R352" s="1">
        <v>48</v>
      </c>
      <c r="S352" s="1">
        <v>226</v>
      </c>
      <c r="T352" s="1">
        <v>2717</v>
      </c>
      <c r="U352" s="1">
        <v>640403</v>
      </c>
      <c r="V352" s="1">
        <v>25</v>
      </c>
      <c r="W352" s="1">
        <v>271</v>
      </c>
      <c r="X352" s="1">
        <v>2785</v>
      </c>
      <c r="Y352" s="1">
        <v>741393</v>
      </c>
      <c r="Z352" s="1" t="s">
        <v>0</v>
      </c>
      <c r="AA352" s="1" t="s">
        <v>0</v>
      </c>
      <c r="AB352" s="1" t="s">
        <v>0</v>
      </c>
      <c r="AC352" s="1" t="s">
        <v>0</v>
      </c>
      <c r="AD352" s="1">
        <v>15</v>
      </c>
      <c r="AE352" s="1">
        <v>357</v>
      </c>
      <c r="AF352" s="1">
        <v>2520</v>
      </c>
      <c r="AG352" s="1">
        <v>900648</v>
      </c>
      <c r="AH352" s="1" t="s">
        <v>0</v>
      </c>
      <c r="AI352" s="1" t="s">
        <v>0</v>
      </c>
      <c r="AJ352" s="1" t="s">
        <v>0</v>
      </c>
      <c r="AK352" s="1" t="s">
        <v>0</v>
      </c>
      <c r="AL352" s="1" t="s">
        <v>0</v>
      </c>
      <c r="AM352" s="1" t="s">
        <v>454</v>
      </c>
      <c r="AN352" s="1" t="s">
        <v>0</v>
      </c>
      <c r="AO352" s="1" t="s">
        <v>0</v>
      </c>
    </row>
    <row r="353" spans="1:41" x14ac:dyDescent="0.3">
      <c r="A353" s="35" t="s">
        <v>298</v>
      </c>
      <c r="B353" s="1">
        <v>49</v>
      </c>
      <c r="C353" s="1">
        <v>112</v>
      </c>
      <c r="D353" s="1">
        <v>2729</v>
      </c>
      <c r="E353" s="1">
        <v>308783</v>
      </c>
      <c r="F353" s="1">
        <v>61</v>
      </c>
      <c r="G353" s="1">
        <v>144</v>
      </c>
      <c r="H353" s="1">
        <v>2807</v>
      </c>
      <c r="I353" s="1">
        <v>398893</v>
      </c>
      <c r="J353" s="1">
        <v>125</v>
      </c>
      <c r="K353" s="1">
        <v>165</v>
      </c>
      <c r="L353" s="1">
        <v>2773</v>
      </c>
      <c r="M353" s="1">
        <v>458427</v>
      </c>
      <c r="N353" s="1">
        <v>731</v>
      </c>
      <c r="O353" s="1">
        <v>191</v>
      </c>
      <c r="P353" s="1">
        <v>2721</v>
      </c>
      <c r="Q353" s="1">
        <v>513873</v>
      </c>
      <c r="R353" s="1">
        <v>41</v>
      </c>
      <c r="S353" s="1">
        <v>222</v>
      </c>
      <c r="T353" s="1">
        <v>2760</v>
      </c>
      <c r="U353" s="1">
        <v>615259</v>
      </c>
      <c r="V353" s="1">
        <v>37</v>
      </c>
      <c r="W353" s="1">
        <v>276</v>
      </c>
      <c r="X353" s="1">
        <v>2490</v>
      </c>
      <c r="Y353" s="1">
        <v>705519</v>
      </c>
      <c r="Z353" s="1">
        <v>16</v>
      </c>
      <c r="AA353" s="1">
        <v>302</v>
      </c>
      <c r="AB353" s="1">
        <v>2475</v>
      </c>
      <c r="AC353" s="1">
        <v>745394</v>
      </c>
      <c r="AD353" s="1">
        <v>7</v>
      </c>
      <c r="AE353" s="1">
        <v>322</v>
      </c>
      <c r="AF353" s="1">
        <v>2500</v>
      </c>
      <c r="AG353" s="1">
        <v>803929</v>
      </c>
      <c r="AH353" s="1" t="s">
        <v>0</v>
      </c>
      <c r="AI353" s="1" t="s">
        <v>0</v>
      </c>
      <c r="AJ353" s="1" t="s">
        <v>0</v>
      </c>
      <c r="AK353" s="1" t="s">
        <v>0</v>
      </c>
      <c r="AL353" s="1" t="s">
        <v>0</v>
      </c>
      <c r="AM353" s="1" t="s">
        <v>0</v>
      </c>
      <c r="AN353" s="1" t="s">
        <v>0</v>
      </c>
      <c r="AO353" s="1" t="s">
        <v>0</v>
      </c>
    </row>
    <row r="354" spans="1:41" x14ac:dyDescent="0.3">
      <c r="A354" s="35" t="s">
        <v>299</v>
      </c>
      <c r="B354" s="1">
        <v>4</v>
      </c>
      <c r="C354" s="1">
        <v>118</v>
      </c>
      <c r="D354" s="1">
        <v>2750</v>
      </c>
      <c r="E354" s="1">
        <v>325475</v>
      </c>
      <c r="F354" s="1">
        <v>45</v>
      </c>
      <c r="G354" s="1">
        <v>141</v>
      </c>
      <c r="H354" s="1">
        <v>2730</v>
      </c>
      <c r="I354" s="1">
        <v>385293</v>
      </c>
      <c r="J354" s="1">
        <v>35</v>
      </c>
      <c r="K354" s="1">
        <v>162</v>
      </c>
      <c r="L354" s="1">
        <v>2677</v>
      </c>
      <c r="M354" s="1">
        <v>430997</v>
      </c>
      <c r="N354" s="1">
        <v>88</v>
      </c>
      <c r="O354" s="1">
        <v>194</v>
      </c>
      <c r="P354" s="1">
        <v>2471</v>
      </c>
      <c r="Q354" s="1">
        <v>533856</v>
      </c>
      <c r="R354" s="1">
        <v>52</v>
      </c>
      <c r="S354" s="1">
        <v>237</v>
      </c>
      <c r="T354" s="1">
        <v>2660</v>
      </c>
      <c r="U354" s="1">
        <v>626142</v>
      </c>
      <c r="V354" s="1">
        <v>96</v>
      </c>
      <c r="W354" s="1">
        <v>272</v>
      </c>
      <c r="X354" s="1">
        <v>2650</v>
      </c>
      <c r="Y354" s="1">
        <v>720770</v>
      </c>
      <c r="Z354" s="1">
        <v>23</v>
      </c>
      <c r="AA354" s="1">
        <v>283</v>
      </c>
      <c r="AB354" s="1">
        <v>2695</v>
      </c>
      <c r="AC354" s="1">
        <v>762329</v>
      </c>
      <c r="AD354" s="1">
        <v>1</v>
      </c>
      <c r="AE354" s="1">
        <v>328</v>
      </c>
      <c r="AF354" s="1">
        <v>2550</v>
      </c>
      <c r="AG354" s="1">
        <v>836400</v>
      </c>
      <c r="AH354" s="1">
        <v>27</v>
      </c>
      <c r="AI354" s="1">
        <v>377</v>
      </c>
      <c r="AJ354" s="1">
        <v>2700</v>
      </c>
      <c r="AK354" s="1">
        <v>1018200</v>
      </c>
      <c r="AL354" s="1">
        <v>15</v>
      </c>
      <c r="AM354" s="1">
        <v>428</v>
      </c>
      <c r="AN354" s="1">
        <v>2750</v>
      </c>
      <c r="AO354" s="1">
        <v>1177733</v>
      </c>
    </row>
    <row r="355" spans="1:41" x14ac:dyDescent="0.3">
      <c r="B355" s="11">
        <f>SUM(B348:B354)</f>
        <v>139</v>
      </c>
      <c r="C355" s="11">
        <f>AVERAGE(C348:C354)</f>
        <v>116.85714285714286</v>
      </c>
      <c r="D355" s="11">
        <f>((B348*D348)+(B349*D349)+(B350*D350)+(B351*D351)+(B352*D352)+(B353*D353)+(B354*D354))/B355</f>
        <v>2787.1798561151081</v>
      </c>
      <c r="E355" s="11">
        <f>((B348*E348)+(B349*E349)+(B350*E350)+(B351*E351)+(B352*E352)+(B353*E353)+(B354*E354))/B355</f>
        <v>326608.23741007195</v>
      </c>
      <c r="F355" s="11">
        <f>SUM(F348:F354)</f>
        <v>214</v>
      </c>
      <c r="G355" s="11">
        <f>AVERAGE(G348:G354)</f>
        <v>139.83333333333334</v>
      </c>
      <c r="H355" s="11">
        <f>((F348*H348)+(F349*H349)+(F350*H350)+(F351*H351)+(F353*H353)+(F354*H354))/F355</f>
        <v>2797.1822429906542</v>
      </c>
      <c r="I355" s="11">
        <f>((F348*I348)+(F349*I349)+(F350*I350)+(F351*I351)+(F353*I353)+(F354*I354))/F355</f>
        <v>399223.07476635516</v>
      </c>
      <c r="J355" s="11">
        <f>SUM(J348:J354)</f>
        <v>506</v>
      </c>
      <c r="K355" s="11">
        <f>AVERAGE(K348:K354)</f>
        <v>165.71428571428572</v>
      </c>
      <c r="L355" s="11">
        <f>((J348*L348)+(J349*L349)+(J350*L350)+(J351*L351)+(J352*L352)+(J353*L353)+(J354*L354))/J355</f>
        <v>2773.3636363636365</v>
      </c>
      <c r="M355" s="11">
        <f>((J348*M348)+(J349*M349)+(J350*M350)+(J351*M351)+(J352*M352)+(J353*M353)+(J354*M354))/J355</f>
        <v>465473.26086956525</v>
      </c>
      <c r="N355" s="11">
        <f>SUM(N348:N354)</f>
        <v>1420</v>
      </c>
      <c r="O355" s="11">
        <f>AVERAGE(O348:O354)</f>
        <v>201.85714285714286</v>
      </c>
      <c r="P355" s="11">
        <f>((N348*P348)+(N349*P349)+(N350*P350)+(N351*P351)+(N352*P352)+(N353*P353)+(N354*P354))/N355</f>
        <v>2731.8225352112677</v>
      </c>
      <c r="Q355" s="11">
        <f>((N348*Q348)+(N349*Q349)+(N350*Q350)+(N351*Q351)+(N352*Q352)+(N353*Q353)+(N354*Q354))/N355</f>
        <v>539475.63591549301</v>
      </c>
      <c r="R355" s="11">
        <f>SUM(R348:R354)</f>
        <v>405</v>
      </c>
      <c r="S355" s="11">
        <f>AVERAGE(S348:S354)</f>
        <v>234.14285714285714</v>
      </c>
      <c r="T355" s="11">
        <f>((R348*T348)+(R349*T349)+(R350*T350)+(R351*T351)+(R352*T352)+(R353*T353)+(R354*T354))/R355</f>
        <v>2717.2098765432097</v>
      </c>
      <c r="U355" s="11">
        <f>((R348*U348)+(R349*U349)+(R350*U350)+(R351*U351)+(R352*U352)+(R353*U353)+(R354*U354))/R355</f>
        <v>633444.23456790124</v>
      </c>
      <c r="V355" s="11">
        <f>SUM(V348:V354)</f>
        <v>263</v>
      </c>
      <c r="W355" s="11">
        <f>AVERAGE(W348:W354)</f>
        <v>268</v>
      </c>
      <c r="X355" s="11">
        <f>((V348*X348)+(V349*X349)+(V350*X350)+(V351*X351)+(V352*X352)+(V353*X353)+(V354*X354))/V355</f>
        <v>2630.80608365019</v>
      </c>
      <c r="Y355" s="11">
        <f>((V348*Y348)+(V349*Y349)+(V350*Y350)+(V351*Y351)+(V352*Y352)+(V353*Y353)+(V354*Y354))/V355</f>
        <v>712065.06844106468</v>
      </c>
      <c r="Z355" s="11">
        <f>SUM(Z348:Z354)</f>
        <v>375</v>
      </c>
      <c r="AA355" s="11">
        <f>AVERAGE(AA348:AA354)</f>
        <v>293.16666666666669</v>
      </c>
      <c r="AB355" s="11">
        <f>((Z348*AB348)+(Z349*AB349)+(Z350*AB350)+(Z351*AB351)+(Z353*AB353)+(Z354*AB354))/Z355</f>
        <v>2681.864</v>
      </c>
      <c r="AC355" s="11">
        <f>((Z348*AC348)+(Z349*AC349)+(Z350*AC350)+(Z351*AC351)+(Z353*AC353)+(Z354*AC354))/Z355</f>
        <v>784085.77599999995</v>
      </c>
      <c r="AD355" s="11">
        <f>SUM(AD348:AD354)</f>
        <v>26</v>
      </c>
      <c r="AE355" s="11">
        <f>AVERAGE(AE348:AE354)</f>
        <v>338.2</v>
      </c>
      <c r="AF355" s="11">
        <f>((AD349*AF349)+(AD351*AF351)+(AD352*AF352)+(AD353*AF353)+(AD354*AF354))/AD355</f>
        <v>2523.8461538461538</v>
      </c>
      <c r="AG355" s="11">
        <f>((AD349*AG349)+(AD351*AG351)+(AD352*AG352)+(AD353*AG353)+(AD354*AG354))/AD355</f>
        <v>869942.0384615385</v>
      </c>
      <c r="AH355" s="11">
        <f>SUM(AH348:AH354)</f>
        <v>60</v>
      </c>
      <c r="AI355" s="11">
        <f>AVERAGE(AI348:AI354)</f>
        <v>364</v>
      </c>
      <c r="AJ355" s="11">
        <f>((AH349*AJ349)+(AH351*AJ351)+(AH354*AJ354))/AH355</f>
        <v>2772</v>
      </c>
      <c r="AK355" s="11">
        <f>((AH349*AK349)+(AH351*AK351)+(AH354*AK354))/AH355</f>
        <v>1045394.1333333333</v>
      </c>
      <c r="AL355" s="11">
        <f>SUM(AL348:AL354)</f>
        <v>15</v>
      </c>
      <c r="AM355" s="11">
        <f>AVERAGE(AM348:AM354)</f>
        <v>428</v>
      </c>
      <c r="AN355" s="11">
        <f>((AL354*AN354))/AL355</f>
        <v>2750</v>
      </c>
      <c r="AO355" s="11">
        <f>((AL354*AO354))/AL355</f>
        <v>1177733</v>
      </c>
    </row>
    <row r="357" spans="1:41" x14ac:dyDescent="0.3">
      <c r="A357" s="35" t="s">
        <v>300</v>
      </c>
      <c r="B357" s="1">
        <v>27</v>
      </c>
      <c r="C357" s="1">
        <v>117</v>
      </c>
      <c r="D357" s="1">
        <v>2544</v>
      </c>
      <c r="E357" s="1">
        <v>301376</v>
      </c>
      <c r="F357" s="1">
        <v>13</v>
      </c>
      <c r="G357" s="1">
        <v>137</v>
      </c>
      <c r="H357" s="1">
        <v>2728</v>
      </c>
      <c r="I357" s="1">
        <v>378809</v>
      </c>
      <c r="J357" s="1">
        <v>91</v>
      </c>
      <c r="K357" s="1">
        <v>163</v>
      </c>
      <c r="L357" s="1">
        <v>2426</v>
      </c>
      <c r="M357" s="1">
        <v>440340</v>
      </c>
      <c r="N357" s="1">
        <v>52</v>
      </c>
      <c r="O357" s="1">
        <v>198</v>
      </c>
      <c r="P357" s="1">
        <v>2641</v>
      </c>
      <c r="Q357" s="1">
        <v>528185</v>
      </c>
      <c r="R357" s="1">
        <v>32</v>
      </c>
      <c r="S357" s="1">
        <v>236</v>
      </c>
      <c r="T357" s="1">
        <v>2660</v>
      </c>
      <c r="U357" s="1">
        <v>857989</v>
      </c>
      <c r="V357" s="1">
        <v>2</v>
      </c>
      <c r="W357" s="1">
        <v>263</v>
      </c>
      <c r="X357" s="1">
        <v>2650</v>
      </c>
      <c r="Y357" s="1">
        <v>695127</v>
      </c>
      <c r="Z357" s="1">
        <v>35</v>
      </c>
      <c r="AA357" s="1">
        <v>307</v>
      </c>
      <c r="AB357" s="1">
        <v>2518</v>
      </c>
      <c r="AC357" s="1">
        <v>771327</v>
      </c>
      <c r="AD357" s="1">
        <v>4</v>
      </c>
      <c r="AE357" s="1">
        <v>324</v>
      </c>
      <c r="AF357" s="1">
        <v>2620</v>
      </c>
      <c r="AG357" s="1">
        <v>848330</v>
      </c>
      <c r="AH357" s="1" t="s">
        <v>0</v>
      </c>
      <c r="AI357" s="1" t="s">
        <v>0</v>
      </c>
      <c r="AJ357" s="1" t="s">
        <v>0</v>
      </c>
      <c r="AK357" s="1" t="s">
        <v>0</v>
      </c>
      <c r="AL357" s="1" t="s">
        <v>454</v>
      </c>
      <c r="AM357" s="1" t="s">
        <v>0</v>
      </c>
      <c r="AN357" s="1" t="s">
        <v>0</v>
      </c>
      <c r="AO357" s="1" t="s">
        <v>0</v>
      </c>
    </row>
    <row r="358" spans="1:41" x14ac:dyDescent="0.3">
      <c r="A358" s="35" t="s">
        <v>301</v>
      </c>
      <c r="B358" s="1">
        <v>5</v>
      </c>
      <c r="C358" s="1">
        <v>109</v>
      </c>
      <c r="D358" s="1">
        <v>2960</v>
      </c>
      <c r="E358" s="1">
        <v>314052</v>
      </c>
      <c r="F358" s="1">
        <v>10</v>
      </c>
      <c r="G358" s="1">
        <v>130</v>
      </c>
      <c r="H358" s="1">
        <v>2850</v>
      </c>
      <c r="I358" s="1">
        <v>359460</v>
      </c>
      <c r="J358" s="1">
        <v>71</v>
      </c>
      <c r="K358" s="1">
        <v>167</v>
      </c>
      <c r="L358" s="1">
        <v>2646</v>
      </c>
      <c r="M358" s="1">
        <v>459246</v>
      </c>
      <c r="N358" s="1">
        <v>102</v>
      </c>
      <c r="O358" s="1">
        <v>207</v>
      </c>
      <c r="P358" s="1">
        <v>2640</v>
      </c>
      <c r="Q358" s="1">
        <v>528998</v>
      </c>
      <c r="R358" s="1">
        <v>56</v>
      </c>
      <c r="S358" s="1">
        <v>239</v>
      </c>
      <c r="T358" s="1">
        <v>2640</v>
      </c>
      <c r="U358" s="1">
        <v>528998</v>
      </c>
      <c r="V358" s="1">
        <v>21</v>
      </c>
      <c r="W358" s="1">
        <v>268</v>
      </c>
      <c r="X358" s="1">
        <v>2710</v>
      </c>
      <c r="Y358" s="1">
        <v>743585</v>
      </c>
      <c r="Z358" s="1">
        <v>52</v>
      </c>
      <c r="AA358" s="1">
        <v>301</v>
      </c>
      <c r="AB358" s="1">
        <v>2447</v>
      </c>
      <c r="AC358" s="1">
        <v>737859</v>
      </c>
      <c r="AD358" s="1" t="s">
        <v>0</v>
      </c>
      <c r="AE358" s="1" t="s">
        <v>0</v>
      </c>
      <c r="AF358" s="1" t="s">
        <v>0</v>
      </c>
      <c r="AG358" s="1" t="s">
        <v>0</v>
      </c>
      <c r="AH358" s="1">
        <v>13</v>
      </c>
      <c r="AI358" s="1">
        <v>363</v>
      </c>
      <c r="AJ358" s="1">
        <v>2600</v>
      </c>
      <c r="AK358" s="1">
        <v>944000</v>
      </c>
      <c r="AL358" s="1" t="s">
        <v>0</v>
      </c>
      <c r="AM358" s="1" t="s">
        <v>0</v>
      </c>
      <c r="AN358" s="1" t="s">
        <v>0</v>
      </c>
      <c r="AO358" s="1" t="s">
        <v>0</v>
      </c>
    </row>
    <row r="359" spans="1:41" x14ac:dyDescent="0.3">
      <c r="A359" s="35" t="s">
        <v>302</v>
      </c>
      <c r="B359" s="1" t="s">
        <v>0</v>
      </c>
      <c r="C359" s="1" t="s">
        <v>0</v>
      </c>
      <c r="D359" s="1" t="s">
        <v>0</v>
      </c>
      <c r="E359" s="1" t="s">
        <v>0</v>
      </c>
      <c r="F359" s="1">
        <v>17</v>
      </c>
      <c r="G359" s="1">
        <v>142</v>
      </c>
      <c r="H359" s="1">
        <v>2725</v>
      </c>
      <c r="I359" s="1">
        <v>385991</v>
      </c>
      <c r="J359" s="1">
        <v>58</v>
      </c>
      <c r="K359" s="1">
        <v>167</v>
      </c>
      <c r="L359" s="1">
        <v>2662</v>
      </c>
      <c r="M359" s="1">
        <v>441244</v>
      </c>
      <c r="N359" s="1">
        <v>99</v>
      </c>
      <c r="O359" s="1">
        <v>210</v>
      </c>
      <c r="P359" s="1">
        <v>2649</v>
      </c>
      <c r="Q359" s="1">
        <v>441244</v>
      </c>
      <c r="R359" s="1">
        <v>47</v>
      </c>
      <c r="S359" s="1">
        <v>242</v>
      </c>
      <c r="T359" s="1">
        <v>2626</v>
      </c>
      <c r="U359" s="1">
        <v>843403</v>
      </c>
      <c r="V359" s="1">
        <v>44</v>
      </c>
      <c r="W359" s="1">
        <v>268</v>
      </c>
      <c r="X359" s="1">
        <v>2703</v>
      </c>
      <c r="Y359" s="1">
        <v>728021</v>
      </c>
      <c r="Z359" s="1">
        <v>10</v>
      </c>
      <c r="AA359" s="1">
        <v>285</v>
      </c>
      <c r="AB359" s="1">
        <v>2570</v>
      </c>
      <c r="AC359" s="1">
        <v>732888</v>
      </c>
      <c r="AD359" s="1" t="s">
        <v>0</v>
      </c>
      <c r="AE359" s="1" t="s">
        <v>0</v>
      </c>
      <c r="AF359" s="1" t="s">
        <v>0</v>
      </c>
      <c r="AG359" s="1" t="s">
        <v>0</v>
      </c>
      <c r="AH359" s="1">
        <v>16</v>
      </c>
      <c r="AI359" s="1">
        <v>371</v>
      </c>
      <c r="AJ359" s="1">
        <v>2690</v>
      </c>
      <c r="AK359" s="1">
        <v>995765</v>
      </c>
      <c r="AL359" s="1" t="s">
        <v>0</v>
      </c>
      <c r="AM359" s="1" t="s">
        <v>0</v>
      </c>
      <c r="AN359" s="1" t="s">
        <v>0</v>
      </c>
      <c r="AO359" s="1" t="s">
        <v>0</v>
      </c>
    </row>
    <row r="360" spans="1:41" x14ac:dyDescent="0.3">
      <c r="A360" s="35" t="s">
        <v>303</v>
      </c>
      <c r="B360" s="1" t="s">
        <v>454</v>
      </c>
      <c r="C360" s="1" t="s">
        <v>0</v>
      </c>
      <c r="D360" s="1" t="s">
        <v>0</v>
      </c>
      <c r="E360" s="1" t="s">
        <v>0</v>
      </c>
      <c r="F360" s="1">
        <v>6</v>
      </c>
      <c r="G360" s="1">
        <v>140</v>
      </c>
      <c r="H360" s="1">
        <v>2707</v>
      </c>
      <c r="I360" s="1">
        <v>376613</v>
      </c>
      <c r="J360" s="1">
        <v>12</v>
      </c>
      <c r="K360" s="1">
        <v>154</v>
      </c>
      <c r="L360" s="1">
        <v>2760</v>
      </c>
      <c r="M360" s="1">
        <v>427087</v>
      </c>
      <c r="N360" s="1">
        <v>68</v>
      </c>
      <c r="O360" s="1">
        <v>199</v>
      </c>
      <c r="P360" s="1">
        <v>2752</v>
      </c>
      <c r="Q360" s="1">
        <v>548180</v>
      </c>
      <c r="R360" s="1">
        <v>28</v>
      </c>
      <c r="S360" s="1">
        <v>243</v>
      </c>
      <c r="T360" s="1">
        <v>2785</v>
      </c>
      <c r="U360" s="1">
        <v>682484</v>
      </c>
      <c r="V360" s="1">
        <v>3</v>
      </c>
      <c r="W360" s="1">
        <v>251</v>
      </c>
      <c r="X360" s="1">
        <v>2760</v>
      </c>
      <c r="Y360" s="1">
        <v>692760</v>
      </c>
      <c r="Z360" s="1">
        <v>2</v>
      </c>
      <c r="AA360" s="1">
        <v>292</v>
      </c>
      <c r="AB360" s="1">
        <v>2730</v>
      </c>
      <c r="AC360" s="1">
        <v>795795</v>
      </c>
      <c r="AD360" s="1" t="s">
        <v>0</v>
      </c>
      <c r="AE360" s="1" t="s">
        <v>0</v>
      </c>
      <c r="AF360" s="1" t="s">
        <v>0</v>
      </c>
      <c r="AG360" s="1" t="s">
        <v>0</v>
      </c>
      <c r="AH360" s="1">
        <v>2</v>
      </c>
      <c r="AI360" s="1">
        <v>390</v>
      </c>
      <c r="AJ360" s="1">
        <v>2670</v>
      </c>
      <c r="AK360" s="1">
        <v>1042635</v>
      </c>
      <c r="AL360" s="1" t="s">
        <v>0</v>
      </c>
      <c r="AM360" s="1" t="s">
        <v>0</v>
      </c>
      <c r="AN360" s="1" t="s">
        <v>0</v>
      </c>
      <c r="AO360" s="1" t="s">
        <v>0</v>
      </c>
    </row>
    <row r="361" spans="1:41" x14ac:dyDescent="0.3">
      <c r="A361" s="35" t="s">
        <v>304</v>
      </c>
      <c r="B361" s="1" t="s">
        <v>0</v>
      </c>
      <c r="C361" s="1" t="s">
        <v>0</v>
      </c>
      <c r="D361" s="1" t="s">
        <v>0</v>
      </c>
      <c r="E361" s="1" t="s">
        <v>0</v>
      </c>
      <c r="F361" s="1">
        <v>8</v>
      </c>
      <c r="G361" s="1">
        <v>131</v>
      </c>
      <c r="H361" s="1">
        <v>2980</v>
      </c>
      <c r="I361" s="1">
        <v>390380</v>
      </c>
      <c r="J361" s="1">
        <v>81</v>
      </c>
      <c r="K361" s="1">
        <v>163</v>
      </c>
      <c r="L361" s="1">
        <v>2913</v>
      </c>
      <c r="M361" s="1">
        <v>481778</v>
      </c>
      <c r="N361" s="1">
        <v>51</v>
      </c>
      <c r="O361" s="1">
        <v>190</v>
      </c>
      <c r="P361" s="1">
        <v>2807</v>
      </c>
      <c r="Q361" s="1">
        <v>545554</v>
      </c>
      <c r="R361" s="1">
        <v>11</v>
      </c>
      <c r="S361" s="1">
        <v>236</v>
      </c>
      <c r="T361" s="1">
        <v>2800</v>
      </c>
      <c r="U361" s="1">
        <v>659527</v>
      </c>
      <c r="V361" s="1">
        <v>19</v>
      </c>
      <c r="W361" s="1">
        <v>260</v>
      </c>
      <c r="X361" s="1">
        <v>2800</v>
      </c>
      <c r="Y361" s="1">
        <v>729326</v>
      </c>
      <c r="Z361" s="1">
        <v>14</v>
      </c>
      <c r="AA361" s="1">
        <v>296</v>
      </c>
      <c r="AB361" s="1">
        <v>2685</v>
      </c>
      <c r="AC361" s="1">
        <v>798350</v>
      </c>
      <c r="AD361" s="1">
        <v>41</v>
      </c>
      <c r="AE361" s="1">
        <v>344</v>
      </c>
      <c r="AF361" s="1">
        <v>2715</v>
      </c>
      <c r="AG361" s="1">
        <v>940159</v>
      </c>
      <c r="AH361" s="1" t="s">
        <v>0</v>
      </c>
      <c r="AI361" s="1" t="s">
        <v>0</v>
      </c>
      <c r="AJ361" s="1" t="s">
        <v>0</v>
      </c>
      <c r="AK361" s="1" t="s">
        <v>0</v>
      </c>
      <c r="AL361" s="1" t="s">
        <v>0</v>
      </c>
      <c r="AM361" s="1" t="s">
        <v>0</v>
      </c>
      <c r="AN361" s="1" t="s">
        <v>0</v>
      </c>
      <c r="AO361" s="1" t="s">
        <v>0</v>
      </c>
    </row>
    <row r="362" spans="1:41" x14ac:dyDescent="0.3">
      <c r="A362" s="35" t="s">
        <v>305</v>
      </c>
      <c r="B362" s="1">
        <v>5</v>
      </c>
      <c r="C362" s="1">
        <v>103</v>
      </c>
      <c r="D362" s="1">
        <v>2905</v>
      </c>
      <c r="E362" s="1">
        <v>300220</v>
      </c>
      <c r="F362" s="1">
        <v>8</v>
      </c>
      <c r="G362" s="1">
        <v>141</v>
      </c>
      <c r="H362" s="1">
        <v>2920</v>
      </c>
      <c r="I362" s="1">
        <v>412815</v>
      </c>
      <c r="J362" s="1">
        <v>25</v>
      </c>
      <c r="K362" s="1">
        <v>163</v>
      </c>
      <c r="L362" s="1">
        <v>2720</v>
      </c>
      <c r="M362" s="1">
        <v>444211</v>
      </c>
      <c r="N362" s="1">
        <v>36</v>
      </c>
      <c r="O362" s="1">
        <v>197</v>
      </c>
      <c r="P362" s="1">
        <v>2838</v>
      </c>
      <c r="Q362" s="1">
        <v>538122</v>
      </c>
      <c r="R362" s="1">
        <v>25</v>
      </c>
      <c r="S362" s="1">
        <v>229</v>
      </c>
      <c r="T362" s="1">
        <v>2765</v>
      </c>
      <c r="U362" s="1">
        <v>839898</v>
      </c>
      <c r="V362" s="1">
        <v>41</v>
      </c>
      <c r="W362" s="1">
        <v>263</v>
      </c>
      <c r="X362" s="1">
        <v>2760</v>
      </c>
      <c r="Y362" s="1">
        <v>725605</v>
      </c>
      <c r="Z362" s="1" t="s">
        <v>0</v>
      </c>
      <c r="AA362" s="1" t="s">
        <v>0</v>
      </c>
      <c r="AB362" s="1" t="s">
        <v>0</v>
      </c>
      <c r="AC362" s="1" t="s">
        <v>0</v>
      </c>
      <c r="AD362" s="1">
        <v>7</v>
      </c>
      <c r="AE362" s="1">
        <v>338</v>
      </c>
      <c r="AF362" s="1">
        <v>2400</v>
      </c>
      <c r="AG362" s="1">
        <v>811200</v>
      </c>
      <c r="AH362" s="1" t="s">
        <v>0</v>
      </c>
      <c r="AI362" s="1" t="s">
        <v>0</v>
      </c>
      <c r="AJ362" s="1" t="s">
        <v>0</v>
      </c>
      <c r="AK362" s="1" t="s">
        <v>0</v>
      </c>
      <c r="AL362" s="1" t="s">
        <v>0</v>
      </c>
      <c r="AM362" s="1" t="s">
        <v>0</v>
      </c>
      <c r="AN362" s="1" t="s">
        <v>0</v>
      </c>
      <c r="AO362" s="1" t="s">
        <v>0</v>
      </c>
    </row>
    <row r="363" spans="1:41" x14ac:dyDescent="0.3">
      <c r="A363" s="35" t="s">
        <v>306</v>
      </c>
      <c r="B363" s="1">
        <v>14</v>
      </c>
      <c r="C363" s="1">
        <v>113</v>
      </c>
      <c r="D363" s="1">
        <v>2500</v>
      </c>
      <c r="E363" s="1">
        <v>308927</v>
      </c>
      <c r="F363" s="1">
        <v>11</v>
      </c>
      <c r="G363" s="1">
        <v>149</v>
      </c>
      <c r="H363" s="1">
        <v>2950</v>
      </c>
      <c r="I363" s="1">
        <v>439282</v>
      </c>
      <c r="J363" s="1">
        <v>18</v>
      </c>
      <c r="K363" s="1">
        <v>156</v>
      </c>
      <c r="L363" s="1">
        <v>2808</v>
      </c>
      <c r="M363" s="1">
        <v>443981</v>
      </c>
      <c r="N363" s="1">
        <v>77</v>
      </c>
      <c r="O363" s="1">
        <v>187</v>
      </c>
      <c r="P363" s="1">
        <v>2754</v>
      </c>
      <c r="Q363" s="1">
        <v>520219</v>
      </c>
      <c r="R363" s="1">
        <v>33</v>
      </c>
      <c r="S363" s="1">
        <v>236</v>
      </c>
      <c r="T363" s="1">
        <v>2700</v>
      </c>
      <c r="U363" s="1">
        <v>629838</v>
      </c>
      <c r="V363" s="1">
        <v>14</v>
      </c>
      <c r="W363" s="1">
        <v>257</v>
      </c>
      <c r="X363" s="1">
        <v>2640</v>
      </c>
      <c r="Y363" s="1">
        <v>679423</v>
      </c>
      <c r="Z363" s="1">
        <v>16</v>
      </c>
      <c r="AA363" s="1">
        <v>313</v>
      </c>
      <c r="AB363" s="1">
        <v>2780</v>
      </c>
      <c r="AC363" s="1">
        <v>870488</v>
      </c>
      <c r="AD363" s="1">
        <v>16</v>
      </c>
      <c r="AE363" s="1">
        <v>333</v>
      </c>
      <c r="AF363" s="1">
        <v>2620</v>
      </c>
      <c r="AG363" s="1">
        <v>942928</v>
      </c>
      <c r="AH363" s="1">
        <v>3</v>
      </c>
      <c r="AI363" s="1">
        <v>298</v>
      </c>
      <c r="AJ363" s="1">
        <v>2125</v>
      </c>
      <c r="AK363" s="1">
        <v>624717</v>
      </c>
      <c r="AL363" s="1">
        <v>1</v>
      </c>
      <c r="AM363" s="1">
        <v>645</v>
      </c>
      <c r="AN363" s="1">
        <v>2600</v>
      </c>
      <c r="AO363" s="1">
        <v>1700400</v>
      </c>
    </row>
    <row r="364" spans="1:41" x14ac:dyDescent="0.3">
      <c r="A364" s="35" t="s">
        <v>372</v>
      </c>
      <c r="B364" s="1">
        <v>14</v>
      </c>
      <c r="C364" s="1">
        <v>127</v>
      </c>
      <c r="D364" s="1">
        <v>2925</v>
      </c>
      <c r="E364" s="1">
        <v>384225</v>
      </c>
      <c r="F364" s="1">
        <v>17</v>
      </c>
      <c r="G364" s="1">
        <v>139</v>
      </c>
      <c r="H364" s="1">
        <v>2810</v>
      </c>
      <c r="I364" s="1">
        <v>377599</v>
      </c>
      <c r="J364" s="1">
        <v>80</v>
      </c>
      <c r="K364" s="1">
        <v>162</v>
      </c>
      <c r="L364" s="1">
        <v>2731</v>
      </c>
      <c r="M364" s="1">
        <v>431730</v>
      </c>
      <c r="N364" s="1">
        <v>28</v>
      </c>
      <c r="O364" s="1">
        <v>198</v>
      </c>
      <c r="P364" s="1">
        <v>2852</v>
      </c>
      <c r="Q364" s="1">
        <v>571578</v>
      </c>
      <c r="R364" s="1">
        <v>46</v>
      </c>
      <c r="S364" s="1">
        <v>237</v>
      </c>
      <c r="T364" s="1">
        <v>2552</v>
      </c>
      <c r="U364" s="1">
        <v>633470</v>
      </c>
      <c r="V364" s="1">
        <v>6</v>
      </c>
      <c r="W364" s="1">
        <v>268</v>
      </c>
      <c r="X364" s="1">
        <v>2643</v>
      </c>
      <c r="Y364" s="1">
        <v>699322</v>
      </c>
      <c r="Z364" s="1">
        <v>18</v>
      </c>
      <c r="AA364" s="1">
        <v>290</v>
      </c>
      <c r="AB364" s="1">
        <v>2580</v>
      </c>
      <c r="AC364" s="1">
        <v>748447</v>
      </c>
      <c r="AD364" s="1">
        <v>8</v>
      </c>
      <c r="AE364" s="1">
        <v>352</v>
      </c>
      <c r="AF364" s="1">
        <v>2520</v>
      </c>
      <c r="AG364" s="1">
        <v>928730</v>
      </c>
      <c r="AH364" s="1" t="s">
        <v>0</v>
      </c>
      <c r="AI364" s="1" t="s">
        <v>0</v>
      </c>
      <c r="AJ364" s="1" t="s">
        <v>0</v>
      </c>
      <c r="AK364" s="1" t="s">
        <v>0</v>
      </c>
      <c r="AL364" s="1" t="s">
        <v>0</v>
      </c>
      <c r="AM364" s="1" t="s">
        <v>0</v>
      </c>
      <c r="AN364" s="1" t="s">
        <v>0</v>
      </c>
      <c r="AO364" s="1" t="s">
        <v>0</v>
      </c>
    </row>
    <row r="365" spans="1:41" x14ac:dyDescent="0.3">
      <c r="B365" s="11">
        <f>SUM(B357:B364)</f>
        <v>65</v>
      </c>
      <c r="C365" s="11">
        <f>AVERAGE(C357:C364)</f>
        <v>113.8</v>
      </c>
      <c r="D365" s="11">
        <f>((B357*D357)+(B358*D358)+(B362*D362)+(B363*D363)+(B364*D364))/B365</f>
        <v>2676.353846153846</v>
      </c>
      <c r="E365" s="11">
        <f>((B357*E357)+(B358*E358)+(B362*E362)+(B363*E363)+(B364*E364))/B365</f>
        <v>321732.92307692306</v>
      </c>
      <c r="F365" s="11">
        <f>SUM(F357:F364)</f>
        <v>90</v>
      </c>
      <c r="G365" s="11">
        <f>AVERAGE(G357:G364)</f>
        <v>138.625</v>
      </c>
      <c r="H365" s="11">
        <f>((F357*H357)+(F358*H358)+(F359*H359)+(F360*H360)+(F361*H361)+(F362*H362)+(F363*H363)+(F364*H364))/F365</f>
        <v>2821.6777777777779</v>
      </c>
      <c r="I365" s="11">
        <f>((F357*I357)+(F358*I358)+(F359*I359)+(F360*I360)+(F361*I361)+(F362*I362)+(F363*I363)+(F364*I364))/F365</f>
        <v>389083.18888888886</v>
      </c>
      <c r="J365" s="11">
        <f>SUM(J357:J364)</f>
        <v>436</v>
      </c>
      <c r="K365" s="11">
        <f>AVERAGE(K357:K364)</f>
        <v>161.875</v>
      </c>
      <c r="L365" s="11">
        <f>((J357*L357)+(J358*L358)+(J359*L359)+(J360*L360)+(J361*L361)+(J362*L362)+(J363*L363)+(J364*L364))/J365</f>
        <v>2681.479357798165</v>
      </c>
      <c r="M365" s="11">
        <f>((J357*M357)+(J358*M358)+(J359*M359)+(J360*M360)+(J361*M361)+(J362*M362)+(J363*M363)+(J364*M364))/J365</f>
        <v>449665.02981651376</v>
      </c>
      <c r="N365" s="11">
        <f>SUM(N357:N364)</f>
        <v>513</v>
      </c>
      <c r="O365" s="11">
        <f>AVERAGE(O357:O364)</f>
        <v>198.25</v>
      </c>
      <c r="P365" s="11">
        <f>((N357*P357)+(N358*P358)+(N359*P359)+(N360*P360)+(N361*P361)+(N362*P362)+(N363*P363)+(N364*P364))/N365</f>
        <v>2715.8635477582848</v>
      </c>
      <c r="Q365" s="11">
        <f>((N357*Q357)+(N358*Q358)+(N359*Q359)+(N360*Q360)+(N361*Q361)+(N362*Q362)+(N363*Q363)+(N364*Q364))/N365</f>
        <v>517815.79922027292</v>
      </c>
      <c r="R365" s="11">
        <f>SUM(R357:R364)</f>
        <v>278</v>
      </c>
      <c r="S365" s="11">
        <f>AVERAGE(S357:S364)</f>
        <v>237.25</v>
      </c>
      <c r="T365" s="11">
        <f>((R357*T357)+(R358*T358)+(R359*T359)+(R360*T360)+(R361*T361)+(R362*T362)+(R363*T363)+(R364*T364))/R365</f>
        <v>2664.6726618705038</v>
      </c>
      <c r="U365" s="11">
        <f>((R357*U357)+(R358*U358)+(R359*U359)+(R360*U360)+(R361*U361)+(R362*U362)+(R363*U363)+(R364*U364))/R365</f>
        <v>697861.69064748206</v>
      </c>
      <c r="V365" s="11">
        <f>SUM(V357:V364)</f>
        <v>150</v>
      </c>
      <c r="W365" s="11">
        <f>AVERAGE(W357:W364)</f>
        <v>262.25</v>
      </c>
      <c r="X365" s="11">
        <f>((V357*X357)+(V358*X358)+(V359*X359)+(V360*X360)+(V361*X361)+(V362*X362)+(V363*X363)+(V364*X364))/V365</f>
        <v>2724</v>
      </c>
      <c r="Y365" s="11">
        <f>((V357*Y357)+(V358*Y358)+(V359*Y359)+(V360*Y360)+(V361*Y361)+(V362*Y362)+(V363*Y363)+(V364*Y364))/V365</f>
        <v>722877.30666666664</v>
      </c>
      <c r="Z365" s="11">
        <f>SUM(Z357:Z364)</f>
        <v>147</v>
      </c>
      <c r="AA365" s="11">
        <f>AVERAGE(AA357:AA364)</f>
        <v>297.71428571428572</v>
      </c>
      <c r="AB365" s="11">
        <f>((Z357*AB357)+(Z358*AB358)+(Z359*AB359)+(Z360*AB360)+(Z361*AB361)+(Z363*AB363)+(Z364*AB364))/Z365</f>
        <v>2551.3197278911566</v>
      </c>
      <c r="AC365" s="11">
        <f>((Z357*AC357)+(Z358*AC358)+(Z359*AC359)+(Z360*AC360)+(Z361*AC361)+(Z363*AC363)+(Z364*AC364))/Z365</f>
        <v>767771</v>
      </c>
      <c r="AD365" s="11">
        <f>SUM(AD357:AD364)</f>
        <v>76</v>
      </c>
      <c r="AE365" s="11">
        <f>AVERAGE(AE357:AE364)</f>
        <v>338.2</v>
      </c>
      <c r="AF365" s="11">
        <f>((AD357*AF357)+(AD361*AF361)+(AD362*AF362)+(AD363*AF363)+(AD364*AF364))/AD365</f>
        <v>2640.4605263157896</v>
      </c>
      <c r="AG365" s="11">
        <f>((AD357*AG357)+(AD361*AG361)+(AD362*AG362)+(AD363*AG363)+(AD364*AG364))/AD365</f>
        <v>922827.98684210528</v>
      </c>
      <c r="AH365" s="11">
        <f>SUM(AH357:AH364)</f>
        <v>34</v>
      </c>
      <c r="AI365" s="11">
        <f>AVERAGE(AI357:AI364)</f>
        <v>355.5</v>
      </c>
      <c r="AJ365" s="11">
        <f>((AH358*AJ358)+(AH359*AJ359)+(AH360*AJ360)+(AH363*AJ363))/AH365</f>
        <v>2604.5588235294117</v>
      </c>
      <c r="AK365" s="11">
        <f>((AH358*AK358)+(AH359*AK359)+(AH360*AK360)+(AH363*AK363))/AH365</f>
        <v>945990.0294117647</v>
      </c>
      <c r="AL365" s="11">
        <f>SUM(AL357:AL364)</f>
        <v>1</v>
      </c>
      <c r="AM365" s="11">
        <f>AVERAGE(AM357:AM364)</f>
        <v>645</v>
      </c>
      <c r="AN365" s="11">
        <f>((AL363*AN363))/AL365</f>
        <v>2600</v>
      </c>
      <c r="AO365" s="11">
        <f>((AL363*AO363))/AL365</f>
        <v>1700400</v>
      </c>
    </row>
    <row r="367" spans="1:41" x14ac:dyDescent="0.3">
      <c r="A367" s="35" t="s">
        <v>373</v>
      </c>
      <c r="B367" s="1">
        <v>20</v>
      </c>
      <c r="C367" s="1">
        <v>142</v>
      </c>
      <c r="D367" s="1">
        <v>3127</v>
      </c>
      <c r="E367" s="1">
        <v>430965</v>
      </c>
      <c r="F367" s="1">
        <v>36</v>
      </c>
      <c r="G367" s="1">
        <v>163</v>
      </c>
      <c r="H367" s="1">
        <v>2865</v>
      </c>
      <c r="I367" s="1">
        <v>458870</v>
      </c>
      <c r="J367" s="1">
        <v>10</v>
      </c>
      <c r="K367" s="1">
        <v>198</v>
      </c>
      <c r="L367" s="1">
        <v>2763</v>
      </c>
      <c r="M367" s="1">
        <v>528389</v>
      </c>
      <c r="N367" s="1">
        <v>52</v>
      </c>
      <c r="O367" s="1">
        <v>241</v>
      </c>
      <c r="P367" s="1">
        <v>2777</v>
      </c>
      <c r="Q367" s="1">
        <v>677763</v>
      </c>
      <c r="R367" s="1" t="s">
        <v>0</v>
      </c>
      <c r="S367" s="1" t="s">
        <v>0</v>
      </c>
      <c r="T367" s="1" t="s">
        <v>0</v>
      </c>
      <c r="U367" s="1" t="s">
        <v>0</v>
      </c>
      <c r="V367" s="1">
        <v>20</v>
      </c>
      <c r="W367" s="1">
        <v>251</v>
      </c>
      <c r="X367" s="1">
        <v>2775</v>
      </c>
      <c r="Y367" s="1">
        <v>700452</v>
      </c>
      <c r="Z367" s="1">
        <v>21</v>
      </c>
      <c r="AA367" s="1">
        <v>300</v>
      </c>
      <c r="AB367" s="1">
        <v>2710</v>
      </c>
      <c r="AC367" s="1">
        <v>820045</v>
      </c>
      <c r="AD367" s="1">
        <v>19</v>
      </c>
      <c r="AE367" s="1">
        <v>325</v>
      </c>
      <c r="AF367" s="1">
        <v>2790</v>
      </c>
      <c r="AG367" s="1">
        <v>906750</v>
      </c>
      <c r="AH367" s="1">
        <v>1</v>
      </c>
      <c r="AI367" s="1">
        <v>392</v>
      </c>
      <c r="AJ367" s="1">
        <v>2500</v>
      </c>
      <c r="AK367" s="1">
        <v>980000</v>
      </c>
      <c r="AL367" s="1" t="s">
        <v>0</v>
      </c>
      <c r="AM367" s="1" t="s">
        <v>0</v>
      </c>
      <c r="AN367" s="1" t="s">
        <v>0</v>
      </c>
      <c r="AO367" s="1" t="s">
        <v>0</v>
      </c>
    </row>
    <row r="368" spans="1:41" x14ac:dyDescent="0.3">
      <c r="A368" s="35" t="s">
        <v>374</v>
      </c>
      <c r="B368" s="1">
        <v>38</v>
      </c>
      <c r="C368" s="1">
        <v>126</v>
      </c>
      <c r="D368" s="1">
        <v>2933</v>
      </c>
      <c r="E368" s="1">
        <v>363448</v>
      </c>
      <c r="F368" s="1">
        <v>24</v>
      </c>
      <c r="G368" s="1">
        <v>146</v>
      </c>
      <c r="H368" s="1">
        <v>2790</v>
      </c>
      <c r="I368" s="1">
        <v>396558</v>
      </c>
      <c r="J368" s="1">
        <v>20</v>
      </c>
      <c r="K368" s="1">
        <v>161</v>
      </c>
      <c r="L368" s="1">
        <v>2810</v>
      </c>
      <c r="M368" s="1">
        <v>454147</v>
      </c>
      <c r="N368" s="1">
        <v>52</v>
      </c>
      <c r="O368" s="1">
        <v>202</v>
      </c>
      <c r="P368" s="1">
        <v>2813</v>
      </c>
      <c r="Q368" s="1">
        <v>579780</v>
      </c>
      <c r="R368" s="1" t="s">
        <v>0</v>
      </c>
      <c r="S368" s="1" t="s">
        <v>0</v>
      </c>
      <c r="T368" s="1" t="s">
        <v>0</v>
      </c>
      <c r="U368" s="1" t="s">
        <v>0</v>
      </c>
      <c r="V368" s="1">
        <v>33</v>
      </c>
      <c r="W368" s="1">
        <v>267</v>
      </c>
      <c r="X368" s="1">
        <v>2802</v>
      </c>
      <c r="Y368" s="1">
        <v>766178</v>
      </c>
      <c r="Z368" s="1">
        <v>34</v>
      </c>
      <c r="AA368" s="1">
        <v>303</v>
      </c>
      <c r="AB368" s="1">
        <v>2807</v>
      </c>
      <c r="AC368" s="1">
        <v>876304</v>
      </c>
      <c r="AD368" s="1">
        <v>19</v>
      </c>
      <c r="AE368" s="1">
        <v>332</v>
      </c>
      <c r="AF368" s="1">
        <v>2845</v>
      </c>
      <c r="AG368" s="1">
        <v>971737</v>
      </c>
      <c r="AH368" s="1">
        <v>19</v>
      </c>
      <c r="AI368" s="1">
        <v>368</v>
      </c>
      <c r="AJ368" s="1">
        <v>2715</v>
      </c>
      <c r="AK368" s="1">
        <v>1006328</v>
      </c>
      <c r="AL368" s="1" t="s">
        <v>0</v>
      </c>
      <c r="AM368" s="1" t="s">
        <v>0</v>
      </c>
      <c r="AN368" s="1" t="s">
        <v>0</v>
      </c>
      <c r="AO368" s="1" t="s">
        <v>0</v>
      </c>
    </row>
    <row r="369" spans="1:41" x14ac:dyDescent="0.3">
      <c r="A369" s="35" t="s">
        <v>375</v>
      </c>
      <c r="B369" s="1">
        <v>18</v>
      </c>
      <c r="C369" s="1">
        <v>61</v>
      </c>
      <c r="D369" s="1">
        <v>2400</v>
      </c>
      <c r="E369" s="1">
        <v>145333</v>
      </c>
      <c r="F369" s="1">
        <v>69</v>
      </c>
      <c r="G369" s="1">
        <v>138</v>
      </c>
      <c r="H369" s="1">
        <v>3029</v>
      </c>
      <c r="I369" s="1">
        <v>418227</v>
      </c>
      <c r="J369" s="1">
        <v>9</v>
      </c>
      <c r="K369" s="1">
        <v>156</v>
      </c>
      <c r="L369" s="1">
        <v>3038</v>
      </c>
      <c r="M369" s="1">
        <v>463628</v>
      </c>
      <c r="N369" s="1">
        <v>104</v>
      </c>
      <c r="O369" s="1">
        <v>191</v>
      </c>
      <c r="P369" s="1">
        <v>2939</v>
      </c>
      <c r="Q369" s="1">
        <v>562799</v>
      </c>
      <c r="R369" s="1">
        <v>2</v>
      </c>
      <c r="S369" s="1">
        <v>233</v>
      </c>
      <c r="T369" s="1">
        <v>2660</v>
      </c>
      <c r="U369" s="1">
        <v>619620</v>
      </c>
      <c r="V369" s="1">
        <v>25</v>
      </c>
      <c r="W369" s="1">
        <v>273</v>
      </c>
      <c r="X369" s="1">
        <v>2755</v>
      </c>
      <c r="Y369" s="1">
        <v>754070</v>
      </c>
      <c r="Z369" s="1">
        <v>18</v>
      </c>
      <c r="AA369" s="1">
        <v>304</v>
      </c>
      <c r="AB369" s="1">
        <v>2660</v>
      </c>
      <c r="AC369" s="1">
        <v>820612</v>
      </c>
      <c r="AD369" s="1">
        <v>38</v>
      </c>
      <c r="AE369" s="1">
        <v>322</v>
      </c>
      <c r="AF369" s="1">
        <v>2685</v>
      </c>
      <c r="AG369" s="1">
        <v>890434</v>
      </c>
      <c r="AH369" s="1" t="s">
        <v>0</v>
      </c>
      <c r="AI369" s="1" t="s">
        <v>0</v>
      </c>
      <c r="AJ369" s="1" t="s">
        <v>0</v>
      </c>
      <c r="AK369" s="1" t="s">
        <v>0</v>
      </c>
      <c r="AL369" s="1">
        <v>1</v>
      </c>
      <c r="AM369" s="1">
        <v>430</v>
      </c>
      <c r="AN369" s="1">
        <v>2850</v>
      </c>
      <c r="AO369" s="1">
        <v>1228350</v>
      </c>
    </row>
    <row r="370" spans="1:41" x14ac:dyDescent="0.3">
      <c r="A370" s="35" t="s">
        <v>368</v>
      </c>
      <c r="B370" s="1">
        <v>8</v>
      </c>
      <c r="C370" s="1">
        <v>102</v>
      </c>
      <c r="D370" s="1">
        <v>3225</v>
      </c>
      <c r="E370" s="1">
        <v>328612</v>
      </c>
      <c r="F370" s="1">
        <v>24</v>
      </c>
      <c r="G370" s="1">
        <v>146</v>
      </c>
      <c r="H370" s="1">
        <v>3070</v>
      </c>
      <c r="I370" s="1">
        <v>453142</v>
      </c>
      <c r="J370" s="1">
        <v>44</v>
      </c>
      <c r="K370" s="1">
        <v>159</v>
      </c>
      <c r="L370" s="1">
        <v>3070</v>
      </c>
      <c r="M370" s="1">
        <v>508222</v>
      </c>
      <c r="N370" s="1">
        <v>39</v>
      </c>
      <c r="O370" s="1">
        <v>191</v>
      </c>
      <c r="P370" s="1">
        <v>3020</v>
      </c>
      <c r="Q370" s="1">
        <v>597168</v>
      </c>
      <c r="R370" s="1">
        <v>26</v>
      </c>
      <c r="S370" s="1">
        <v>231</v>
      </c>
      <c r="T370" s="1">
        <v>2870</v>
      </c>
      <c r="U370" s="1">
        <v>720976</v>
      </c>
      <c r="V370" s="1" t="s">
        <v>0</v>
      </c>
      <c r="W370" s="1" t="s">
        <v>0</v>
      </c>
      <c r="X370" s="1" t="s">
        <v>0</v>
      </c>
      <c r="Y370" s="1" t="s">
        <v>0</v>
      </c>
      <c r="Z370" s="1" t="s">
        <v>0</v>
      </c>
      <c r="AA370" s="1" t="s">
        <v>0</v>
      </c>
      <c r="AB370" s="1" t="s">
        <v>0</v>
      </c>
      <c r="AC370" s="1" t="s">
        <v>0</v>
      </c>
      <c r="AD370" s="1" t="s">
        <v>0</v>
      </c>
      <c r="AE370" s="1" t="s">
        <v>454</v>
      </c>
      <c r="AF370" s="1" t="s">
        <v>0</v>
      </c>
      <c r="AG370" s="1" t="s">
        <v>0</v>
      </c>
      <c r="AH370" s="1" t="s">
        <v>0</v>
      </c>
      <c r="AI370" s="1" t="s">
        <v>0</v>
      </c>
      <c r="AJ370" s="1" t="s">
        <v>0</v>
      </c>
      <c r="AK370" s="1" t="s">
        <v>0</v>
      </c>
      <c r="AL370" s="1" t="s">
        <v>0</v>
      </c>
      <c r="AM370" s="1" t="s">
        <v>0</v>
      </c>
      <c r="AN370" s="1" t="s">
        <v>0</v>
      </c>
      <c r="AO370" s="1" t="s">
        <v>0</v>
      </c>
    </row>
    <row r="371" spans="1:41" x14ac:dyDescent="0.3">
      <c r="A371" s="35" t="s">
        <v>369</v>
      </c>
      <c r="B371" s="1">
        <v>14</v>
      </c>
      <c r="C371" s="1">
        <v>110</v>
      </c>
      <c r="D371" s="1">
        <v>3315</v>
      </c>
      <c r="E371" s="1">
        <v>364650</v>
      </c>
      <c r="F371" s="1">
        <v>39</v>
      </c>
      <c r="G371" s="1">
        <v>136</v>
      </c>
      <c r="H371" s="1">
        <v>3260</v>
      </c>
      <c r="I371" s="1">
        <v>457627</v>
      </c>
      <c r="J371" s="1">
        <v>55</v>
      </c>
      <c r="K371" s="1">
        <v>162</v>
      </c>
      <c r="L371" s="1">
        <v>3260</v>
      </c>
      <c r="M371" s="1">
        <v>557169</v>
      </c>
      <c r="N371" s="1">
        <v>70</v>
      </c>
      <c r="O371" s="1">
        <v>197</v>
      </c>
      <c r="P371" s="1">
        <v>3518</v>
      </c>
      <c r="Q371" s="1">
        <v>714065</v>
      </c>
      <c r="R371" s="1" t="s">
        <v>0</v>
      </c>
      <c r="S371" s="1" t="s">
        <v>0</v>
      </c>
      <c r="T371" s="1" t="s">
        <v>0</v>
      </c>
      <c r="U371" s="1" t="s">
        <v>0</v>
      </c>
      <c r="V371" s="1">
        <v>33</v>
      </c>
      <c r="W371" s="1">
        <v>252</v>
      </c>
      <c r="X371" s="1">
        <v>3233</v>
      </c>
      <c r="Y371" s="1">
        <v>870654</v>
      </c>
      <c r="Z371" s="1">
        <v>3</v>
      </c>
      <c r="AA371" s="1">
        <v>316</v>
      </c>
      <c r="AB371" s="1">
        <v>2655</v>
      </c>
      <c r="AC371" s="1">
        <v>847943</v>
      </c>
      <c r="AD371" s="1">
        <v>9</v>
      </c>
      <c r="AE371" s="1">
        <v>343</v>
      </c>
      <c r="AF371" s="1">
        <v>3000</v>
      </c>
      <c r="AG371" s="1">
        <v>1029667</v>
      </c>
      <c r="AH371" s="1">
        <v>1</v>
      </c>
      <c r="AI371" s="1">
        <v>361</v>
      </c>
      <c r="AJ371" s="1">
        <v>2800</v>
      </c>
      <c r="AK371" s="1">
        <v>1010800</v>
      </c>
      <c r="AL371" s="1" t="s">
        <v>0</v>
      </c>
      <c r="AM371" s="1" t="s">
        <v>0</v>
      </c>
      <c r="AN371" s="1" t="s">
        <v>0</v>
      </c>
      <c r="AO371" s="1" t="s">
        <v>0</v>
      </c>
    </row>
    <row r="372" spans="1:41" x14ac:dyDescent="0.3">
      <c r="A372" s="35" t="s">
        <v>370</v>
      </c>
      <c r="B372" s="1">
        <v>30</v>
      </c>
      <c r="C372" s="1">
        <v>116</v>
      </c>
      <c r="D372" s="1">
        <v>3278</v>
      </c>
      <c r="E372" s="1">
        <v>380463</v>
      </c>
      <c r="F372" s="1">
        <v>44</v>
      </c>
      <c r="G372" s="1">
        <v>144</v>
      </c>
      <c r="H372" s="1">
        <v>3128</v>
      </c>
      <c r="I372" s="1">
        <v>458179</v>
      </c>
      <c r="J372" s="1">
        <v>96</v>
      </c>
      <c r="K372" s="1">
        <v>157</v>
      </c>
      <c r="L372" s="1">
        <v>3178</v>
      </c>
      <c r="M372" s="1">
        <v>492286</v>
      </c>
      <c r="N372" s="1">
        <v>83</v>
      </c>
      <c r="O372" s="1">
        <v>196</v>
      </c>
      <c r="P372" s="1">
        <v>3182</v>
      </c>
      <c r="Q372" s="1">
        <v>630821</v>
      </c>
      <c r="R372" s="1">
        <v>93</v>
      </c>
      <c r="S372" s="1">
        <v>231</v>
      </c>
      <c r="T372" s="1">
        <v>2987</v>
      </c>
      <c r="U372" s="1">
        <v>716867</v>
      </c>
      <c r="V372" s="1">
        <v>51</v>
      </c>
      <c r="W372" s="1">
        <v>270</v>
      </c>
      <c r="X372" s="1">
        <v>2924</v>
      </c>
      <c r="Y372" s="1">
        <v>798608</v>
      </c>
      <c r="Z372" s="1">
        <v>59</v>
      </c>
      <c r="AA372" s="1">
        <v>286</v>
      </c>
      <c r="AB372" s="1">
        <v>3023</v>
      </c>
      <c r="AC372" s="1">
        <v>867780</v>
      </c>
      <c r="AD372" s="1" t="s">
        <v>0</v>
      </c>
      <c r="AE372" s="1" t="s">
        <v>0</v>
      </c>
      <c r="AF372" s="1" t="s">
        <v>454</v>
      </c>
      <c r="AG372" s="1" t="s">
        <v>0</v>
      </c>
      <c r="AH372" s="1" t="s">
        <v>0</v>
      </c>
      <c r="AI372" s="1" t="s">
        <v>454</v>
      </c>
      <c r="AJ372" s="1" t="s">
        <v>0</v>
      </c>
      <c r="AK372" s="1" t="s">
        <v>0</v>
      </c>
      <c r="AL372" s="1" t="s">
        <v>0</v>
      </c>
      <c r="AM372" s="1" t="s">
        <v>0</v>
      </c>
      <c r="AN372" s="1" t="s">
        <v>0</v>
      </c>
      <c r="AO372" s="1" t="s">
        <v>0</v>
      </c>
    </row>
    <row r="373" spans="1:41" x14ac:dyDescent="0.3">
      <c r="A373" s="35" t="s">
        <v>371</v>
      </c>
      <c r="B373" s="1">
        <v>25</v>
      </c>
      <c r="C373" s="1">
        <v>111</v>
      </c>
      <c r="D373" s="1">
        <v>3077</v>
      </c>
      <c r="E373" s="1">
        <v>332300</v>
      </c>
      <c r="F373" s="1">
        <v>18</v>
      </c>
      <c r="G373" s="1">
        <v>135</v>
      </c>
      <c r="H373" s="1">
        <v>3050</v>
      </c>
      <c r="I373" s="1">
        <v>424706</v>
      </c>
      <c r="J373" s="1">
        <v>11</v>
      </c>
      <c r="K373" s="1">
        <v>165</v>
      </c>
      <c r="L373" s="1">
        <v>3190</v>
      </c>
      <c r="M373" s="1">
        <v>536341</v>
      </c>
      <c r="N373" s="1">
        <v>134</v>
      </c>
      <c r="O373" s="1">
        <v>199</v>
      </c>
      <c r="P373" s="1">
        <v>3111</v>
      </c>
      <c r="Q373" s="1">
        <v>623791</v>
      </c>
      <c r="R373" s="1">
        <v>89</v>
      </c>
      <c r="S373" s="1">
        <v>234</v>
      </c>
      <c r="T373" s="1">
        <v>2862</v>
      </c>
      <c r="U373" s="1">
        <v>685476</v>
      </c>
      <c r="V373" s="1">
        <v>57</v>
      </c>
      <c r="W373" s="1">
        <v>266</v>
      </c>
      <c r="X373" s="1">
        <v>3038</v>
      </c>
      <c r="Y373" s="1">
        <v>806212</v>
      </c>
      <c r="Z373" s="1">
        <v>32</v>
      </c>
      <c r="AA373" s="1">
        <v>286</v>
      </c>
      <c r="AB373" s="1">
        <v>2935</v>
      </c>
      <c r="AC373" s="1">
        <v>861662</v>
      </c>
      <c r="AD373" s="1" t="s">
        <v>0</v>
      </c>
      <c r="AE373" s="1" t="s">
        <v>0</v>
      </c>
      <c r="AF373" s="1" t="s">
        <v>0</v>
      </c>
      <c r="AG373" s="1" t="s">
        <v>0</v>
      </c>
      <c r="AH373" s="1" t="s">
        <v>0</v>
      </c>
      <c r="AI373" s="1" t="s">
        <v>0</v>
      </c>
      <c r="AJ373" s="1" t="s">
        <v>0</v>
      </c>
      <c r="AK373" s="1" t="s">
        <v>0</v>
      </c>
      <c r="AL373" s="1" t="s">
        <v>0</v>
      </c>
      <c r="AM373" s="1" t="s">
        <v>0</v>
      </c>
      <c r="AN373" s="1" t="s">
        <v>0</v>
      </c>
      <c r="AO373" s="1" t="s">
        <v>0</v>
      </c>
    </row>
    <row r="374" spans="1:41" x14ac:dyDescent="0.3">
      <c r="A374" s="35" t="s">
        <v>0</v>
      </c>
      <c r="B374" s="11">
        <f>SUM(B367:B373)</f>
        <v>153</v>
      </c>
      <c r="C374" s="11">
        <f>AVERAGE(C367:C373)</f>
        <v>109.71428571428571</v>
      </c>
      <c r="D374" s="11">
        <f>((B367*D367)+(B368*D368)+(B369*D369)+(B370*D370)+(B371*D371)+(B372*D372)+(B373*D373))/B374</f>
        <v>3037.0522875816991</v>
      </c>
      <c r="E374" s="11">
        <f>((B367*E367)+(B368*E368)+(B369*E369)+(B370*E370)+(B371*E371)+(B372*E372)+(B373*E373))/B374</f>
        <v>343148.39215686277</v>
      </c>
      <c r="F374" s="11">
        <f>SUM(F367:F373)</f>
        <v>254</v>
      </c>
      <c r="G374" s="11">
        <f>AVERAGE(G367:G373)</f>
        <v>144</v>
      </c>
      <c r="H374" s="11">
        <f>((F367*H367)+(F368*H368)+(F369*H369)+(F370*H370)+(F371*H371)+(F372*H372)+(F373*H373))/F374</f>
        <v>3041.1535433070867</v>
      </c>
      <c r="I374" s="11">
        <f>((F367*I367)+(F368*I368)+(F369*I369)+(F370*I370)+(F371*I371)+(F372*I372)+(F373*I373))/F374</f>
        <v>438668.58267716534</v>
      </c>
      <c r="J374" s="11">
        <f>SUM(J367:J373)</f>
        <v>245</v>
      </c>
      <c r="K374" s="11">
        <f>AVERAGE(K367:K373)</f>
        <v>165.42857142857142</v>
      </c>
      <c r="L374" s="11">
        <f>((J367*L367)+(J368*L368)+(J369*L369)+(J370*L370)+(J371*L371)+(J372*L372)+(J373*L373))/J374</f>
        <v>3125.4285714285716</v>
      </c>
      <c r="M374" s="11">
        <f>((J367*M367)+(J368*M368)+(J369*M369)+(J370*M370)+(J371*M371)+(J372*M372)+(J373*M373))/J374</f>
        <v>508998.98775510205</v>
      </c>
      <c r="N374" s="11">
        <f>SUM(N367:N373)</f>
        <v>534</v>
      </c>
      <c r="O374" s="11">
        <f>AVERAGE(O367:O373)</f>
        <v>202.42857142857142</v>
      </c>
      <c r="P374" s="11">
        <f>((N367*P367)+(N368*P368)+(N369*P369)+(N370*P370)+(N371*P371)+(N372*P372)+(N373*P373))/N374</f>
        <v>3073.7003745318352</v>
      </c>
      <c r="Q374" s="11">
        <f>((N367*Q367)+(N368*Q368)+(N369*Q369)+(N370*Q370)+(N371*Q371)+(N372*Q372)+(N373*Q373))/N374</f>
        <v>623864.36516853934</v>
      </c>
      <c r="R374" s="11">
        <f>SUM(R367:R373)</f>
        <v>210</v>
      </c>
      <c r="S374" s="11">
        <f>AVERAGE(S367:S373)</f>
        <v>232.25</v>
      </c>
      <c r="T374" s="11">
        <f>((R369*T369)+(R370*T370)+(R372*T372)+(R373*T373))/R374</f>
        <v>2916.4238095238097</v>
      </c>
      <c r="U374" s="11">
        <f>((R369*U369)+(R370*U370)+(R372*U372)+(R373*U373))/R374</f>
        <v>703145.76666666672</v>
      </c>
      <c r="V374" s="11">
        <f>SUM(V367:V373)</f>
        <v>219</v>
      </c>
      <c r="W374" s="11">
        <f>AVERAGE(W367:W373)</f>
        <v>263.16666666666669</v>
      </c>
      <c r="X374" s="11">
        <f>((V367*X367)+(V368*X368)+(V369*X369)+(V371*X371)+(V372*X372)+(V373*X373))/V374</f>
        <v>2948.9497716894975</v>
      </c>
      <c r="Y374" s="11">
        <f>((V367*Y367)+(V368*Y368)+(V369*Y369)+(V371*Y371)+(V372*Y372)+(V373*Y373))/V374</f>
        <v>792508.39269406395</v>
      </c>
      <c r="Z374" s="11">
        <f>SUM(Z367:Z373)</f>
        <v>167</v>
      </c>
      <c r="AA374" s="11">
        <f>AVERAGE(AA367:AA373)</f>
        <v>299.16666666666669</v>
      </c>
      <c r="AB374" s="11">
        <f>((Z367*AB367)+(Z368*AB368)+(Z369*AB369)+(Z371*AB371)+(Z372*AB372)+(Z373*AB373))/Z374</f>
        <v>2877.065868263473</v>
      </c>
      <c r="AC374" s="11">
        <f>((Z367*AC367)+(Z368*AC368)+(Z369*AC369)+(Z371*AC371)+(Z372*AC372)+(Z373*AC373))/Z374</f>
        <v>856900.17964071862</v>
      </c>
      <c r="AD374" s="11">
        <f>SUM(AD367:AD373)</f>
        <v>85</v>
      </c>
      <c r="AE374" s="11">
        <f>AVERAGE(AE367:AE373)</f>
        <v>330.5</v>
      </c>
      <c r="AF374" s="11">
        <f>((AD367*AF367)+(AD368*AF368)+(AD369*AF369)+(AD371*AF371))/AD374</f>
        <v>2777.5882352941176</v>
      </c>
      <c r="AG374" s="11">
        <f>((AD367*AG367)+(AD368*AG368)+(AD369*AG369)+(AD371*AG371))/AD374</f>
        <v>926997.03529411764</v>
      </c>
      <c r="AH374" s="11">
        <f>SUM(AH367:AH373)</f>
        <v>21</v>
      </c>
      <c r="AI374" s="11">
        <f>AVERAGE(AI367:AI373)</f>
        <v>373.66666666666669</v>
      </c>
      <c r="AJ374" s="11">
        <f>((AH367*AJ367)+(AH368*AJ368)+(AH371*AJ371))/AH374</f>
        <v>2708.8095238095239</v>
      </c>
      <c r="AK374" s="11">
        <f>((AH367*AK367)+(AH368*AK368)+(AH371*AK371))/AH374</f>
        <v>1005287.2380952381</v>
      </c>
      <c r="AL374" s="11">
        <f>SUM(AL367:AL373)</f>
        <v>1</v>
      </c>
      <c r="AM374" s="11">
        <f>AVERAGE(AM367:AM373)</f>
        <v>430</v>
      </c>
      <c r="AN374" s="11">
        <f>((AL369*AN369))/AL374</f>
        <v>2850</v>
      </c>
      <c r="AO374" s="11">
        <f>((AL369*AO369))/AL374</f>
        <v>1228350</v>
      </c>
    </row>
    <row r="376" spans="1:41" x14ac:dyDescent="0.3">
      <c r="A376" s="35" t="s">
        <v>376</v>
      </c>
      <c r="B376" s="1">
        <v>93</v>
      </c>
      <c r="C376" s="1">
        <v>116</v>
      </c>
      <c r="D376" s="1">
        <v>3087</v>
      </c>
      <c r="E376" s="1">
        <v>368816</v>
      </c>
      <c r="F376" s="1">
        <v>18</v>
      </c>
      <c r="G376" s="1">
        <v>137</v>
      </c>
      <c r="H376" s="1">
        <v>3262</v>
      </c>
      <c r="I376" s="1">
        <v>431214</v>
      </c>
      <c r="J376" s="1">
        <v>78</v>
      </c>
      <c r="K376" s="1">
        <v>164</v>
      </c>
      <c r="L376" s="1">
        <v>3136</v>
      </c>
      <c r="M376" s="1">
        <v>511098</v>
      </c>
      <c r="N376" s="1">
        <v>110</v>
      </c>
      <c r="O376" s="1">
        <v>199</v>
      </c>
      <c r="P376" s="1">
        <v>3169</v>
      </c>
      <c r="Q376" s="1">
        <v>625596</v>
      </c>
      <c r="R376" s="1">
        <v>72</v>
      </c>
      <c r="S376" s="1">
        <v>230</v>
      </c>
      <c r="T376" s="1">
        <v>3010</v>
      </c>
      <c r="U376" s="1">
        <v>689348</v>
      </c>
      <c r="V376" s="1">
        <v>14</v>
      </c>
      <c r="W376" s="1">
        <v>272</v>
      </c>
      <c r="X376" s="1">
        <v>2980</v>
      </c>
      <c r="Y376" s="1">
        <v>783206</v>
      </c>
      <c r="Z376" s="1">
        <v>13</v>
      </c>
      <c r="AA376" s="1">
        <v>303</v>
      </c>
      <c r="AB376" s="1">
        <v>3000</v>
      </c>
      <c r="AC376" s="1">
        <v>894223</v>
      </c>
      <c r="AD376" s="1" t="s">
        <v>0</v>
      </c>
      <c r="AE376" s="1" t="s">
        <v>0</v>
      </c>
      <c r="AF376" s="1" t="s">
        <v>454</v>
      </c>
      <c r="AG376" s="1" t="s">
        <v>0</v>
      </c>
      <c r="AH376" s="1" t="s">
        <v>0</v>
      </c>
      <c r="AI376" s="1" t="s">
        <v>0</v>
      </c>
      <c r="AJ376" s="1" t="s">
        <v>0</v>
      </c>
      <c r="AK376" s="1" t="s">
        <v>0</v>
      </c>
      <c r="AL376" s="1" t="s">
        <v>0</v>
      </c>
      <c r="AM376" s="1" t="s">
        <v>0</v>
      </c>
      <c r="AN376" s="1" t="s">
        <v>0</v>
      </c>
      <c r="AO376" s="1" t="s">
        <v>0</v>
      </c>
    </row>
    <row r="377" spans="1:41" x14ac:dyDescent="0.3">
      <c r="A377" s="35" t="s">
        <v>377</v>
      </c>
      <c r="B377" s="1">
        <v>82</v>
      </c>
      <c r="C377" s="1">
        <v>118</v>
      </c>
      <c r="D377" s="1">
        <v>3319</v>
      </c>
      <c r="E377" s="1">
        <v>391198</v>
      </c>
      <c r="F377" s="1">
        <v>71</v>
      </c>
      <c r="G377" s="1">
        <v>143</v>
      </c>
      <c r="H377" s="1">
        <v>3353</v>
      </c>
      <c r="I377" s="1">
        <v>480595</v>
      </c>
      <c r="J377" s="1">
        <v>65</v>
      </c>
      <c r="K377" s="1">
        <v>166</v>
      </c>
      <c r="L377" s="1">
        <v>3154</v>
      </c>
      <c r="M377" s="1">
        <v>542788</v>
      </c>
      <c r="N377" s="1">
        <v>126</v>
      </c>
      <c r="O377" s="1">
        <v>194</v>
      </c>
      <c r="P377" s="1">
        <v>3288</v>
      </c>
      <c r="Q377" s="1">
        <v>630674</v>
      </c>
      <c r="R377" s="1">
        <v>72</v>
      </c>
      <c r="S377" s="1">
        <v>237</v>
      </c>
      <c r="T377" s="1">
        <v>3102</v>
      </c>
      <c r="U377" s="1">
        <v>750609</v>
      </c>
      <c r="V377" s="1">
        <v>86</v>
      </c>
      <c r="W377" s="1">
        <v>260</v>
      </c>
      <c r="X377" s="1">
        <v>3075</v>
      </c>
      <c r="Y377" s="1">
        <v>812142</v>
      </c>
      <c r="Z377" s="1">
        <v>39</v>
      </c>
      <c r="AA377" s="1">
        <v>298</v>
      </c>
      <c r="AB377" s="1">
        <v>3010</v>
      </c>
      <c r="AC377" s="1">
        <v>879550</v>
      </c>
      <c r="AD377" s="1">
        <v>9</v>
      </c>
      <c r="AE377" s="1">
        <v>333</v>
      </c>
      <c r="AF377" s="1">
        <v>3000</v>
      </c>
      <c r="AG377" s="1">
        <v>1000000</v>
      </c>
      <c r="AH377" s="1">
        <v>5</v>
      </c>
      <c r="AI377" s="1">
        <v>395</v>
      </c>
      <c r="AJ377" s="1">
        <v>2850</v>
      </c>
      <c r="AK377" s="1">
        <v>1125180</v>
      </c>
      <c r="AL377" s="1" t="s">
        <v>0</v>
      </c>
      <c r="AM377" s="1" t="s">
        <v>0</v>
      </c>
      <c r="AN377" s="1" t="s">
        <v>0</v>
      </c>
      <c r="AO377" s="1" t="s">
        <v>0</v>
      </c>
    </row>
    <row r="378" spans="1:41" x14ac:dyDescent="0.3">
      <c r="A378" s="35" t="s">
        <v>378</v>
      </c>
      <c r="B378" s="1">
        <v>49</v>
      </c>
      <c r="C378" s="1">
        <v>103</v>
      </c>
      <c r="D378" s="1">
        <v>2883</v>
      </c>
      <c r="E378" s="1">
        <v>305053</v>
      </c>
      <c r="F378" s="1">
        <v>16</v>
      </c>
      <c r="G378" s="1">
        <v>137</v>
      </c>
      <c r="H378" s="1">
        <v>3125</v>
      </c>
      <c r="I378" s="1">
        <v>432516</v>
      </c>
      <c r="J378" s="1">
        <v>48</v>
      </c>
      <c r="K378" s="1">
        <v>172</v>
      </c>
      <c r="L378" s="1">
        <v>3310</v>
      </c>
      <c r="M378" s="1">
        <v>583457</v>
      </c>
      <c r="N378" s="1">
        <v>85</v>
      </c>
      <c r="O378" s="1">
        <v>198</v>
      </c>
      <c r="P378" s="1">
        <v>3306</v>
      </c>
      <c r="Q378" s="1">
        <v>657643</v>
      </c>
      <c r="R378" s="1">
        <v>32</v>
      </c>
      <c r="S378" s="1">
        <v>240</v>
      </c>
      <c r="T378" s="1">
        <v>3220</v>
      </c>
      <c r="U378" s="1">
        <v>770934</v>
      </c>
      <c r="V378" s="1">
        <v>83</v>
      </c>
      <c r="W378" s="1">
        <v>260</v>
      </c>
      <c r="X378" s="1">
        <v>3260</v>
      </c>
      <c r="Y378" s="1">
        <v>858701</v>
      </c>
      <c r="Z378" s="1">
        <v>84</v>
      </c>
      <c r="AA378" s="1">
        <v>293</v>
      </c>
      <c r="AB378" s="1">
        <v>3220</v>
      </c>
      <c r="AC378" s="1">
        <v>939309</v>
      </c>
      <c r="AD378" s="1">
        <v>2</v>
      </c>
      <c r="AE378" s="1">
        <v>358</v>
      </c>
      <c r="AF378" s="1">
        <v>3160</v>
      </c>
      <c r="AG378" s="1">
        <v>1131280</v>
      </c>
      <c r="AH378" s="1">
        <v>30</v>
      </c>
      <c r="AI378" s="1">
        <v>373</v>
      </c>
      <c r="AJ378" s="1">
        <v>3220</v>
      </c>
      <c r="AK378" s="1">
        <v>1199576</v>
      </c>
      <c r="AL378" s="1" t="s">
        <v>0</v>
      </c>
      <c r="AM378" s="1" t="s">
        <v>0</v>
      </c>
      <c r="AN378" s="1" t="s">
        <v>0</v>
      </c>
      <c r="AO378" s="1" t="s">
        <v>0</v>
      </c>
    </row>
    <row r="379" spans="1:41" x14ac:dyDescent="0.3">
      <c r="A379" s="35" t="s">
        <v>379</v>
      </c>
      <c r="B379" s="1">
        <v>104</v>
      </c>
      <c r="C379" s="1">
        <v>111</v>
      </c>
      <c r="D379" s="1">
        <v>3067</v>
      </c>
      <c r="E379" s="1">
        <v>342781</v>
      </c>
      <c r="F379" s="1">
        <v>76</v>
      </c>
      <c r="G379" s="1">
        <v>136</v>
      </c>
      <c r="H379" s="1">
        <v>3289</v>
      </c>
      <c r="I379" s="1">
        <v>460671</v>
      </c>
      <c r="J379" s="1">
        <v>149</v>
      </c>
      <c r="K379" s="1">
        <v>166</v>
      </c>
      <c r="L379" s="1">
        <v>3248</v>
      </c>
      <c r="M379" s="1">
        <v>525891</v>
      </c>
      <c r="N379" s="1">
        <v>156</v>
      </c>
      <c r="O379" s="1">
        <v>196</v>
      </c>
      <c r="P379" s="1">
        <v>3231</v>
      </c>
      <c r="Q379" s="1">
        <v>645735</v>
      </c>
      <c r="R379" s="1">
        <v>136</v>
      </c>
      <c r="S379" s="1">
        <v>229</v>
      </c>
      <c r="T379" s="1">
        <v>3172</v>
      </c>
      <c r="U379" s="1">
        <v>731040</v>
      </c>
      <c r="V379" s="1">
        <v>64</v>
      </c>
      <c r="W379" s="1">
        <v>270</v>
      </c>
      <c r="X379" s="1">
        <v>3108</v>
      </c>
      <c r="Y379" s="1">
        <v>892542</v>
      </c>
      <c r="Z379" s="1">
        <v>63</v>
      </c>
      <c r="AA379" s="1">
        <v>291</v>
      </c>
      <c r="AB379" s="1">
        <v>3212</v>
      </c>
      <c r="AC379" s="1">
        <v>937294</v>
      </c>
      <c r="AD379" s="1">
        <v>18</v>
      </c>
      <c r="AE379" s="1">
        <v>336</v>
      </c>
      <c r="AF379" s="1">
        <v>3073</v>
      </c>
      <c r="AG379" s="1">
        <v>988974</v>
      </c>
      <c r="AH379" s="1">
        <v>29</v>
      </c>
      <c r="AI379" s="1">
        <v>371</v>
      </c>
      <c r="AJ379" s="1">
        <v>3030</v>
      </c>
      <c r="AK379" s="1">
        <v>1128486</v>
      </c>
      <c r="AL379" s="1">
        <v>1</v>
      </c>
      <c r="AM379" s="1">
        <v>479</v>
      </c>
      <c r="AN379" s="1">
        <v>3400</v>
      </c>
      <c r="AO379" s="1">
        <v>1628600</v>
      </c>
    </row>
    <row r="380" spans="1:41" x14ac:dyDescent="0.3">
      <c r="A380" s="35" t="s">
        <v>380</v>
      </c>
      <c r="B380" s="1">
        <v>2</v>
      </c>
      <c r="C380" s="1">
        <v>102</v>
      </c>
      <c r="D380" s="1">
        <v>3220</v>
      </c>
      <c r="E380" s="1">
        <v>326830</v>
      </c>
      <c r="F380" s="1">
        <v>34</v>
      </c>
      <c r="G380" s="1">
        <v>138</v>
      </c>
      <c r="H380" s="1">
        <v>3400</v>
      </c>
      <c r="I380" s="1">
        <v>474513</v>
      </c>
      <c r="J380" s="1">
        <v>8</v>
      </c>
      <c r="K380" s="1">
        <v>162</v>
      </c>
      <c r="L380" s="1">
        <v>3270</v>
      </c>
      <c r="M380" s="1">
        <v>524902</v>
      </c>
      <c r="N380" s="1">
        <v>28</v>
      </c>
      <c r="O380" s="1">
        <v>193</v>
      </c>
      <c r="P380" s="1">
        <v>3408</v>
      </c>
      <c r="Q380" s="1">
        <v>658019</v>
      </c>
      <c r="R380" s="1">
        <v>5</v>
      </c>
      <c r="S380" s="1">
        <v>232</v>
      </c>
      <c r="T380" s="1">
        <v>3090</v>
      </c>
      <c r="U380" s="1">
        <v>708708</v>
      </c>
      <c r="V380" s="1">
        <v>13</v>
      </c>
      <c r="W380" s="1">
        <v>262</v>
      </c>
      <c r="X380" s="1">
        <v>3300</v>
      </c>
      <c r="Y380" s="1">
        <v>864346</v>
      </c>
      <c r="Z380" s="1">
        <v>1</v>
      </c>
      <c r="AA380" s="1">
        <v>298</v>
      </c>
      <c r="AB380" s="1">
        <v>2950</v>
      </c>
      <c r="AC380" s="1">
        <v>879100</v>
      </c>
      <c r="AD380" s="1">
        <v>21</v>
      </c>
      <c r="AE380" s="1">
        <v>322</v>
      </c>
      <c r="AF380" s="1">
        <v>2930</v>
      </c>
      <c r="AG380" s="1">
        <v>951749</v>
      </c>
      <c r="AH380" s="1">
        <v>1</v>
      </c>
      <c r="AI380" s="1">
        <v>395</v>
      </c>
      <c r="AJ380" s="1">
        <v>3310</v>
      </c>
      <c r="AK380" s="1">
        <v>1307450</v>
      </c>
      <c r="AL380" s="1" t="s">
        <v>0</v>
      </c>
      <c r="AM380" s="1" t="s">
        <v>0</v>
      </c>
      <c r="AN380" s="1" t="s">
        <v>0</v>
      </c>
      <c r="AO380" s="1" t="s">
        <v>0</v>
      </c>
    </row>
    <row r="381" spans="1:41" x14ac:dyDescent="0.3">
      <c r="A381" s="35" t="s">
        <v>381</v>
      </c>
      <c r="B381" s="1">
        <v>14</v>
      </c>
      <c r="C381" s="1">
        <v>113</v>
      </c>
      <c r="D381" s="1">
        <v>3105</v>
      </c>
      <c r="E381" s="1">
        <v>364600</v>
      </c>
      <c r="F381" s="1">
        <v>36</v>
      </c>
      <c r="G381" s="1">
        <v>144</v>
      </c>
      <c r="H381" s="1">
        <v>3294</v>
      </c>
      <c r="I381" s="1">
        <v>483571</v>
      </c>
      <c r="J381" s="1">
        <v>82</v>
      </c>
      <c r="K381" s="1">
        <v>171</v>
      </c>
      <c r="L381" s="1">
        <v>3400</v>
      </c>
      <c r="M381" s="1">
        <v>591135</v>
      </c>
      <c r="N381" s="1">
        <v>154</v>
      </c>
      <c r="O381" s="1">
        <v>201</v>
      </c>
      <c r="P381" s="1">
        <v>3418</v>
      </c>
      <c r="Q381" s="1">
        <v>702156</v>
      </c>
      <c r="R381" s="1">
        <v>20</v>
      </c>
      <c r="S381" s="1">
        <v>245</v>
      </c>
      <c r="T381" s="1">
        <v>3360</v>
      </c>
      <c r="U381" s="1">
        <v>822696</v>
      </c>
      <c r="V381" s="1">
        <v>22</v>
      </c>
      <c r="W381" s="1">
        <v>262</v>
      </c>
      <c r="X381" s="1">
        <v>3150</v>
      </c>
      <c r="Y381" s="1">
        <v>841882</v>
      </c>
      <c r="Z381" s="1">
        <v>5</v>
      </c>
      <c r="AA381" s="1">
        <v>311</v>
      </c>
      <c r="AB381" s="1">
        <v>3110</v>
      </c>
      <c r="AC381" s="1">
        <v>973168</v>
      </c>
      <c r="AD381" s="1" t="s">
        <v>0</v>
      </c>
      <c r="AE381" s="1" t="s">
        <v>0</v>
      </c>
      <c r="AF381" s="1" t="s">
        <v>0</v>
      </c>
      <c r="AG381" s="1" t="s">
        <v>0</v>
      </c>
      <c r="AH381" s="1" t="s">
        <v>0</v>
      </c>
      <c r="AI381" s="1" t="s">
        <v>0</v>
      </c>
      <c r="AJ381" s="1" t="s">
        <v>0</v>
      </c>
      <c r="AK381" s="1" t="s">
        <v>0</v>
      </c>
      <c r="AL381" s="1" t="s">
        <v>0</v>
      </c>
      <c r="AM381" s="1" t="s">
        <v>0</v>
      </c>
      <c r="AN381" s="1" t="s">
        <v>0</v>
      </c>
      <c r="AO381" s="1" t="s">
        <v>0</v>
      </c>
    </row>
    <row r="382" spans="1:41" x14ac:dyDescent="0.3">
      <c r="B382" s="11">
        <f>SUM(B376:B381)</f>
        <v>344</v>
      </c>
      <c r="C382" s="11">
        <f>AVERAGE(C376:C381)</f>
        <v>110.5</v>
      </c>
      <c r="D382" s="11">
        <f>((B376*D376)+(B377*D377)+(B378*D378)+(B379*D379)+(B380*D380)+(B381*D381))/B382</f>
        <v>3108.703488372093</v>
      </c>
      <c r="E382" s="11">
        <f>((B376*E376)+(B377*E377)+(B378*E378)+(B379*E379)+(B380*E380)+(B381*E381))/B382</f>
        <v>356781.99127906974</v>
      </c>
      <c r="F382" s="11">
        <f>SUM(F376:F381)</f>
        <v>251</v>
      </c>
      <c r="G382" s="11">
        <f>AVERAGE(G376:G381)</f>
        <v>139.16666666666666</v>
      </c>
      <c r="H382" s="11">
        <f>((F376*H376)+(F377*H377)+(F378*H378)+(F379*H379)+(F380*H380)+(F381*H381))/F382</f>
        <v>3310.4661354581672</v>
      </c>
      <c r="I382" s="11">
        <f>((F376*I376)+(F377*I377)+(F378*I378)+(F379*I379)+(F380*I380)+(F381*I381))/F382</f>
        <v>467559.15139442228</v>
      </c>
      <c r="J382" s="11">
        <f>SUM(J376:J381)</f>
        <v>430</v>
      </c>
      <c r="K382" s="11">
        <f>AVERAGE(K376:K381)</f>
        <v>166.83333333333334</v>
      </c>
      <c r="L382" s="11">
        <f>((J376*L376)+(J377*L377)+(J378*L378)+(J379*L379)+(J380*L380)+(J381*L381))/J382</f>
        <v>3249.7906976744184</v>
      </c>
      <c r="M382" s="11">
        <f>((J376*M376)+(J377*M377)+(J378*M378)+(J379*M379)+(J380*M380)+(J381*M381))/J382</f>
        <v>544611.26744186052</v>
      </c>
      <c r="N382" s="11">
        <f>SUM(N376:N381)</f>
        <v>659</v>
      </c>
      <c r="O382" s="11">
        <f>AVERAGE(O376:O381)</f>
        <v>196.83333333333334</v>
      </c>
      <c r="P382" s="11">
        <f>((N376*P376)+(N377*P377)+(N378*P378)+(N379*P379)+(N380*P380)+(N381*P381))/N382</f>
        <v>3292.443095599393</v>
      </c>
      <c r="Q382" s="11">
        <f>((N376*Q376)+(N377*Q377)+(N378*Q378)+(N379*Q379)+(N380*Q380)+(N381*Q381))/N382</f>
        <v>654736.502276176</v>
      </c>
      <c r="R382" s="11">
        <f>SUM(R376:R381)</f>
        <v>337</v>
      </c>
      <c r="S382" s="11">
        <f>AVERAGE(S376:S381)</f>
        <v>235.5</v>
      </c>
      <c r="T382" s="11">
        <f>((R376*T376)+(R377*T377)+(R378*T378)+(R379*T379)+(R380*T380)+(R381*T381))/R382</f>
        <v>3136.9317507418396</v>
      </c>
      <c r="U382" s="11">
        <f>((R376*U376)+(R377*U377)+(R378*U378)+(R379*U379)+(R380*U380)+(R381*U381))/R382</f>
        <v>735209.76854599407</v>
      </c>
      <c r="V382" s="11">
        <f>SUM(V376:V381)</f>
        <v>282</v>
      </c>
      <c r="W382" s="11">
        <f>AVERAGE(W376:W381)</f>
        <v>264.33333333333331</v>
      </c>
      <c r="X382" s="11">
        <f>((V376*X376)+(V377*X377)+(V378*X378)+(V379*X379)+(V380*X380)+(V381*X381))/V382</f>
        <v>3148.4468085106382</v>
      </c>
      <c r="Y382" s="11">
        <f>((V376*Y376)+(V377*Y377)+(V378*Y378)+(V379*Y379)+(V380*Y380)+(V381*Y381))/V382</f>
        <v>847382.51418439718</v>
      </c>
      <c r="Z382" s="11">
        <f>SUM(Z376:Z381)</f>
        <v>205</v>
      </c>
      <c r="AA382" s="11">
        <f>AVERAGE(AA376:AA381)</f>
        <v>299</v>
      </c>
      <c r="AB382" s="11">
        <f>((Z376*AB376)+(Z377*AB377)+(Z378*AB378)+(Z379*AB379)+(Z380*AB380)+(Z381*AB381))/Z382</f>
        <v>3159.6390243902438</v>
      </c>
      <c r="AC382" s="11">
        <f>((Z376*AC376)+(Z377*AC377)+(Z378*AC378)+(Z379*AC379)+(Z380*AC380)+(Z381*AC381))/Z382</f>
        <v>924993.98536585364</v>
      </c>
      <c r="AD382" s="11">
        <f>SUM(AD376:AD381)</f>
        <v>50</v>
      </c>
      <c r="AE382" s="11">
        <f>AVERAGE(AE376:AE381)</f>
        <v>337.25</v>
      </c>
      <c r="AF382" s="11">
        <f>((AD377*AF377)+(AD378*AF378)+(AD379*AF379)+(AD380*AF380))/AD382</f>
        <v>3003.28</v>
      </c>
      <c r="AG382" s="11">
        <f>((AD377*AG377)+(AD378*AG378)+(AD379*AG379)+(AD380*AG380))/AD382</f>
        <v>981016.42</v>
      </c>
      <c r="AH382" s="11">
        <f>SUM(AH376:AH381)</f>
        <v>65</v>
      </c>
      <c r="AI382" s="11">
        <f>AVERAGE(AI376:AI381)</f>
        <v>383.5</v>
      </c>
      <c r="AJ382" s="11">
        <f>((AH377*AJ377)+(AH378*AJ378)+(AH379*AJ379)+(AH380*AJ380))/AH382</f>
        <v>3108.1538461538462</v>
      </c>
      <c r="AK382" s="11">
        <f>((AH377*AK377)+(AH378*AK378)+(AH379*AK379)+(AH380*AK380))/AH382</f>
        <v>1163795.7538461538</v>
      </c>
      <c r="AL382" s="11">
        <f>SUM(AL376:AL381)</f>
        <v>1</v>
      </c>
      <c r="AM382" s="11">
        <f>AVERAGE(AM376:AM381)</f>
        <v>479</v>
      </c>
      <c r="AN382" s="11">
        <f>((AL379*AN379))/AL382</f>
        <v>3400</v>
      </c>
      <c r="AO382" s="11">
        <f>((AL379*AO379))/AL382</f>
        <v>1628600</v>
      </c>
    </row>
    <row r="385" spans="1:44" x14ac:dyDescent="0.3">
      <c r="A385" s="35" t="s">
        <v>382</v>
      </c>
      <c r="B385" s="1">
        <v>43</v>
      </c>
      <c r="C385" s="1">
        <v>123</v>
      </c>
      <c r="D385" s="1">
        <v>3373</v>
      </c>
      <c r="E385" s="1">
        <v>414401</v>
      </c>
      <c r="F385" s="1">
        <v>46</v>
      </c>
      <c r="G385" s="1">
        <v>139</v>
      </c>
      <c r="H385" s="1">
        <v>3598</v>
      </c>
      <c r="I385" s="1">
        <v>503692</v>
      </c>
      <c r="J385" s="1">
        <v>59</v>
      </c>
      <c r="K385" s="1">
        <v>170</v>
      </c>
      <c r="L385" s="1">
        <v>3278</v>
      </c>
      <c r="M385" s="1">
        <v>589552</v>
      </c>
      <c r="N385" s="1">
        <v>80</v>
      </c>
      <c r="O385" s="1">
        <v>208</v>
      </c>
      <c r="P385" s="1">
        <v>3391</v>
      </c>
      <c r="Q385" s="1">
        <v>716088</v>
      </c>
      <c r="R385" s="1">
        <v>91</v>
      </c>
      <c r="S385" s="1">
        <v>237</v>
      </c>
      <c r="T385" s="1">
        <v>3437</v>
      </c>
      <c r="U385" s="1">
        <v>826457</v>
      </c>
      <c r="V385" s="1">
        <v>53</v>
      </c>
      <c r="W385" s="1">
        <v>256</v>
      </c>
      <c r="X385" s="1">
        <v>3316</v>
      </c>
      <c r="Y385" s="1">
        <v>861580</v>
      </c>
      <c r="Z385" s="1">
        <v>45</v>
      </c>
      <c r="AA385" s="1">
        <v>296</v>
      </c>
      <c r="AB385" s="1">
        <v>3245</v>
      </c>
      <c r="AC385" s="1">
        <v>902887</v>
      </c>
      <c r="AD385" s="1" t="s">
        <v>0</v>
      </c>
      <c r="AE385" s="1" t="s">
        <v>0</v>
      </c>
      <c r="AF385" s="1" t="s">
        <v>0</v>
      </c>
      <c r="AG385" s="1" t="s">
        <v>0</v>
      </c>
      <c r="AH385" s="1">
        <v>45</v>
      </c>
      <c r="AI385" s="1">
        <v>375</v>
      </c>
      <c r="AJ385" s="1">
        <v>3433</v>
      </c>
      <c r="AK385" s="1">
        <v>1289091</v>
      </c>
      <c r="AL385" s="1" t="s">
        <v>0</v>
      </c>
      <c r="AM385" s="1" t="s">
        <v>0</v>
      </c>
      <c r="AN385" s="1" t="s">
        <v>0</v>
      </c>
      <c r="AO385" s="1" t="s">
        <v>0</v>
      </c>
    </row>
    <row r="386" spans="1:44" x14ac:dyDescent="0.3">
      <c r="A386" s="35" t="s">
        <v>383</v>
      </c>
      <c r="B386" s="1">
        <v>26</v>
      </c>
      <c r="C386" s="1">
        <v>103</v>
      </c>
      <c r="D386" s="1">
        <v>3403</v>
      </c>
      <c r="E386" s="1">
        <v>349974</v>
      </c>
      <c r="F386" s="1" t="s">
        <v>0</v>
      </c>
      <c r="G386" s="1" t="s">
        <v>0</v>
      </c>
      <c r="H386" s="1" t="s">
        <v>0</v>
      </c>
      <c r="I386" s="1" t="s">
        <v>0</v>
      </c>
      <c r="J386" s="1">
        <v>66</v>
      </c>
      <c r="K386" s="1">
        <v>165</v>
      </c>
      <c r="L386" s="1">
        <v>3537</v>
      </c>
      <c r="M386" s="1">
        <v>580553</v>
      </c>
      <c r="N386" s="1">
        <v>147</v>
      </c>
      <c r="O386" s="1">
        <v>217</v>
      </c>
      <c r="P386" s="1">
        <v>3500</v>
      </c>
      <c r="Q386" s="1">
        <v>842196</v>
      </c>
      <c r="R386" s="1">
        <v>54</v>
      </c>
      <c r="S386" s="1">
        <v>265</v>
      </c>
      <c r="T386" s="1">
        <v>3202</v>
      </c>
      <c r="U386" s="1">
        <v>842196</v>
      </c>
      <c r="V386" s="1">
        <v>45</v>
      </c>
      <c r="W386" s="1">
        <v>265</v>
      </c>
      <c r="X386" s="1">
        <v>3202</v>
      </c>
      <c r="Y386" s="1">
        <v>932824</v>
      </c>
      <c r="Z386" s="1">
        <v>61</v>
      </c>
      <c r="AA386" s="1">
        <v>292</v>
      </c>
      <c r="AB386" s="1">
        <v>3162</v>
      </c>
      <c r="AC386" s="1">
        <v>1026000</v>
      </c>
      <c r="AD386" s="1">
        <v>1</v>
      </c>
      <c r="AE386" s="1">
        <v>392</v>
      </c>
      <c r="AF386" s="1">
        <v>3000</v>
      </c>
      <c r="AG386" s="1">
        <v>1146000</v>
      </c>
      <c r="AH386" s="1" t="s">
        <v>0</v>
      </c>
      <c r="AI386" s="1" t="s">
        <v>0</v>
      </c>
      <c r="AJ386" s="1" t="s">
        <v>0</v>
      </c>
      <c r="AK386" s="1" t="s">
        <v>0</v>
      </c>
      <c r="AL386" s="1" t="s">
        <v>0</v>
      </c>
      <c r="AM386" s="1" t="s">
        <v>0</v>
      </c>
      <c r="AN386" s="1" t="s">
        <v>0</v>
      </c>
      <c r="AO386" s="1" t="s">
        <v>0</v>
      </c>
      <c r="AQ386" s="1" t="s">
        <v>0</v>
      </c>
    </row>
    <row r="387" spans="1:44" x14ac:dyDescent="0.3">
      <c r="A387" s="35" t="s">
        <v>384</v>
      </c>
      <c r="B387" s="1">
        <v>12</v>
      </c>
      <c r="C387" s="1">
        <v>120</v>
      </c>
      <c r="D387" s="1">
        <v>3367</v>
      </c>
      <c r="E387" s="1">
        <v>406483</v>
      </c>
      <c r="F387" s="1">
        <v>36</v>
      </c>
      <c r="G387" s="1">
        <v>138</v>
      </c>
      <c r="H387" s="1">
        <v>3440</v>
      </c>
      <c r="I387" s="1">
        <v>477587</v>
      </c>
      <c r="J387" s="1">
        <v>27</v>
      </c>
      <c r="K387" s="1">
        <v>171</v>
      </c>
      <c r="L387" s="1">
        <v>3358</v>
      </c>
      <c r="M387" s="1">
        <v>578526</v>
      </c>
      <c r="N387" s="1">
        <v>69</v>
      </c>
      <c r="O387" s="1">
        <v>209</v>
      </c>
      <c r="P387" s="1">
        <v>3332</v>
      </c>
      <c r="Q387" s="1">
        <v>690629</v>
      </c>
      <c r="R387" s="1">
        <v>50</v>
      </c>
      <c r="S387" s="1">
        <v>239</v>
      </c>
      <c r="T387" s="1">
        <v>3236</v>
      </c>
      <c r="U387" s="1">
        <v>790652</v>
      </c>
      <c r="V387" s="1">
        <v>55</v>
      </c>
      <c r="W387" s="1">
        <v>262</v>
      </c>
      <c r="X387" s="1">
        <v>3340</v>
      </c>
      <c r="Y387" s="1">
        <v>875180</v>
      </c>
      <c r="Z387" s="1">
        <v>14</v>
      </c>
      <c r="AA387" s="1">
        <v>292</v>
      </c>
      <c r="AB387" s="1">
        <v>2850</v>
      </c>
      <c r="AC387" s="1">
        <v>861629</v>
      </c>
      <c r="AD387" s="1">
        <v>1</v>
      </c>
      <c r="AE387" s="1">
        <v>348</v>
      </c>
      <c r="AF387" s="1">
        <v>2910</v>
      </c>
      <c r="AG387" s="1">
        <v>1012680</v>
      </c>
      <c r="AH387" s="1">
        <v>1</v>
      </c>
      <c r="AI387" s="1">
        <v>392</v>
      </c>
      <c r="AJ387" s="1">
        <v>2850</v>
      </c>
      <c r="AK387" s="1">
        <v>1117200</v>
      </c>
      <c r="AL387" s="1" t="s">
        <v>0</v>
      </c>
      <c r="AM387" s="1" t="s">
        <v>0</v>
      </c>
      <c r="AN387" s="1" t="s">
        <v>0</v>
      </c>
      <c r="AO387" s="1" t="s">
        <v>0</v>
      </c>
    </row>
    <row r="388" spans="1:44" x14ac:dyDescent="0.3">
      <c r="A388" s="35" t="s">
        <v>385</v>
      </c>
      <c r="B388" s="1">
        <v>38</v>
      </c>
      <c r="C388" s="1">
        <v>114</v>
      </c>
      <c r="D388" s="1">
        <v>3350</v>
      </c>
      <c r="E388" s="1">
        <v>388369</v>
      </c>
      <c r="F388" s="1">
        <v>19</v>
      </c>
      <c r="G388" s="1">
        <v>138</v>
      </c>
      <c r="H388" s="1">
        <v>3373</v>
      </c>
      <c r="I388" s="1">
        <v>463182</v>
      </c>
      <c r="J388" s="1">
        <v>71</v>
      </c>
      <c r="K388" s="1">
        <v>165</v>
      </c>
      <c r="L388" s="1">
        <v>3347</v>
      </c>
      <c r="M388" s="1">
        <v>565080</v>
      </c>
      <c r="N388" s="1">
        <v>135</v>
      </c>
      <c r="O388" s="1">
        <v>204</v>
      </c>
      <c r="P388" s="1">
        <v>3355</v>
      </c>
      <c r="Q388" s="1">
        <v>694342</v>
      </c>
      <c r="R388" s="1">
        <v>58</v>
      </c>
      <c r="S388" s="1">
        <v>234</v>
      </c>
      <c r="T388" s="1">
        <v>3226</v>
      </c>
      <c r="U388" s="1">
        <v>745976</v>
      </c>
      <c r="V388" s="1">
        <v>28</v>
      </c>
      <c r="W388" s="1">
        <v>263</v>
      </c>
      <c r="X388" s="1">
        <v>3165</v>
      </c>
      <c r="Y388" s="1">
        <v>852864</v>
      </c>
      <c r="Z388" s="1">
        <v>20</v>
      </c>
      <c r="AA388" s="1">
        <v>299</v>
      </c>
      <c r="AB388" s="1">
        <v>3295</v>
      </c>
      <c r="AC388" s="1">
        <v>989892</v>
      </c>
      <c r="AD388" s="1" t="s">
        <v>0</v>
      </c>
      <c r="AE388" s="1" t="s">
        <v>0</v>
      </c>
      <c r="AF388" s="1" t="s">
        <v>0</v>
      </c>
      <c r="AG388" s="1" t="s">
        <v>0</v>
      </c>
      <c r="AH388" s="1" t="s">
        <v>0</v>
      </c>
      <c r="AI388" s="1" t="s">
        <v>0</v>
      </c>
      <c r="AJ388" s="1" t="s">
        <v>0</v>
      </c>
      <c r="AK388" s="1" t="s">
        <v>0</v>
      </c>
      <c r="AL388" s="1">
        <v>2</v>
      </c>
      <c r="AM388" s="1">
        <v>407</v>
      </c>
      <c r="AN388" s="1">
        <v>3180</v>
      </c>
      <c r="AO388" s="1">
        <v>1294260</v>
      </c>
    </row>
    <row r="389" spans="1:44" x14ac:dyDescent="0.3">
      <c r="A389" s="35" t="s">
        <v>386</v>
      </c>
      <c r="B389" s="1">
        <v>2</v>
      </c>
      <c r="C389" s="1">
        <v>118</v>
      </c>
      <c r="D389" s="1">
        <v>3540</v>
      </c>
      <c r="E389" s="1">
        <v>415950</v>
      </c>
      <c r="F389" s="1">
        <v>21</v>
      </c>
      <c r="G389" s="1">
        <v>132</v>
      </c>
      <c r="H389" s="1">
        <v>3550</v>
      </c>
      <c r="I389" s="1">
        <v>475119</v>
      </c>
      <c r="J389" s="1">
        <v>36</v>
      </c>
      <c r="K389" s="1">
        <v>163</v>
      </c>
      <c r="L389" s="1">
        <v>3545</v>
      </c>
      <c r="M389" s="1">
        <v>579578</v>
      </c>
      <c r="N389" s="1">
        <v>99</v>
      </c>
      <c r="O389" s="1">
        <v>192</v>
      </c>
      <c r="P389" s="1">
        <v>3392</v>
      </c>
      <c r="Q389" s="1">
        <v>665815</v>
      </c>
      <c r="R389" s="1">
        <v>30</v>
      </c>
      <c r="S389" s="1">
        <v>235</v>
      </c>
      <c r="T389" s="1">
        <v>3372</v>
      </c>
      <c r="U389" s="1">
        <v>796115</v>
      </c>
      <c r="V389" s="1">
        <v>53</v>
      </c>
      <c r="W389" s="1">
        <v>259</v>
      </c>
      <c r="X389" s="1">
        <v>3262</v>
      </c>
      <c r="Y389" s="1">
        <v>859892</v>
      </c>
      <c r="Z389" s="1">
        <v>34</v>
      </c>
      <c r="AA389" s="1">
        <v>293</v>
      </c>
      <c r="AB389" s="1">
        <v>3227</v>
      </c>
      <c r="AC389" s="1">
        <v>959730</v>
      </c>
      <c r="AD389" s="1">
        <v>11</v>
      </c>
      <c r="AE389" s="1">
        <v>325</v>
      </c>
      <c r="AF389" s="1">
        <v>3380</v>
      </c>
      <c r="AG389" s="1">
        <v>1066596</v>
      </c>
      <c r="AH389" s="1" t="s">
        <v>0</v>
      </c>
      <c r="AI389" s="1" t="s">
        <v>0</v>
      </c>
      <c r="AJ389" s="1" t="s">
        <v>0</v>
      </c>
      <c r="AK389" s="1" t="s">
        <v>0</v>
      </c>
      <c r="AL389" s="1" t="s">
        <v>0</v>
      </c>
      <c r="AM389" s="1" t="s">
        <v>0</v>
      </c>
      <c r="AN389" s="1" t="s">
        <v>0</v>
      </c>
      <c r="AO389" s="1" t="s">
        <v>0</v>
      </c>
      <c r="AQ389" s="1" t="s">
        <v>0</v>
      </c>
    </row>
    <row r="390" spans="1:44" x14ac:dyDescent="0.3">
      <c r="A390" s="35" t="s">
        <v>387</v>
      </c>
      <c r="B390" s="1">
        <v>42</v>
      </c>
      <c r="C390" s="1">
        <v>109</v>
      </c>
      <c r="D390" s="1">
        <v>3517</v>
      </c>
      <c r="E390" s="1">
        <v>378013</v>
      </c>
      <c r="F390" s="1">
        <v>26</v>
      </c>
      <c r="G390" s="1">
        <v>135</v>
      </c>
      <c r="H390" s="1">
        <v>3605</v>
      </c>
      <c r="I390" s="1">
        <v>486752</v>
      </c>
      <c r="J390" s="1">
        <v>65</v>
      </c>
      <c r="K390" s="1">
        <v>163</v>
      </c>
      <c r="L390" s="1">
        <v>3400</v>
      </c>
      <c r="M390" s="1">
        <v>567528</v>
      </c>
      <c r="N390" s="1">
        <v>73</v>
      </c>
      <c r="O390" s="1">
        <v>196</v>
      </c>
      <c r="P390" s="1">
        <v>3416</v>
      </c>
      <c r="Q390" s="1">
        <v>675335</v>
      </c>
      <c r="R390" s="1" t="s">
        <v>0</v>
      </c>
      <c r="S390" s="1" t="s">
        <v>0</v>
      </c>
      <c r="T390" s="1" t="s">
        <v>0</v>
      </c>
      <c r="U390" s="1" t="s">
        <v>0</v>
      </c>
      <c r="V390" s="1">
        <v>6</v>
      </c>
      <c r="W390" s="1">
        <v>252</v>
      </c>
      <c r="X390" s="1">
        <v>3000</v>
      </c>
      <c r="Y390" s="1">
        <v>757000</v>
      </c>
      <c r="Z390" s="1">
        <v>48</v>
      </c>
      <c r="AA390" s="1">
        <v>298</v>
      </c>
      <c r="AB390" s="1">
        <v>3220</v>
      </c>
      <c r="AC390" s="1">
        <v>960113</v>
      </c>
      <c r="AD390" s="1">
        <v>1</v>
      </c>
      <c r="AE390" s="1">
        <v>329</v>
      </c>
      <c r="AF390" s="1">
        <v>3000</v>
      </c>
      <c r="AG390" s="1">
        <v>987000</v>
      </c>
      <c r="AH390" s="1" t="s">
        <v>0</v>
      </c>
      <c r="AI390" s="1" t="s">
        <v>0</v>
      </c>
      <c r="AJ390" s="1" t="s">
        <v>0</v>
      </c>
      <c r="AK390" s="1" t="s">
        <v>0</v>
      </c>
      <c r="AL390" s="1" t="s">
        <v>0</v>
      </c>
      <c r="AM390" s="1" t="s">
        <v>0</v>
      </c>
      <c r="AN390" s="1" t="s">
        <v>0</v>
      </c>
      <c r="AO390" s="1" t="s">
        <v>0</v>
      </c>
      <c r="AQ390" s="1" t="s">
        <v>0</v>
      </c>
      <c r="AR390" s="1" t="s">
        <v>0</v>
      </c>
    </row>
    <row r="391" spans="1:44" x14ac:dyDescent="0.3">
      <c r="A391" s="35" t="s">
        <v>0</v>
      </c>
      <c r="B391" s="11">
        <f>SUM(B385:B390)</f>
        <v>163</v>
      </c>
      <c r="C391" s="11">
        <f>AVERAGE(C385:C390)</f>
        <v>114.5</v>
      </c>
      <c r="D391" s="11">
        <f>((B385*D385)+(B386*D386)+(B387*D387)+(B388*D388)+(B389*D389)+(B390*D390))/B391</f>
        <v>3411.1349693251532</v>
      </c>
      <c r="E391" s="11">
        <f>((B385*E385)+(B386*E386)+(B387*E387)+(B388*E388)+(B389*E389)+(B390*E390))/B391</f>
        <v>388115.52760736196</v>
      </c>
      <c r="F391" s="11">
        <f>SUM(F385:F390)</f>
        <v>148</v>
      </c>
      <c r="G391" s="11">
        <f>AVERAGE(G385:G390)</f>
        <v>136.4</v>
      </c>
      <c r="H391" s="11">
        <f>((F385*H385)+(F387*H387)+(F388*H388)+(F389*H389)+(F390*H390))/F391</f>
        <v>3525.1013513513512</v>
      </c>
      <c r="I391" s="11">
        <f>((F385*I385)+(F387*I387)+(F388*I388)+(F389*I389)+(F390*I390))/F391</f>
        <v>485111.30405405408</v>
      </c>
      <c r="J391" s="11">
        <f>SUM(J385:J390)</f>
        <v>324</v>
      </c>
      <c r="K391" s="11">
        <f>AVERAGE(K385:K390)</f>
        <v>166.16666666666666</v>
      </c>
      <c r="L391" s="11">
        <f>((J385*L385)+(J386*L386)+(J387*L387)+(J388*L388)+(J389*L389)+(J390*L390))/J391</f>
        <v>3406.6882716049381</v>
      </c>
      <c r="M391" s="11">
        <f>((J385*M385)+(J386*M386)+(J387*M387)+(J388*M388)+(J389*M389)+(J390*M390))/J391</f>
        <v>575910.72839506168</v>
      </c>
      <c r="N391" s="11">
        <f>SUM(N385:N390)</f>
        <v>603</v>
      </c>
      <c r="O391" s="11">
        <f>AVERAGE(O385:O390)</f>
        <v>204.33333333333334</v>
      </c>
      <c r="P391" s="11">
        <f>((N385*P385)+(N386*P386)+(N387*P387)+(N388*P388)+(N389*P389)+(N390*P390))/N391</f>
        <v>3405.9519071310115</v>
      </c>
      <c r="Q391" s="11">
        <f>((N385*Q385)+(N386*Q386)+(N387*Q387)+(N388*Q388)+(N389*Q389)+(N390*Q390))/N391</f>
        <v>725861.63018242118</v>
      </c>
      <c r="R391" s="11">
        <f>SUM(R385:R390)</f>
        <v>283</v>
      </c>
      <c r="S391" s="11">
        <f>AVERAGE(S385:S390)</f>
        <v>242</v>
      </c>
      <c r="T391" s="11">
        <f>((R385*T385)+(R386*T386)+(R387*T387)+(R388*T388)+(R389*T389))/R391</f>
        <v>3306.5123674911661</v>
      </c>
      <c r="U391" s="11">
        <f>((R385*U385)+(R386*U386)+(R387*U387)+(R388*U388)+(R389*U389))/R391</f>
        <v>803423.42402826855</v>
      </c>
      <c r="V391" s="11">
        <f>SUM(V385:V390)</f>
        <v>240</v>
      </c>
      <c r="W391" s="11">
        <f>AVERAGE(W385:W390)</f>
        <v>259.5</v>
      </c>
      <c r="X391" s="11">
        <f>((V385*X385)+(V386*X386)+(V387*X387)+(V388*X388)+(V389*X389)+(V390*X390))/V391</f>
        <v>3262.6833333333334</v>
      </c>
      <c r="Y391" s="11">
        <f>((V385*Y385)+(V386*Y386)+(V387*Y387)+(V388*Y388)+(V389*Y389)+(V390*Y390))/V391</f>
        <v>874050.78333333333</v>
      </c>
      <c r="Z391" s="11">
        <f>SUM(Z385:Z390)</f>
        <v>222</v>
      </c>
      <c r="AA391" s="11">
        <f>AVERAGE(AA385:AA390)</f>
        <v>295</v>
      </c>
      <c r="AB391" s="11">
        <f>((Z385*AB385)+(Z386*AB386)+(Z387*AB387)+(Z388*AB388)+(Z389*AB389)+(Z390*AB390))/Z391</f>
        <v>3193.6261261261261</v>
      </c>
      <c r="AC391" s="11">
        <f>((Z385*AC385)+(Z386*AC386)+(Z387*AC387)+(Z388*AC388)+(Z389*AC389)+(Z390*AC390))/Z391</f>
        <v>963030.65315315314</v>
      </c>
      <c r="AD391" s="11">
        <f>SUM(AD385:AD390)</f>
        <v>14</v>
      </c>
      <c r="AE391" s="11">
        <f>AVERAGE(AE385:AE390)</f>
        <v>348.5</v>
      </c>
      <c r="AF391" s="11">
        <f>((AD386*AF386)+(AD387*AF387)+(AD389*AF389)+(AD390*AF390))/AD391</f>
        <v>3292.1428571428573</v>
      </c>
      <c r="AG391" s="11">
        <f>((AD386*AG386)+(AD387*AG387)+(AD389*AG389)+(AD390*AG390))/AD391</f>
        <v>1062731.142857143</v>
      </c>
      <c r="AH391" s="11">
        <f>SUM(AH385:AH390)</f>
        <v>46</v>
      </c>
      <c r="AI391" s="11">
        <f>AVERAGE(AI385:AI390)</f>
        <v>383.5</v>
      </c>
      <c r="AJ391" s="11">
        <f>((AH385*AJ385)+(AH387*AJ387))/AH391</f>
        <v>3420.3260869565215</v>
      </c>
      <c r="AK391" s="11">
        <f>((AH385*AK385)+(AH387*AK387))/AH391</f>
        <v>1285354.2391304348</v>
      </c>
      <c r="AL391" s="11">
        <f>SUM(AL385:AL390)</f>
        <v>2</v>
      </c>
      <c r="AM391" s="11">
        <f>AVERAGE(AM385:AM390)</f>
        <v>407</v>
      </c>
      <c r="AN391" s="11">
        <f>((AL388*AN388))/AL391</f>
        <v>3180</v>
      </c>
      <c r="AO391" s="11">
        <f>((AL388*AO388))/AL391</f>
        <v>1294260</v>
      </c>
    </row>
    <row r="392" spans="1:44" x14ac:dyDescent="0.3">
      <c r="A392" s="35" t="s">
        <v>0</v>
      </c>
    </row>
    <row r="393" spans="1:44" x14ac:dyDescent="0.3">
      <c r="A393" s="35" t="s">
        <v>388</v>
      </c>
      <c r="B393" s="1">
        <v>62</v>
      </c>
      <c r="C393" s="1">
        <v>117</v>
      </c>
      <c r="D393" s="1">
        <v>3502</v>
      </c>
      <c r="E393" s="1">
        <v>406396</v>
      </c>
      <c r="F393" s="1">
        <v>24</v>
      </c>
      <c r="G393" s="1">
        <v>139</v>
      </c>
      <c r="H393" s="1">
        <v>3577</v>
      </c>
      <c r="I393" s="1">
        <v>488162</v>
      </c>
      <c r="J393" s="1">
        <v>64</v>
      </c>
      <c r="K393" s="1">
        <v>159</v>
      </c>
      <c r="L393" s="1">
        <v>3612</v>
      </c>
      <c r="M393" s="1">
        <v>584788</v>
      </c>
      <c r="N393" s="1">
        <v>167</v>
      </c>
      <c r="O393" s="1">
        <v>195</v>
      </c>
      <c r="P393" s="1">
        <v>3480</v>
      </c>
      <c r="Q393" s="1">
        <v>707936</v>
      </c>
      <c r="R393" s="1">
        <v>52</v>
      </c>
      <c r="S393" s="1">
        <v>238</v>
      </c>
      <c r="T393" s="1">
        <v>3458</v>
      </c>
      <c r="U393" s="1">
        <v>844836</v>
      </c>
      <c r="V393" s="1">
        <v>30</v>
      </c>
      <c r="W393" s="1">
        <v>256</v>
      </c>
      <c r="X393" s="1">
        <v>3385</v>
      </c>
      <c r="Y393" s="1">
        <v>876276</v>
      </c>
      <c r="Z393" s="1">
        <v>1</v>
      </c>
      <c r="AA393" s="1">
        <v>280</v>
      </c>
      <c r="AB393" s="1">
        <v>3300</v>
      </c>
      <c r="AC393" s="1">
        <v>924000</v>
      </c>
      <c r="AD393" s="1" t="s">
        <v>0</v>
      </c>
      <c r="AE393" s="1" t="s">
        <v>0</v>
      </c>
      <c r="AF393" s="1" t="s">
        <v>0</v>
      </c>
      <c r="AG393" s="1" t="s">
        <v>0</v>
      </c>
      <c r="AH393" s="1" t="s">
        <v>0</v>
      </c>
      <c r="AI393" s="1" t="s">
        <v>0</v>
      </c>
      <c r="AJ393" s="1" t="s">
        <v>0</v>
      </c>
      <c r="AK393" s="1" t="s">
        <v>0</v>
      </c>
      <c r="AL393" s="1">
        <v>1</v>
      </c>
      <c r="AM393" s="1">
        <v>419</v>
      </c>
      <c r="AN393" s="1">
        <v>2900</v>
      </c>
      <c r="AO393" s="1">
        <f>AN393*AM393</f>
        <v>1215100</v>
      </c>
    </row>
    <row r="394" spans="1:44" x14ac:dyDescent="0.3">
      <c r="A394" s="35" t="s">
        <v>389</v>
      </c>
      <c r="B394" s="1">
        <v>28</v>
      </c>
      <c r="C394" s="1">
        <v>123</v>
      </c>
      <c r="D394" s="1">
        <v>3612</v>
      </c>
      <c r="E394" s="1">
        <v>444705</v>
      </c>
      <c r="F394" s="1">
        <v>46</v>
      </c>
      <c r="G394" s="1">
        <v>142</v>
      </c>
      <c r="H394" s="1">
        <v>3513</v>
      </c>
      <c r="I394" s="1">
        <v>514289</v>
      </c>
      <c r="J394" s="1">
        <v>59</v>
      </c>
      <c r="K394" s="1">
        <v>165</v>
      </c>
      <c r="L394" s="1">
        <v>3368</v>
      </c>
      <c r="M394" s="1">
        <v>560683</v>
      </c>
      <c r="N394" s="1">
        <v>142</v>
      </c>
      <c r="O394" s="1">
        <v>203</v>
      </c>
      <c r="P394" s="1">
        <v>3509</v>
      </c>
      <c r="Q394" s="1">
        <v>723491</v>
      </c>
      <c r="R394" s="1">
        <v>46</v>
      </c>
      <c r="S394" s="1">
        <v>241</v>
      </c>
      <c r="T394" s="1">
        <v>3260</v>
      </c>
      <c r="U394" s="1">
        <v>799603</v>
      </c>
      <c r="V394" s="1">
        <v>77</v>
      </c>
      <c r="W394" s="1">
        <v>260</v>
      </c>
      <c r="X394" s="1">
        <v>3290</v>
      </c>
      <c r="Y394" s="1">
        <v>859165</v>
      </c>
      <c r="Z394" s="1">
        <v>34</v>
      </c>
      <c r="AA394" s="1">
        <v>290</v>
      </c>
      <c r="AB394" s="1">
        <v>3335</v>
      </c>
      <c r="AC394" s="1">
        <v>968304</v>
      </c>
      <c r="AD394" s="1">
        <v>26</v>
      </c>
      <c r="AE394" s="1">
        <v>341</v>
      </c>
      <c r="AF394" s="1">
        <v>3555</v>
      </c>
      <c r="AG394" s="1">
        <v>1129832</v>
      </c>
      <c r="AH394" s="1">
        <v>1</v>
      </c>
      <c r="AI394" s="1">
        <v>374</v>
      </c>
      <c r="AJ394" s="1">
        <v>3300</v>
      </c>
      <c r="AK394" s="1">
        <v>1234200</v>
      </c>
      <c r="AL394" s="1" t="s">
        <v>0</v>
      </c>
      <c r="AM394" s="1" t="s">
        <v>0</v>
      </c>
      <c r="AN394" s="1" t="s">
        <v>0</v>
      </c>
      <c r="AO394" s="1" t="s">
        <v>0</v>
      </c>
    </row>
    <row r="395" spans="1:44" x14ac:dyDescent="0.3">
      <c r="A395" s="35" t="s">
        <v>390</v>
      </c>
      <c r="B395" s="1">
        <v>21</v>
      </c>
      <c r="C395" s="1">
        <v>110</v>
      </c>
      <c r="D395" s="1">
        <v>3490</v>
      </c>
      <c r="E395" s="1">
        <v>412033</v>
      </c>
      <c r="F395" s="1">
        <v>88</v>
      </c>
      <c r="G395" s="1">
        <v>144</v>
      </c>
      <c r="H395" s="1">
        <v>3494</v>
      </c>
      <c r="I395" s="1">
        <v>531223</v>
      </c>
      <c r="J395" s="1">
        <v>118</v>
      </c>
      <c r="K395" s="1">
        <v>165</v>
      </c>
      <c r="L395" s="1">
        <v>3552</v>
      </c>
      <c r="M395" s="1">
        <v>594931</v>
      </c>
      <c r="N395" s="1">
        <v>174</v>
      </c>
      <c r="O395" s="1">
        <v>199</v>
      </c>
      <c r="P395" s="1">
        <v>3479</v>
      </c>
      <c r="Q395" s="1">
        <v>692287</v>
      </c>
      <c r="R395" s="1">
        <v>77</v>
      </c>
      <c r="S395" s="1">
        <v>238</v>
      </c>
      <c r="T395" s="1">
        <v>3298</v>
      </c>
      <c r="U395" s="1">
        <v>790041</v>
      </c>
      <c r="V395" s="1">
        <v>56</v>
      </c>
      <c r="W395" s="1">
        <v>262</v>
      </c>
      <c r="X395" s="1">
        <v>3346</v>
      </c>
      <c r="Y395" s="1">
        <v>888086</v>
      </c>
      <c r="Z395" s="1">
        <v>20</v>
      </c>
      <c r="AA395" s="1">
        <v>295</v>
      </c>
      <c r="AB395" s="1">
        <v>3440</v>
      </c>
      <c r="AC395" s="1">
        <v>1014056</v>
      </c>
      <c r="AD395" s="1" t="s">
        <v>0</v>
      </c>
      <c r="AE395" s="1" t="s">
        <v>0</v>
      </c>
      <c r="AF395" s="1" t="s">
        <v>0</v>
      </c>
      <c r="AG395" s="1" t="s">
        <v>0</v>
      </c>
      <c r="AH395" s="1" t="s">
        <v>0</v>
      </c>
      <c r="AI395" s="1" t="s">
        <v>0</v>
      </c>
      <c r="AJ395" s="1" t="s">
        <v>0</v>
      </c>
      <c r="AK395" s="1" t="s">
        <v>0</v>
      </c>
      <c r="AL395" s="1" t="s">
        <v>0</v>
      </c>
      <c r="AM395" s="1" t="s">
        <v>0</v>
      </c>
      <c r="AN395" s="1" t="s">
        <v>0</v>
      </c>
      <c r="AO395" s="1" t="s">
        <v>0</v>
      </c>
      <c r="AR395" s="1" t="s">
        <v>0</v>
      </c>
    </row>
    <row r="396" spans="1:44" x14ac:dyDescent="0.3">
      <c r="A396" s="35" t="s">
        <v>391</v>
      </c>
      <c r="B396" s="1">
        <v>3</v>
      </c>
      <c r="C396" s="1">
        <v>108</v>
      </c>
      <c r="D396" s="1">
        <v>3600</v>
      </c>
      <c r="E396" s="1">
        <v>392608</v>
      </c>
      <c r="F396" s="1">
        <v>7</v>
      </c>
      <c r="G396" s="1">
        <v>146</v>
      </c>
      <c r="H396" s="1">
        <v>3650</v>
      </c>
      <c r="I396" s="1">
        <v>521671</v>
      </c>
      <c r="J396" s="1">
        <v>39</v>
      </c>
      <c r="K396" s="1">
        <v>167</v>
      </c>
      <c r="L396" s="1">
        <v>3629</v>
      </c>
      <c r="M396" s="1">
        <v>606704</v>
      </c>
      <c r="N396" s="1">
        <v>33</v>
      </c>
      <c r="O396" s="1">
        <v>204</v>
      </c>
      <c r="P396" s="1">
        <v>3588</v>
      </c>
      <c r="Q396" s="1">
        <v>736182</v>
      </c>
      <c r="R396" s="1">
        <v>56</v>
      </c>
      <c r="S396" s="1">
        <v>228</v>
      </c>
      <c r="T396" s="1">
        <v>3294</v>
      </c>
      <c r="U396" s="1">
        <v>756159</v>
      </c>
      <c r="V396" s="1">
        <v>77</v>
      </c>
      <c r="W396" s="1">
        <v>260</v>
      </c>
      <c r="X396" s="1">
        <v>3279</v>
      </c>
      <c r="Y396" s="1">
        <v>871917</v>
      </c>
      <c r="Z396" s="1" t="s">
        <v>0</v>
      </c>
      <c r="AA396" s="1" t="s">
        <v>0</v>
      </c>
      <c r="AB396" s="1" t="s">
        <v>0</v>
      </c>
      <c r="AC396" s="1" t="s">
        <v>0</v>
      </c>
      <c r="AD396" s="1">
        <v>3</v>
      </c>
      <c r="AE396" s="1">
        <v>324</v>
      </c>
      <c r="AF396" s="1">
        <v>3150</v>
      </c>
      <c r="AG396" s="1">
        <v>1015100</v>
      </c>
      <c r="AH396" s="1">
        <v>15</v>
      </c>
      <c r="AI396" s="1">
        <v>372</v>
      </c>
      <c r="AJ396" s="1">
        <v>3370</v>
      </c>
      <c r="AK396" s="1">
        <v>1254763</v>
      </c>
      <c r="AL396" s="1">
        <v>10</v>
      </c>
      <c r="AM396" s="1">
        <v>322</v>
      </c>
      <c r="AN396" s="1">
        <v>3277</v>
      </c>
      <c r="AO396" s="1">
        <v>1016179</v>
      </c>
    </row>
    <row r="397" spans="1:44" x14ac:dyDescent="0.3">
      <c r="A397" s="35" t="s">
        <v>392</v>
      </c>
      <c r="B397" s="1">
        <v>40</v>
      </c>
      <c r="C397" s="1">
        <v>108</v>
      </c>
      <c r="D397" s="1">
        <v>3172</v>
      </c>
      <c r="E397" s="1">
        <v>331448</v>
      </c>
      <c r="F397" s="1">
        <v>37</v>
      </c>
      <c r="G397" s="1">
        <v>141</v>
      </c>
      <c r="H397" s="1">
        <v>3703</v>
      </c>
      <c r="I397" s="1">
        <v>519337</v>
      </c>
      <c r="J397" s="1">
        <v>86</v>
      </c>
      <c r="K397" s="1">
        <v>172</v>
      </c>
      <c r="L397" s="1">
        <v>3694</v>
      </c>
      <c r="M397" s="1">
        <v>643796</v>
      </c>
      <c r="N397" s="1">
        <v>76</v>
      </c>
      <c r="O397" s="1">
        <v>197</v>
      </c>
      <c r="P397" s="1">
        <v>3410</v>
      </c>
      <c r="Q397" s="1">
        <v>670428</v>
      </c>
      <c r="R397" s="1">
        <v>59</v>
      </c>
      <c r="S397" s="1">
        <v>230</v>
      </c>
      <c r="T397" s="1">
        <v>3344</v>
      </c>
      <c r="U397" s="1">
        <v>791244</v>
      </c>
      <c r="V397" s="1">
        <v>58</v>
      </c>
      <c r="W397" s="1">
        <v>260</v>
      </c>
      <c r="X397" s="1">
        <v>3303</v>
      </c>
      <c r="Y397" s="1">
        <v>859831</v>
      </c>
      <c r="Z397" s="1">
        <v>28</v>
      </c>
      <c r="AA397" s="1">
        <v>294</v>
      </c>
      <c r="AB397" s="1">
        <v>3110</v>
      </c>
      <c r="AC397" s="1">
        <v>952564</v>
      </c>
      <c r="AD397" s="1" t="s">
        <v>0</v>
      </c>
      <c r="AE397" s="1" t="s">
        <v>0</v>
      </c>
      <c r="AF397" s="1" t="s">
        <v>0</v>
      </c>
      <c r="AG397" s="1" t="s">
        <v>0</v>
      </c>
      <c r="AH397" s="1" t="s">
        <v>0</v>
      </c>
      <c r="AI397" s="1" t="s">
        <v>0</v>
      </c>
      <c r="AJ397" s="1" t="s">
        <v>0</v>
      </c>
      <c r="AK397" s="1" t="s">
        <v>0</v>
      </c>
      <c r="AL397" s="1" t="s">
        <v>0</v>
      </c>
      <c r="AM397" s="1" t="s">
        <v>0</v>
      </c>
      <c r="AN397" s="1" t="s">
        <v>0</v>
      </c>
      <c r="AO397" s="1" t="s">
        <v>0</v>
      </c>
    </row>
    <row r="398" spans="1:44" x14ac:dyDescent="0.3">
      <c r="A398" s="35" t="s">
        <v>393</v>
      </c>
      <c r="B398" s="1">
        <v>25</v>
      </c>
      <c r="C398" s="1">
        <v>116</v>
      </c>
      <c r="D398" s="1">
        <v>3724</v>
      </c>
      <c r="E398" s="1">
        <v>436205</v>
      </c>
      <c r="F398" s="1">
        <v>6</v>
      </c>
      <c r="G398" s="1">
        <v>142</v>
      </c>
      <c r="H398" s="1">
        <v>3325</v>
      </c>
      <c r="I398" s="1">
        <v>485342</v>
      </c>
      <c r="J398" s="1">
        <v>59</v>
      </c>
      <c r="K398" s="1">
        <v>170</v>
      </c>
      <c r="L398" s="1">
        <v>3503</v>
      </c>
      <c r="M398" s="1">
        <v>604203</v>
      </c>
      <c r="N398" s="1">
        <v>50</v>
      </c>
      <c r="O398" s="1">
        <v>210</v>
      </c>
      <c r="P398" s="1">
        <v>3426</v>
      </c>
      <c r="Q398" s="1">
        <v>739942</v>
      </c>
      <c r="R398" s="1">
        <v>53</v>
      </c>
      <c r="S398" s="1">
        <v>237</v>
      </c>
      <c r="T398" s="1">
        <v>3020</v>
      </c>
      <c r="U398" s="1">
        <v>754675</v>
      </c>
      <c r="V398" s="1">
        <v>258</v>
      </c>
      <c r="W398" s="1">
        <v>265</v>
      </c>
      <c r="X398" s="1">
        <v>3169</v>
      </c>
      <c r="Y398" s="1">
        <v>845281</v>
      </c>
      <c r="Z398" s="1">
        <v>40</v>
      </c>
      <c r="AA398" s="1">
        <v>300</v>
      </c>
      <c r="AB398" s="1">
        <v>3218</v>
      </c>
      <c r="AC398" s="1">
        <v>942162</v>
      </c>
      <c r="AD398" s="1">
        <v>37</v>
      </c>
      <c r="AE398" s="1">
        <v>337</v>
      </c>
      <c r="AF398" s="1">
        <v>2900</v>
      </c>
      <c r="AG398" s="1">
        <v>1164738</v>
      </c>
      <c r="AH398" s="1">
        <v>16</v>
      </c>
      <c r="AI398" s="1">
        <v>389</v>
      </c>
      <c r="AJ398" s="1">
        <v>2950</v>
      </c>
      <c r="AK398" s="1">
        <v>1415150</v>
      </c>
      <c r="AL398" s="1">
        <v>2</v>
      </c>
      <c r="AM398" s="1">
        <v>456</v>
      </c>
      <c r="AN398" s="1">
        <v>3100</v>
      </c>
      <c r="AO398" s="1">
        <v>1456720</v>
      </c>
    </row>
    <row r="399" spans="1:44" x14ac:dyDescent="0.3">
      <c r="A399" s="35" t="s">
        <v>394</v>
      </c>
      <c r="B399" s="1">
        <v>15</v>
      </c>
      <c r="C399" s="1">
        <v>111</v>
      </c>
      <c r="D399" s="1">
        <v>3480</v>
      </c>
      <c r="E399" s="1">
        <v>388820</v>
      </c>
      <c r="F399" s="1">
        <v>46</v>
      </c>
      <c r="G399" s="1">
        <v>142</v>
      </c>
      <c r="H399" s="1">
        <v>3379</v>
      </c>
      <c r="I399" s="1">
        <v>477150</v>
      </c>
      <c r="J399" s="1">
        <v>107</v>
      </c>
      <c r="K399" s="1">
        <v>169</v>
      </c>
      <c r="L399" s="1">
        <v>3522</v>
      </c>
      <c r="M399" s="1">
        <v>598147</v>
      </c>
      <c r="N399" s="1">
        <v>87</v>
      </c>
      <c r="O399" s="1">
        <v>198</v>
      </c>
      <c r="P399" s="1">
        <v>3392</v>
      </c>
      <c r="Q399" s="1">
        <v>683123</v>
      </c>
      <c r="R399" s="1">
        <v>146</v>
      </c>
      <c r="S399" s="1">
        <v>241</v>
      </c>
      <c r="T399" s="1">
        <v>3168</v>
      </c>
      <c r="U399" s="1">
        <v>783393</v>
      </c>
      <c r="V399" s="1">
        <v>34</v>
      </c>
      <c r="W399" s="1">
        <v>269</v>
      </c>
      <c r="X399" s="1">
        <v>2857</v>
      </c>
      <c r="Y399" s="1">
        <v>794670</v>
      </c>
      <c r="Z399" s="1">
        <v>54</v>
      </c>
      <c r="AA399" s="1">
        <v>293</v>
      </c>
      <c r="AB399" s="1">
        <v>3083</v>
      </c>
      <c r="AC399" s="1">
        <v>896248</v>
      </c>
      <c r="AD399" s="1">
        <v>33</v>
      </c>
      <c r="AE399" s="1">
        <v>337</v>
      </c>
      <c r="AF399" s="1">
        <v>2900</v>
      </c>
      <c r="AG399" s="1">
        <v>975982</v>
      </c>
      <c r="AH399" s="1" t="s">
        <v>0</v>
      </c>
      <c r="AI399" s="1" t="s">
        <v>0</v>
      </c>
      <c r="AJ399" s="1" t="s">
        <v>0</v>
      </c>
      <c r="AK399" s="1" t="s">
        <v>0</v>
      </c>
      <c r="AL399" s="1" t="s">
        <v>0</v>
      </c>
      <c r="AM399" s="1" t="s">
        <v>0</v>
      </c>
      <c r="AN399" s="1" t="s">
        <v>0</v>
      </c>
      <c r="AO399" s="1" t="s">
        <v>0</v>
      </c>
    </row>
    <row r="400" spans="1:44" x14ac:dyDescent="0.3">
      <c r="B400" s="11">
        <f>SUM(B393:B399)</f>
        <v>194</v>
      </c>
      <c r="C400" s="11">
        <f>AVERAGE(C393:C399)</f>
        <v>113.28571428571429</v>
      </c>
      <c r="D400" s="11">
        <f>((B393*D393)+(B394*D394)+(B395*D395)+(B396*D396)+(B397*D397)+(B398*D398)+(B399*D399))/B400</f>
        <v>3476.9587628865979</v>
      </c>
      <c r="E400" s="11">
        <f>((B393*E393)+(B394*E394)+(B395*E395)+(B396*E396)+(B397*E397)+(B398*E398)+(B399*E399))/B400</f>
        <v>399351.3092783505</v>
      </c>
      <c r="F400" s="11">
        <f>SUM(F393:F399)</f>
        <v>254</v>
      </c>
      <c r="G400" s="11">
        <f>AVERAGE(G393:G399)</f>
        <v>142.28571428571428</v>
      </c>
      <c r="H400" s="11">
        <f>((F393*H393)+(F394*H394)+(F395*H395)+(F396*H396)+(F397*H397)+(F398*H398)+(F399*H399))/F400</f>
        <v>3515.2086614173227</v>
      </c>
      <c r="I400" s="11">
        <f>((F393*I393)+(F394*I394)+(F395*I395)+(F396*I396)+(F397*I397)+(F398*I398)+(F399*I399))/F400</f>
        <v>511216.23622047243</v>
      </c>
      <c r="J400" s="11">
        <f>SUM(J393:J399)</f>
        <v>532</v>
      </c>
      <c r="K400" s="11">
        <f>AVERAGE(K393:K399)</f>
        <v>166.71428571428572</v>
      </c>
      <c r="L400" s="11">
        <f>((J393*L393)+(J394*L394)+(J395*L395)+(J396*L396)+(J397*L397)+(J398*L398)+(J399*L399))/J400</f>
        <v>3555.9436090225563</v>
      </c>
      <c r="M400" s="11">
        <f>((J393*M393)+(J394*M394)+(J395*M395)+(J396*M396)+(J397*M397)+(J398*M398)+(J399*M399))/J400</f>
        <v>600350.00939849624</v>
      </c>
      <c r="N400" s="11">
        <f>SUM(N393:N399)</f>
        <v>729</v>
      </c>
      <c r="O400" s="11">
        <f>AVERAGE(O393:O399)</f>
        <v>200.85714285714286</v>
      </c>
      <c r="P400" s="11">
        <f>((N393*P393)+(N394*P394)+(N395*P395)+(N396*P396)+(N397*P397)+(N398*P398)+(N399*P399))/N400</f>
        <v>3468.7956104252398</v>
      </c>
      <c r="Q400" s="11">
        <f>((N393*Q393)+(N394*Q394)+(N395*Q395)+(N396*Q396)+(N397*Q397)+(N398*Q398)+(N399*Q399))/N400</f>
        <v>703833.0685871056</v>
      </c>
      <c r="R400" s="11">
        <f>SUM(R393:R399)</f>
        <v>489</v>
      </c>
      <c r="S400" s="11">
        <f>AVERAGE(S393:S399)</f>
        <v>236.14285714285714</v>
      </c>
      <c r="T400" s="11">
        <f>((R393*T393)+(R394*T394)+(R395*T395)+(R396*T396)+(R397*T397)+(R398*T398)+(R399*T399))/R400</f>
        <v>3247.5869120654397</v>
      </c>
      <c r="U400" s="11">
        <f>((R393*U393)+(R394*U394)+(R395*U395)+(R396*U396)+(R397*U397)+(R398*U398)+(R399*U399))/R400</f>
        <v>787214.35582822084</v>
      </c>
      <c r="V400" s="11">
        <f>SUM(V393:V399)</f>
        <v>590</v>
      </c>
      <c r="W400" s="11">
        <f>AVERAGE(W393:W399)</f>
        <v>261.71428571428572</v>
      </c>
      <c r="X400" s="11">
        <f>((V393*X393)+(V394*X394)+(V395*X395)+(V396*X396)+(V397*X397)+(V398*X398)+(V399*X399))/V400</f>
        <v>3222.1237288135594</v>
      </c>
      <c r="Y400" s="11">
        <f>((V393*Y393)+(V394*Y394)+(V395*Y395)+(V396*Y396)+(V397*Y397)+(V398*Y398)+(V399*Y399))/V400</f>
        <v>854721.84067796613</v>
      </c>
      <c r="Z400" s="11">
        <f>SUM(Z393:Z399)</f>
        <v>177</v>
      </c>
      <c r="AA400" s="11">
        <f>AVERAGE(AA393:AA399)</f>
        <v>292</v>
      </c>
      <c r="AB400" s="11">
        <f>((Z393*AB393)+(Z394*AB394)+(Z395*AB395)+(Z397*AB397)+(Z398*AB398)+(Z399*AB399))/Z400</f>
        <v>3207.7514124293784</v>
      </c>
      <c r="AC400" s="11">
        <f>((Z393*AC393)+(Z394*AC394)+(Z395*AC395)+(Z397*AC397)+(Z398*AC398)+(Z399*AC399))/Z400</f>
        <v>942842.48587570619</v>
      </c>
      <c r="AD400" s="11">
        <f>SUM(AD393:AD399)</f>
        <v>99</v>
      </c>
      <c r="AE400" s="11">
        <f>AVERAGE(AE393:AE399)</f>
        <v>334.75</v>
      </c>
      <c r="AF400" s="11">
        <f>((AD394*AF394)+(AD396*AF396)+(AD398*AF398)+(AD399*AF399))/AD400</f>
        <v>3079.5959595959598</v>
      </c>
      <c r="AG400" s="11">
        <f>((AD394*AG394)+(AD396*AG396)+(AD398*AG398)+(AD399*AG399))/AD400</f>
        <v>1088117.6161616161</v>
      </c>
      <c r="AH400" s="11">
        <f>SUM(AH393:AH399)</f>
        <v>32</v>
      </c>
      <c r="AI400" s="11">
        <f>AVERAGE(AI393:AI399)</f>
        <v>378.33333333333331</v>
      </c>
      <c r="AJ400" s="11">
        <f>((AH394*AJ394)+(AH396*AJ396)+(AH398*AJ398))/AH400</f>
        <v>3157.8125</v>
      </c>
      <c r="AK400" s="11">
        <f>((AH394*AK394)+(AH396*AK396)+(AH398*AK398))/AH400</f>
        <v>1334313.90625</v>
      </c>
      <c r="AL400" s="11">
        <f>SUM(AL393:AL399)</f>
        <v>13</v>
      </c>
      <c r="AM400" s="11">
        <f>AVERAGE(AM393:AM399)</f>
        <v>399</v>
      </c>
      <c r="AN400" s="11">
        <f>((AL393*AN393)+(AL396*AN396)+(AL398*AN398))/AL400</f>
        <v>3220.7692307692309</v>
      </c>
      <c r="AO400" s="11">
        <f>((AL393*AO393)+(AL396*AO396)+(AL398*AO398))/AL400</f>
        <v>1099256.1538461538</v>
      </c>
    </row>
    <row r="402" spans="1:41" x14ac:dyDescent="0.3">
      <c r="A402" s="35" t="s">
        <v>395</v>
      </c>
      <c r="B402" s="1">
        <v>23</v>
      </c>
      <c r="C402" s="1">
        <v>97</v>
      </c>
      <c r="D402" s="1">
        <v>3275</v>
      </c>
      <c r="E402" s="1">
        <v>304315</v>
      </c>
      <c r="F402" s="1">
        <v>23</v>
      </c>
      <c r="G402" s="1">
        <v>141</v>
      </c>
      <c r="H402" s="1">
        <v>3498</v>
      </c>
      <c r="I402" s="1">
        <v>484230</v>
      </c>
      <c r="J402" s="1">
        <v>59</v>
      </c>
      <c r="K402" s="1">
        <v>163</v>
      </c>
      <c r="L402" s="1">
        <v>3582</v>
      </c>
      <c r="M402" s="1">
        <v>592396</v>
      </c>
      <c r="N402" s="1">
        <v>23</v>
      </c>
      <c r="O402" s="1">
        <v>192</v>
      </c>
      <c r="P402" s="1">
        <v>3218</v>
      </c>
      <c r="Q402" s="1">
        <v>601896</v>
      </c>
      <c r="R402" s="1">
        <v>51</v>
      </c>
      <c r="S402" s="1">
        <v>238</v>
      </c>
      <c r="T402" s="1">
        <v>3446</v>
      </c>
      <c r="U402" s="1">
        <v>819562</v>
      </c>
      <c r="V402" s="1">
        <v>119</v>
      </c>
      <c r="W402" s="1">
        <v>264</v>
      </c>
      <c r="X402" s="1">
        <v>3151</v>
      </c>
      <c r="Y402" s="1">
        <v>851065</v>
      </c>
      <c r="Z402" s="1">
        <v>53</v>
      </c>
      <c r="AA402" s="1">
        <v>298</v>
      </c>
      <c r="AB402" s="1">
        <v>2992</v>
      </c>
      <c r="AC402" s="1">
        <v>891005</v>
      </c>
      <c r="AD402" s="1" t="s">
        <v>0</v>
      </c>
      <c r="AE402" s="1" t="s">
        <v>0</v>
      </c>
      <c r="AF402" s="1" t="s">
        <v>0</v>
      </c>
      <c r="AG402" s="1" t="s">
        <v>0</v>
      </c>
      <c r="AH402" s="1">
        <v>16</v>
      </c>
      <c r="AI402" s="1">
        <v>392</v>
      </c>
      <c r="AJ402" s="1">
        <v>2850</v>
      </c>
      <c r="AK402" s="1">
        <v>1135131</v>
      </c>
      <c r="AL402" s="1" t="s">
        <v>0</v>
      </c>
      <c r="AM402" s="1" t="s">
        <v>0</v>
      </c>
      <c r="AN402" s="1" t="s">
        <v>0</v>
      </c>
      <c r="AO402" s="1" t="s">
        <v>0</v>
      </c>
    </row>
    <row r="403" spans="1:41" x14ac:dyDescent="0.3">
      <c r="A403" s="35" t="s">
        <v>396</v>
      </c>
      <c r="B403" s="1">
        <v>5</v>
      </c>
      <c r="C403" s="1">
        <v>92</v>
      </c>
      <c r="D403" s="1">
        <v>3700</v>
      </c>
      <c r="E403" s="1">
        <v>329460</v>
      </c>
      <c r="F403" s="1">
        <v>49</v>
      </c>
      <c r="G403" s="1">
        <v>144</v>
      </c>
      <c r="H403" s="1">
        <v>3364</v>
      </c>
      <c r="I403" s="1">
        <v>483197</v>
      </c>
      <c r="J403" s="1">
        <v>22</v>
      </c>
      <c r="K403" s="1">
        <v>164</v>
      </c>
      <c r="L403" s="1">
        <v>3400</v>
      </c>
      <c r="M403" s="1">
        <v>561498</v>
      </c>
      <c r="N403" s="1">
        <v>123</v>
      </c>
      <c r="O403" s="1">
        <v>201</v>
      </c>
      <c r="P403" s="1">
        <v>3228</v>
      </c>
      <c r="Q403" s="1">
        <v>679366</v>
      </c>
      <c r="R403" s="1">
        <v>27</v>
      </c>
      <c r="S403" s="1">
        <v>242</v>
      </c>
      <c r="T403" s="1">
        <v>3328</v>
      </c>
      <c r="U403" s="1">
        <v>833531</v>
      </c>
      <c r="V403" s="1">
        <v>6</v>
      </c>
      <c r="W403" s="1">
        <v>266</v>
      </c>
      <c r="X403" s="1">
        <v>3620</v>
      </c>
      <c r="Y403" s="1">
        <v>962630</v>
      </c>
      <c r="Z403" s="1" t="s">
        <v>0</v>
      </c>
      <c r="AA403" s="1" t="s">
        <v>0</v>
      </c>
      <c r="AB403" s="1" t="s">
        <v>0</v>
      </c>
      <c r="AC403" s="1" t="s">
        <v>0</v>
      </c>
      <c r="AD403" s="1">
        <v>57</v>
      </c>
      <c r="AE403" s="1">
        <v>353</v>
      </c>
      <c r="AF403" s="1">
        <v>3128</v>
      </c>
      <c r="AG403" s="1">
        <v>1131089</v>
      </c>
      <c r="AH403" s="1">
        <v>13</v>
      </c>
      <c r="AI403" s="1">
        <v>383</v>
      </c>
      <c r="AJ403" s="1">
        <v>3000</v>
      </c>
      <c r="AK403" s="1">
        <v>1149923</v>
      </c>
      <c r="AL403" s="1" t="s">
        <v>0</v>
      </c>
      <c r="AM403" s="1" t="s">
        <v>0</v>
      </c>
      <c r="AN403" s="1" t="s">
        <v>0</v>
      </c>
      <c r="AO403" s="1" t="s">
        <v>0</v>
      </c>
    </row>
    <row r="404" spans="1:41" x14ac:dyDescent="0.3">
      <c r="A404" s="35" t="s">
        <v>397</v>
      </c>
      <c r="B404" s="1">
        <v>45</v>
      </c>
      <c r="C404" s="1">
        <v>110</v>
      </c>
      <c r="D404" s="1">
        <v>3323</v>
      </c>
      <c r="E404" s="1">
        <v>378541</v>
      </c>
      <c r="F404" s="1">
        <v>5</v>
      </c>
      <c r="G404" s="1">
        <v>130</v>
      </c>
      <c r="H404" s="1">
        <v>3550</v>
      </c>
      <c r="I404" s="1">
        <v>487480</v>
      </c>
      <c r="J404" s="1">
        <v>53</v>
      </c>
      <c r="K404" s="1">
        <v>165</v>
      </c>
      <c r="L404" s="1">
        <v>3497</v>
      </c>
      <c r="M404" s="1">
        <v>589952</v>
      </c>
      <c r="N404" s="1">
        <v>135</v>
      </c>
      <c r="O404" s="1">
        <v>203</v>
      </c>
      <c r="P404" s="1">
        <v>3526</v>
      </c>
      <c r="Q404" s="1">
        <v>715641</v>
      </c>
      <c r="R404" s="1" t="s">
        <v>0</v>
      </c>
      <c r="S404" s="1" t="s">
        <v>0</v>
      </c>
      <c r="T404" s="1" t="s">
        <v>0</v>
      </c>
      <c r="U404" s="1" t="s">
        <v>0</v>
      </c>
      <c r="V404" s="1">
        <v>17</v>
      </c>
      <c r="W404" s="1">
        <v>252</v>
      </c>
      <c r="X404" s="1">
        <v>3170</v>
      </c>
      <c r="Y404" s="1">
        <v>804122</v>
      </c>
      <c r="Z404" s="1" t="s">
        <v>0</v>
      </c>
      <c r="AA404" s="1" t="s">
        <v>0</v>
      </c>
      <c r="AB404" s="1" t="s">
        <v>0</v>
      </c>
      <c r="AC404" s="1" t="s">
        <v>0</v>
      </c>
      <c r="AD404" s="1">
        <v>20</v>
      </c>
      <c r="AE404" s="1">
        <v>379</v>
      </c>
      <c r="AF404" s="1">
        <v>3043</v>
      </c>
      <c r="AG404" s="1">
        <v>1156108</v>
      </c>
      <c r="AH404" s="1" t="s">
        <v>0</v>
      </c>
      <c r="AI404" s="1" t="s">
        <v>0</v>
      </c>
      <c r="AJ404" s="1" t="s">
        <v>0</v>
      </c>
      <c r="AK404" s="1" t="s">
        <v>0</v>
      </c>
      <c r="AL404" s="1">
        <v>3</v>
      </c>
      <c r="AM404" s="1">
        <v>417</v>
      </c>
      <c r="AN404" s="1">
        <v>2900</v>
      </c>
      <c r="AO404" s="1">
        <v>1208333</v>
      </c>
    </row>
    <row r="405" spans="1:41" x14ac:dyDescent="0.3">
      <c r="A405" s="35" t="s">
        <v>398</v>
      </c>
      <c r="B405" s="1">
        <v>63</v>
      </c>
      <c r="C405" s="1">
        <v>102</v>
      </c>
      <c r="D405" s="1">
        <v>3235</v>
      </c>
      <c r="E405" s="1">
        <v>318790</v>
      </c>
      <c r="F405" s="1">
        <v>61</v>
      </c>
      <c r="G405" s="1">
        <v>145</v>
      </c>
      <c r="H405" s="1">
        <v>3541</v>
      </c>
      <c r="I405" s="1">
        <v>440959</v>
      </c>
      <c r="J405" s="1">
        <v>138</v>
      </c>
      <c r="K405" s="1">
        <v>162</v>
      </c>
      <c r="L405" s="1">
        <v>3255</v>
      </c>
      <c r="M405" s="1">
        <v>548541</v>
      </c>
      <c r="N405" s="1">
        <v>40</v>
      </c>
      <c r="O405" s="1">
        <v>201</v>
      </c>
      <c r="P405" s="1">
        <v>3087</v>
      </c>
      <c r="Q405" s="1">
        <v>609982</v>
      </c>
      <c r="R405" s="1">
        <v>2</v>
      </c>
      <c r="S405" s="1">
        <v>231</v>
      </c>
      <c r="T405" s="1">
        <v>3085</v>
      </c>
      <c r="U405" s="1">
        <v>711575</v>
      </c>
      <c r="V405" s="1">
        <v>40</v>
      </c>
      <c r="W405" s="1">
        <v>266</v>
      </c>
      <c r="X405" s="1">
        <v>3124</v>
      </c>
      <c r="Y405" s="1">
        <v>814754</v>
      </c>
      <c r="Z405" s="1">
        <v>1</v>
      </c>
      <c r="AA405" s="1">
        <v>309</v>
      </c>
      <c r="AB405" s="1">
        <v>3200</v>
      </c>
      <c r="AC405" s="1">
        <v>988800</v>
      </c>
      <c r="AD405" s="1" t="s">
        <v>0</v>
      </c>
      <c r="AE405" s="1" t="s">
        <v>0</v>
      </c>
      <c r="AF405" s="1" t="s">
        <v>0</v>
      </c>
      <c r="AG405" s="1" t="s">
        <v>0</v>
      </c>
      <c r="AH405" s="1" t="s">
        <v>0</v>
      </c>
      <c r="AI405" s="1" t="s">
        <v>0</v>
      </c>
      <c r="AJ405" s="1" t="s">
        <v>0</v>
      </c>
      <c r="AK405" s="1" t="s">
        <v>0</v>
      </c>
      <c r="AL405" s="1" t="s">
        <v>0</v>
      </c>
      <c r="AM405" s="1" t="s">
        <v>0</v>
      </c>
      <c r="AN405" s="1" t="s">
        <v>0</v>
      </c>
      <c r="AO405" s="1" t="s">
        <v>0</v>
      </c>
    </row>
    <row r="406" spans="1:41" x14ac:dyDescent="0.3">
      <c r="A406" s="35" t="s">
        <v>399</v>
      </c>
      <c r="B406" s="1">
        <v>29</v>
      </c>
      <c r="C406" s="1">
        <v>94</v>
      </c>
      <c r="D406" s="1">
        <v>3343</v>
      </c>
      <c r="E406" s="1">
        <v>312095</v>
      </c>
      <c r="F406" s="1">
        <v>10</v>
      </c>
      <c r="G406" s="1">
        <v>134</v>
      </c>
      <c r="H406" s="1">
        <v>3635</v>
      </c>
      <c r="I406" s="1">
        <v>494104</v>
      </c>
      <c r="J406" s="1">
        <v>60</v>
      </c>
      <c r="K406" s="1">
        <v>167</v>
      </c>
      <c r="L406" s="1">
        <v>3483</v>
      </c>
      <c r="M406" s="1">
        <v>587820</v>
      </c>
      <c r="N406" s="1">
        <v>75</v>
      </c>
      <c r="O406" s="1">
        <v>198</v>
      </c>
      <c r="P406" s="1">
        <v>3370</v>
      </c>
      <c r="Q406" s="1">
        <v>667395</v>
      </c>
      <c r="R406" s="1" t="s">
        <v>0</v>
      </c>
      <c r="S406" s="1" t="s">
        <v>0</v>
      </c>
      <c r="T406" s="1" t="s">
        <v>0</v>
      </c>
      <c r="U406" s="1" t="s">
        <v>0</v>
      </c>
      <c r="V406" s="1">
        <v>42</v>
      </c>
      <c r="W406" s="1">
        <v>265</v>
      </c>
      <c r="X406" s="1">
        <v>3210</v>
      </c>
      <c r="Y406" s="1">
        <v>851188</v>
      </c>
      <c r="Z406" s="1">
        <v>25</v>
      </c>
      <c r="AA406" s="1">
        <v>312</v>
      </c>
      <c r="AB406" s="1">
        <v>2943</v>
      </c>
      <c r="AC406" s="1">
        <v>898544</v>
      </c>
      <c r="AD406" s="1" t="s">
        <v>0</v>
      </c>
      <c r="AE406" s="1" t="s">
        <v>0</v>
      </c>
      <c r="AF406" s="1" t="s">
        <v>0</v>
      </c>
      <c r="AG406" s="1" t="s">
        <v>0</v>
      </c>
      <c r="AH406" s="1" t="s">
        <v>0</v>
      </c>
      <c r="AI406" s="1" t="s">
        <v>0</v>
      </c>
      <c r="AJ406" s="1" t="s">
        <v>0</v>
      </c>
      <c r="AK406" s="1" t="s">
        <v>0</v>
      </c>
      <c r="AL406" s="1" t="s">
        <v>0</v>
      </c>
      <c r="AM406" s="1" t="s">
        <v>0</v>
      </c>
      <c r="AN406" s="1" t="s">
        <v>0</v>
      </c>
      <c r="AO406" s="1" t="s">
        <v>0</v>
      </c>
    </row>
    <row r="407" spans="1:41" x14ac:dyDescent="0.3">
      <c r="A407" s="35" t="s">
        <v>400</v>
      </c>
      <c r="B407" s="1">
        <v>14</v>
      </c>
      <c r="C407" s="1">
        <v>117</v>
      </c>
      <c r="D407" s="1">
        <v>3287</v>
      </c>
      <c r="E407" s="1">
        <v>433086</v>
      </c>
      <c r="F407" s="1">
        <v>51</v>
      </c>
      <c r="G407" s="1">
        <v>141</v>
      </c>
      <c r="H407" s="1">
        <v>3586</v>
      </c>
      <c r="I407" s="1">
        <v>506633</v>
      </c>
      <c r="J407" s="1">
        <v>36</v>
      </c>
      <c r="K407" s="1">
        <v>163</v>
      </c>
      <c r="L407" s="1">
        <v>3570</v>
      </c>
      <c r="M407" s="1">
        <v>594059</v>
      </c>
      <c r="N407" s="1">
        <v>125</v>
      </c>
      <c r="O407" s="1">
        <v>206</v>
      </c>
      <c r="P407" s="1">
        <v>3140</v>
      </c>
      <c r="Q407" s="1">
        <f>P407*O407</f>
        <v>646840</v>
      </c>
      <c r="R407" s="1">
        <v>17</v>
      </c>
      <c r="S407" s="1">
        <v>236</v>
      </c>
      <c r="T407" s="1">
        <v>3120</v>
      </c>
      <c r="U407" s="1">
        <v>749845</v>
      </c>
      <c r="V407" s="1">
        <v>10</v>
      </c>
      <c r="W407" s="1">
        <v>268</v>
      </c>
      <c r="X407" s="1">
        <v>2965</v>
      </c>
      <c r="Y407" s="1">
        <v>802132</v>
      </c>
      <c r="Z407" s="1">
        <v>63</v>
      </c>
      <c r="AA407" s="1">
        <v>302</v>
      </c>
      <c r="AB407" s="1">
        <v>2908</v>
      </c>
      <c r="AC407" s="1">
        <v>887515</v>
      </c>
      <c r="AD407" s="1" t="s">
        <v>0</v>
      </c>
      <c r="AE407" s="1" t="s">
        <v>0</v>
      </c>
      <c r="AF407" s="1" t="s">
        <v>0</v>
      </c>
      <c r="AG407" s="1" t="s">
        <v>0</v>
      </c>
      <c r="AH407" s="1" t="s">
        <v>0</v>
      </c>
      <c r="AI407" s="1" t="s">
        <v>0</v>
      </c>
      <c r="AJ407" s="1" t="s">
        <v>0</v>
      </c>
      <c r="AL407" s="1" t="s">
        <v>0</v>
      </c>
      <c r="AM407" s="1" t="s">
        <v>0</v>
      </c>
      <c r="AN407" s="1" t="s">
        <v>0</v>
      </c>
      <c r="AO407" s="1" t="s">
        <v>0</v>
      </c>
    </row>
    <row r="408" spans="1:41" x14ac:dyDescent="0.3">
      <c r="A408" s="35" t="s">
        <v>401</v>
      </c>
      <c r="B408" s="1">
        <v>21</v>
      </c>
      <c r="C408" s="1">
        <v>97</v>
      </c>
      <c r="D408" s="1">
        <v>3322</v>
      </c>
      <c r="E408" s="1">
        <v>288044</v>
      </c>
      <c r="F408" s="1">
        <v>36</v>
      </c>
      <c r="G408" s="1">
        <v>136</v>
      </c>
      <c r="H408" s="1">
        <v>3567</v>
      </c>
      <c r="I408" s="1">
        <v>481068</v>
      </c>
      <c r="J408" s="1">
        <v>27</v>
      </c>
      <c r="K408" s="1">
        <v>169</v>
      </c>
      <c r="L408" s="1">
        <v>3324</v>
      </c>
      <c r="M408" s="1">
        <v>568799</v>
      </c>
      <c r="N408" s="1">
        <v>70</v>
      </c>
      <c r="O408" s="1">
        <v>201</v>
      </c>
      <c r="P408" s="1">
        <v>3530</v>
      </c>
      <c r="Q408" s="1">
        <v>719194</v>
      </c>
      <c r="R408" s="1">
        <v>27</v>
      </c>
      <c r="S408" s="1">
        <v>232</v>
      </c>
      <c r="T408" s="1">
        <v>3010</v>
      </c>
      <c r="U408" s="1">
        <v>777920</v>
      </c>
      <c r="V408" s="1">
        <v>87</v>
      </c>
      <c r="W408" s="1">
        <v>256</v>
      </c>
      <c r="X408" s="1">
        <v>3377</v>
      </c>
      <c r="Y408" s="1">
        <v>878873</v>
      </c>
      <c r="Z408" s="1">
        <v>37</v>
      </c>
      <c r="AA408" s="1">
        <v>313</v>
      </c>
      <c r="AB408" s="1">
        <v>3160</v>
      </c>
      <c r="AC408" s="1">
        <v>988290</v>
      </c>
      <c r="AD408" s="1">
        <v>18</v>
      </c>
      <c r="AE408" s="1">
        <v>334</v>
      </c>
      <c r="AF408" s="1">
        <v>3165</v>
      </c>
      <c r="AG408" s="1">
        <v>1073791</v>
      </c>
      <c r="AH408" s="1">
        <v>13</v>
      </c>
      <c r="AI408" s="1">
        <v>368</v>
      </c>
      <c r="AJ408" s="1">
        <v>2950</v>
      </c>
      <c r="AK408" s="1">
        <v>1084465</v>
      </c>
      <c r="AL408" s="1">
        <v>3</v>
      </c>
      <c r="AM408" s="1">
        <v>577</v>
      </c>
      <c r="AN408" s="1">
        <v>2820</v>
      </c>
      <c r="AO408" s="1">
        <v>1625714</v>
      </c>
    </row>
    <row r="409" spans="1:41" x14ac:dyDescent="0.3">
      <c r="A409" s="35" t="s">
        <v>402</v>
      </c>
      <c r="B409" s="1">
        <v>21</v>
      </c>
      <c r="C409" s="1">
        <v>117</v>
      </c>
      <c r="D409" s="1">
        <v>3686</v>
      </c>
      <c r="E409" s="1">
        <v>427754</v>
      </c>
      <c r="F409" s="1">
        <v>33</v>
      </c>
      <c r="G409" s="1">
        <v>143</v>
      </c>
      <c r="H409" s="1">
        <v>3642</v>
      </c>
      <c r="I409" s="1">
        <v>533417</v>
      </c>
      <c r="J409" s="1">
        <v>26</v>
      </c>
      <c r="K409" s="1">
        <v>169</v>
      </c>
      <c r="L409" s="1">
        <v>3528</v>
      </c>
      <c r="M409" s="1">
        <v>565753</v>
      </c>
      <c r="N409" s="1">
        <v>135</v>
      </c>
      <c r="O409" s="1">
        <v>193</v>
      </c>
      <c r="P409" s="1">
        <v>3265</v>
      </c>
      <c r="Q409" s="1">
        <v>672964</v>
      </c>
      <c r="R409" s="1">
        <v>20</v>
      </c>
      <c r="S409" s="1">
        <v>230</v>
      </c>
      <c r="T409" s="1">
        <v>3152</v>
      </c>
      <c r="U409" s="1">
        <v>729942</v>
      </c>
      <c r="V409" s="1">
        <v>56</v>
      </c>
      <c r="W409" s="1">
        <v>265</v>
      </c>
      <c r="X409" s="1">
        <v>3262</v>
      </c>
      <c r="Y409" s="1">
        <v>865931</v>
      </c>
      <c r="Z409" s="1">
        <v>31</v>
      </c>
      <c r="AA409" s="1">
        <v>313</v>
      </c>
      <c r="AB409" s="1">
        <v>3098</v>
      </c>
      <c r="AC409" s="1">
        <v>943531</v>
      </c>
      <c r="AD409" s="1">
        <v>4</v>
      </c>
      <c r="AE409" s="1">
        <v>354</v>
      </c>
      <c r="AF409" s="1">
        <v>2880</v>
      </c>
      <c r="AG409" s="1">
        <v>1020240</v>
      </c>
      <c r="AH409" s="1" t="s">
        <v>0</v>
      </c>
      <c r="AI409" s="1" t="s">
        <v>0</v>
      </c>
      <c r="AJ409" s="1" t="s">
        <v>0</v>
      </c>
      <c r="AK409" s="1" t="s">
        <v>0</v>
      </c>
      <c r="AL409" s="1" t="s">
        <v>0</v>
      </c>
      <c r="AM409" s="1" t="s">
        <v>0</v>
      </c>
      <c r="AN409" s="1" t="s">
        <v>0</v>
      </c>
      <c r="AO409" s="1" t="s">
        <v>0</v>
      </c>
    </row>
    <row r="410" spans="1:41" x14ac:dyDescent="0.3">
      <c r="B410" s="11">
        <f>SUM(B402:B409)</f>
        <v>221</v>
      </c>
      <c r="C410" s="11">
        <f>AVERAGE(C402:C409)</f>
        <v>103.25</v>
      </c>
      <c r="D410" s="11">
        <f>((B402*D402)+(B403*D403)+(B404*D404)+(B405*D405)+(B406*D406)+(B407*D407)+(B408*D408)+(B409*D409))/B410</f>
        <v>3336.190045248869</v>
      </c>
      <c r="E410" s="11">
        <f>((B402*E402)+(B403*E403)+(B404*E404)+(B405*E405)+(B406*E406)+(B407*E407)+(B408*E408)+(B409*E409))/B410</f>
        <v>343485.86877828056</v>
      </c>
      <c r="F410" s="11">
        <f>SUM(F402:F409)</f>
        <v>268</v>
      </c>
      <c r="G410" s="11">
        <f>AVERAGE(G402:G409)</f>
        <v>139.25</v>
      </c>
      <c r="H410" s="11">
        <f>((F402*H402)+(F403*H403)+(F404*H404)+(F405*H405)+(F406*H406)+(F407*H407)+(F408*H408)+(F409*H409))/F410</f>
        <v>3533.1156716417909</v>
      </c>
      <c r="I410" s="11">
        <f>((F402*I402)+(F403*I403)+(F404*I404)+(F405*I405)+(F406*I406)+(F407*I407)+(F408*I408)+(F409*I409))/F410</f>
        <v>484516.32089552237</v>
      </c>
      <c r="J410" s="11">
        <f>SUM(J402:J409)</f>
        <v>421</v>
      </c>
      <c r="K410" s="11">
        <f>AVERAGE(K402:K409)</f>
        <v>165.25</v>
      </c>
      <c r="L410" s="11">
        <f>((J402*L402)+(J403*L403)+(J404*L404)+(J405*L405)+(J406*L406)+(J407*L407)+(J408*L408)+(J409*L409))/J410</f>
        <v>3419.5843230403802</v>
      </c>
      <c r="M410" s="11">
        <f>((J402*M402)+(J403*M403)+(J404*M404)+(J405*M405)+(J406*M406)+(J407*M407)+(J408*M408)+(J409*M409))/J410</f>
        <v>572429.71258907358</v>
      </c>
      <c r="N410" s="11">
        <f>SUM(N402:N409)</f>
        <v>726</v>
      </c>
      <c r="O410" s="11">
        <f>AVERAGE(O402:O409)</f>
        <v>199.375</v>
      </c>
      <c r="P410" s="11">
        <f>((N402*P402)+(N403*P403)+(N404*P404)+(N405*P405)+(N406*P406)+(N407*P407)+(N408*P408)+(N409*P409))/N410</f>
        <v>3310.8443526170799</v>
      </c>
      <c r="Q410" s="11">
        <f>((N402*Q402)+(N403*Q403)+(N404*Q404)+(N405*Q405)+(N406*Q406)+(N407*Q407)+(N408*Q408)+(N409*Q409))/N410</f>
        <v>675647.08815426996</v>
      </c>
      <c r="R410" s="11">
        <f>SUM(R402:R409)</f>
        <v>144</v>
      </c>
      <c r="S410" s="11">
        <f>AVERAGE(S402:S409)</f>
        <v>234.83333333333334</v>
      </c>
      <c r="T410" s="11">
        <f>((R402*T402)+(R403*T403)+(R405*T405)+(R407*T407)+(R408*T408)+(R409*T409))/R410</f>
        <v>3257.7916666666665</v>
      </c>
      <c r="U410" s="11">
        <f>((R402*U402)+(R403*U403)+(R405*U405)+(R407*U407)+(R408*U408)+(R409*U409))/R410</f>
        <v>792195.79166666663</v>
      </c>
      <c r="V410" s="11">
        <f>SUM(V402:V409)</f>
        <v>377</v>
      </c>
      <c r="W410" s="11">
        <f>AVERAGE(W402:W409)</f>
        <v>262.75</v>
      </c>
      <c r="X410" s="11">
        <f>((V402*X402)+(V403*X403)+(V404*X404)+(V405*X405)+(V406*X406)+(V407*X407)+(V408*X408)+(V409*X409))/V410</f>
        <v>3226.7374005305041</v>
      </c>
      <c r="Y410" s="11">
        <f>((V402*Y402)+(V403*Y403)+(V404*Y404)+(V405*Y405)+(V406*Y406)+(V407*Y407)+(V408*Y408)+(V409*Y409))/V410</f>
        <v>854212.33952254639</v>
      </c>
      <c r="Z410" s="11">
        <f>SUM(Z402:Z409)</f>
        <v>210</v>
      </c>
      <c r="AA410" s="11">
        <f>AVERAGE(AA402:AA409)</f>
        <v>307.83333333333331</v>
      </c>
      <c r="AB410" s="11">
        <f>((Z402*AB402)+(Z405*AB405)+(Z406*AB406)+(Z407*AB407)+(Z408*AB408)+(Z409*AB409))/Z410</f>
        <v>3007.2047619047621</v>
      </c>
      <c r="AC410" s="11">
        <f>((Z402*AC402)+(Z405*AC405)+(Z406*AC406)+(Z407*AC407)+(Z408*AC408)+(Z409*AC409))/Z410</f>
        <v>916215.71904761903</v>
      </c>
      <c r="AD410" s="11">
        <f>SUM(AD402:AD409)</f>
        <v>99</v>
      </c>
      <c r="AE410" s="11">
        <f>AVERAGE(AE402:AE409)</f>
        <v>355</v>
      </c>
      <c r="AF410" s="11">
        <f>((AD403*AF403)+(AD404*AF404)+(AD408*AF408)+(AD409*AF409))/AD410</f>
        <v>3107.5353535353534</v>
      </c>
      <c r="AG410" s="11">
        <f>((AD403*AG403)+(AD404*AG404)+(AD408*AG408)+(AD409*AG409))/AD410</f>
        <v>1121246.7777777778</v>
      </c>
      <c r="AH410" s="11">
        <f>SUM(AH402:AH409)</f>
        <v>42</v>
      </c>
      <c r="AI410" s="11">
        <f>AVERAGE(AI402:AI409)</f>
        <v>381</v>
      </c>
      <c r="AJ410" s="11">
        <f>((AH402*AJ402)+(AH403*AJ403)+(AH408*AJ408))/AH410</f>
        <v>2927.3809523809523</v>
      </c>
      <c r="AK410" s="11">
        <f>((AH402*AK402)+(AH403*AK403)+(AH408*AK408))/AH410</f>
        <v>1124027.142857143</v>
      </c>
      <c r="AL410" s="11">
        <f>SUM(AL402:AL409)</f>
        <v>6</v>
      </c>
      <c r="AM410" s="11">
        <f>AVERAGE(AM402:AM409)</f>
        <v>497</v>
      </c>
      <c r="AN410" s="11">
        <f>((AL404*AN404)+(AL408*AN408))/AL410</f>
        <v>2860</v>
      </c>
      <c r="AO410" s="11">
        <f>((AL404*AO404)+(AL408*AO408))/AL410</f>
        <v>1417023.5</v>
      </c>
    </row>
    <row r="412" spans="1:41" x14ac:dyDescent="0.3">
      <c r="A412" s="35" t="s">
        <v>403</v>
      </c>
      <c r="B412" s="1">
        <v>19</v>
      </c>
      <c r="C412" s="1">
        <v>112</v>
      </c>
      <c r="D412" s="1">
        <v>3218</v>
      </c>
      <c r="E412" s="1">
        <v>373505</v>
      </c>
      <c r="F412" s="1">
        <v>47</v>
      </c>
      <c r="G412" s="1">
        <v>141</v>
      </c>
      <c r="H412" s="1">
        <v>3532</v>
      </c>
      <c r="I412" s="1">
        <v>504631</v>
      </c>
      <c r="J412" s="1">
        <v>58</v>
      </c>
      <c r="K412" s="1">
        <v>162</v>
      </c>
      <c r="L412" s="1">
        <v>3435</v>
      </c>
      <c r="M412" s="1">
        <v>558916</v>
      </c>
      <c r="N412" s="1">
        <v>98</v>
      </c>
      <c r="O412" s="1">
        <v>201</v>
      </c>
      <c r="P412" s="1">
        <v>3375</v>
      </c>
      <c r="Q412" s="1">
        <v>694108</v>
      </c>
      <c r="R412" s="1">
        <v>51</v>
      </c>
      <c r="S412" s="1">
        <v>240</v>
      </c>
      <c r="T412" s="1">
        <v>3334</v>
      </c>
      <c r="U412" s="1">
        <v>806861</v>
      </c>
      <c r="V412" s="1">
        <v>31</v>
      </c>
      <c r="W412" s="1">
        <v>257</v>
      </c>
      <c r="X412" s="1">
        <v>3263</v>
      </c>
      <c r="Y412" s="1">
        <v>853231</v>
      </c>
      <c r="Z412" s="1">
        <v>61</v>
      </c>
      <c r="AA412" s="1">
        <v>302</v>
      </c>
      <c r="AB412" s="1">
        <v>3146</v>
      </c>
      <c r="AC412" s="1">
        <v>944789</v>
      </c>
      <c r="AD412" s="1">
        <v>18</v>
      </c>
      <c r="AE412" s="1">
        <v>322</v>
      </c>
      <c r="AF412" s="1">
        <v>3170</v>
      </c>
      <c r="AG412" s="1">
        <v>1021092</v>
      </c>
      <c r="AH412" s="1" t="s">
        <v>0</v>
      </c>
      <c r="AI412" s="1" t="s">
        <v>0</v>
      </c>
      <c r="AJ412" s="1" t="s">
        <v>0</v>
      </c>
      <c r="AK412" s="1" t="s">
        <v>0</v>
      </c>
      <c r="AL412" s="1" t="s">
        <v>0</v>
      </c>
      <c r="AM412" s="1" t="s">
        <v>0</v>
      </c>
      <c r="AN412" s="1" t="s">
        <v>0</v>
      </c>
      <c r="AO412" s="1" t="s">
        <v>0</v>
      </c>
    </row>
    <row r="413" spans="1:41" x14ac:dyDescent="0.3">
      <c r="A413" s="35" t="s">
        <v>404</v>
      </c>
      <c r="B413" s="1">
        <v>23</v>
      </c>
      <c r="C413" s="1">
        <v>119</v>
      </c>
      <c r="D413" s="1">
        <v>3717</v>
      </c>
      <c r="E413" s="1">
        <v>495620</v>
      </c>
      <c r="F413" s="1">
        <v>6</v>
      </c>
      <c r="G413" s="1">
        <v>148</v>
      </c>
      <c r="H413" s="1">
        <v>3720</v>
      </c>
      <c r="I413" s="1">
        <v>549940</v>
      </c>
      <c r="J413" s="1">
        <v>58</v>
      </c>
      <c r="K413" s="1">
        <v>169</v>
      </c>
      <c r="L413" s="1">
        <v>3426</v>
      </c>
      <c r="M413" s="1">
        <v>580392</v>
      </c>
      <c r="N413" s="1">
        <v>73</v>
      </c>
      <c r="O413" s="1">
        <v>209</v>
      </c>
      <c r="P413" s="1">
        <v>3352</v>
      </c>
      <c r="Q413" s="1">
        <v>702802</v>
      </c>
      <c r="R413" s="1">
        <v>107</v>
      </c>
      <c r="S413" s="1">
        <v>234</v>
      </c>
      <c r="T413" s="1">
        <v>3307</v>
      </c>
      <c r="U413" s="1">
        <v>785190</v>
      </c>
      <c r="V413" s="1">
        <v>54</v>
      </c>
      <c r="W413" s="1">
        <v>262</v>
      </c>
      <c r="X413" s="1">
        <v>3075</v>
      </c>
      <c r="Y413" s="1">
        <v>834505</v>
      </c>
      <c r="Z413" s="1">
        <v>69</v>
      </c>
      <c r="AA413" s="1">
        <v>197</v>
      </c>
      <c r="AB413" s="1">
        <v>3008</v>
      </c>
      <c r="AC413" s="1">
        <v>918040</v>
      </c>
      <c r="AD413" s="1">
        <v>27</v>
      </c>
      <c r="AE413" s="1">
        <v>226</v>
      </c>
      <c r="AF413" s="1">
        <v>3025</v>
      </c>
      <c r="AG413" s="1">
        <v>993580</v>
      </c>
      <c r="AH413" s="1" t="s">
        <v>0</v>
      </c>
      <c r="AI413" s="1" t="s">
        <v>0</v>
      </c>
      <c r="AJ413" s="1" t="s">
        <v>0</v>
      </c>
      <c r="AK413" s="1" t="s">
        <v>0</v>
      </c>
      <c r="AL413" s="1" t="s">
        <v>0</v>
      </c>
      <c r="AM413" s="1" t="s">
        <v>0</v>
      </c>
      <c r="AN413" s="1" t="s">
        <v>0</v>
      </c>
      <c r="AO413" s="1" t="s">
        <v>0</v>
      </c>
    </row>
    <row r="414" spans="1:41" x14ac:dyDescent="0.3">
      <c r="A414" s="35" t="s">
        <v>405</v>
      </c>
      <c r="B414" s="1">
        <v>19</v>
      </c>
      <c r="C414" s="1">
        <v>114</v>
      </c>
      <c r="D414" s="1">
        <v>3662</v>
      </c>
      <c r="E414" s="1">
        <v>411861</v>
      </c>
      <c r="F414" s="1">
        <v>5</v>
      </c>
      <c r="G414" s="1">
        <v>144</v>
      </c>
      <c r="H414" s="1">
        <v>3400</v>
      </c>
      <c r="I414" s="1">
        <v>489600</v>
      </c>
      <c r="J414" s="1">
        <v>22</v>
      </c>
      <c r="K414" s="1">
        <v>171</v>
      </c>
      <c r="L414" s="1">
        <v>3360</v>
      </c>
      <c r="M414" s="1">
        <v>568926</v>
      </c>
      <c r="N414" s="1">
        <v>91</v>
      </c>
      <c r="O414" s="1">
        <v>197</v>
      </c>
      <c r="P414" s="1">
        <v>3425</v>
      </c>
      <c r="Q414" s="1">
        <v>675529</v>
      </c>
      <c r="R414" s="1">
        <v>54</v>
      </c>
      <c r="S414" s="1">
        <v>238</v>
      </c>
      <c r="T414" s="1">
        <v>3374</v>
      </c>
      <c r="U414" s="1">
        <v>791668</v>
      </c>
      <c r="V414" s="1">
        <v>1</v>
      </c>
      <c r="W414" s="1">
        <v>269</v>
      </c>
      <c r="X414" s="1">
        <v>3300</v>
      </c>
      <c r="Y414" s="1">
        <v>887700</v>
      </c>
      <c r="Z414" s="1">
        <v>21</v>
      </c>
      <c r="AA414" s="1">
        <v>295</v>
      </c>
      <c r="AB414" s="1">
        <v>3240</v>
      </c>
      <c r="AC414" s="1">
        <v>970129</v>
      </c>
      <c r="AD414" s="1">
        <v>19</v>
      </c>
      <c r="AE414" s="1">
        <v>337</v>
      </c>
      <c r="AF414" s="1">
        <v>3067</v>
      </c>
      <c r="AG414" s="1">
        <v>1041524</v>
      </c>
      <c r="AH414" s="1" t="s">
        <v>0</v>
      </c>
      <c r="AI414" s="1" t="s">
        <v>0</v>
      </c>
      <c r="AJ414" s="1" t="s">
        <v>0</v>
      </c>
      <c r="AK414" s="1" t="s">
        <v>0</v>
      </c>
      <c r="AL414" s="1" t="s">
        <v>0</v>
      </c>
      <c r="AM414" s="1" t="s">
        <v>0</v>
      </c>
      <c r="AN414" s="1" t="s">
        <v>0</v>
      </c>
      <c r="AO414" s="1" t="s">
        <v>0</v>
      </c>
    </row>
    <row r="415" spans="1:41" x14ac:dyDescent="0.3">
      <c r="A415" s="35" t="s">
        <v>406</v>
      </c>
      <c r="B415" s="1">
        <v>53</v>
      </c>
      <c r="C415" s="1">
        <v>95</v>
      </c>
      <c r="D415" s="1">
        <v>3068</v>
      </c>
      <c r="E415" s="1">
        <v>274271</v>
      </c>
      <c r="F415" s="1">
        <v>11</v>
      </c>
      <c r="G415" s="1">
        <v>143</v>
      </c>
      <c r="H415" s="1">
        <v>3570</v>
      </c>
      <c r="I415" s="1">
        <v>503607</v>
      </c>
      <c r="J415" s="1">
        <v>119</v>
      </c>
      <c r="K415" s="1">
        <v>167</v>
      </c>
      <c r="L415" s="1">
        <v>3581</v>
      </c>
      <c r="M415" s="1">
        <v>607893</v>
      </c>
      <c r="N415" s="1">
        <v>21</v>
      </c>
      <c r="O415" s="1">
        <v>200</v>
      </c>
      <c r="P415" s="1">
        <v>3320</v>
      </c>
      <c r="Q415" s="1">
        <v>975284</v>
      </c>
      <c r="R415" s="1">
        <v>60</v>
      </c>
      <c r="S415" s="1">
        <v>232</v>
      </c>
      <c r="T415" s="1">
        <v>3243</v>
      </c>
      <c r="U415" s="1">
        <v>752511</v>
      </c>
      <c r="V415" s="1">
        <v>29</v>
      </c>
      <c r="W415" s="1">
        <v>263</v>
      </c>
      <c r="X415" s="1">
        <v>3200</v>
      </c>
      <c r="Y415" s="1">
        <v>823507</v>
      </c>
      <c r="Z415" s="1">
        <v>77</v>
      </c>
      <c r="AA415" s="1">
        <v>290</v>
      </c>
      <c r="AB415" s="1">
        <v>3146</v>
      </c>
      <c r="AC415" s="1">
        <v>917394</v>
      </c>
      <c r="AD415" s="1">
        <v>22</v>
      </c>
      <c r="AE415" s="1">
        <v>330</v>
      </c>
      <c r="AF415" s="1">
        <v>3090</v>
      </c>
      <c r="AG415" s="1">
        <v>1010191</v>
      </c>
      <c r="AH415" s="1">
        <v>28</v>
      </c>
      <c r="AI415" s="1">
        <v>374</v>
      </c>
      <c r="AJ415" s="1">
        <v>2940</v>
      </c>
      <c r="AK415" s="1">
        <v>1094881</v>
      </c>
      <c r="AL415" s="1" t="s">
        <v>0</v>
      </c>
      <c r="AM415" s="1" t="s">
        <v>0</v>
      </c>
      <c r="AN415" s="1" t="s">
        <v>0</v>
      </c>
      <c r="AO415" s="1" t="s">
        <v>0</v>
      </c>
    </row>
    <row r="416" spans="1:41" x14ac:dyDescent="0.3">
      <c r="A416" s="35" t="s">
        <v>407</v>
      </c>
      <c r="B416" s="1">
        <v>38</v>
      </c>
      <c r="C416" s="1">
        <v>102</v>
      </c>
      <c r="D416" s="1">
        <v>3592</v>
      </c>
      <c r="E416" s="1">
        <v>365592</v>
      </c>
      <c r="F416" s="1">
        <v>22</v>
      </c>
      <c r="G416" s="1">
        <v>146</v>
      </c>
      <c r="H416" s="1">
        <v>3823</v>
      </c>
      <c r="I416" s="1">
        <v>544284</v>
      </c>
      <c r="J416" s="1">
        <v>92</v>
      </c>
      <c r="K416" s="1">
        <v>158</v>
      </c>
      <c r="L416" s="1">
        <v>3116</v>
      </c>
      <c r="M416" s="1">
        <v>569433</v>
      </c>
      <c r="N416" s="1">
        <v>51</v>
      </c>
      <c r="O416" s="1">
        <v>193</v>
      </c>
      <c r="P416" s="1">
        <v>3450</v>
      </c>
      <c r="Q416" s="1">
        <v>674597</v>
      </c>
      <c r="R416" s="1">
        <v>18</v>
      </c>
      <c r="S416" s="1">
        <v>238</v>
      </c>
      <c r="T416" s="1">
        <v>3285</v>
      </c>
      <c r="U416" s="1">
        <v>781790</v>
      </c>
      <c r="V416" s="1">
        <v>121</v>
      </c>
      <c r="W416" s="1">
        <v>266</v>
      </c>
      <c r="X416" s="1">
        <v>3196</v>
      </c>
      <c r="Y416" s="1">
        <v>855636</v>
      </c>
      <c r="Z416" s="1">
        <v>14</v>
      </c>
      <c r="AA416" s="1">
        <v>295</v>
      </c>
      <c r="AB416" s="1">
        <v>3197</v>
      </c>
      <c r="AC416" s="1">
        <v>940619</v>
      </c>
      <c r="AD416" s="1">
        <v>24</v>
      </c>
      <c r="AE416" s="1">
        <v>329</v>
      </c>
      <c r="AF416" s="1">
        <v>3130</v>
      </c>
      <c r="AG416" s="1">
        <v>1025285</v>
      </c>
      <c r="AH416" s="1" t="s">
        <v>0</v>
      </c>
      <c r="AI416" s="1" t="s">
        <v>0</v>
      </c>
      <c r="AJ416" s="1" t="s">
        <v>0</v>
      </c>
      <c r="AK416" s="1" t="s">
        <v>0</v>
      </c>
      <c r="AL416" s="1" t="s">
        <v>0</v>
      </c>
      <c r="AM416" s="1" t="s">
        <v>0</v>
      </c>
      <c r="AN416" s="1" t="s">
        <v>0</v>
      </c>
      <c r="AO416" s="1" t="s">
        <v>0</v>
      </c>
    </row>
    <row r="417" spans="1:45" x14ac:dyDescent="0.3">
      <c r="A417" s="35" t="s">
        <v>408</v>
      </c>
      <c r="B417" s="1">
        <v>58</v>
      </c>
      <c r="C417" s="1">
        <v>91</v>
      </c>
      <c r="D417" s="1">
        <v>2690</v>
      </c>
      <c r="E417" s="1">
        <v>255446</v>
      </c>
      <c r="F417" s="1">
        <v>31</v>
      </c>
      <c r="G417" s="1">
        <v>141</v>
      </c>
      <c r="H417" s="1">
        <v>3800</v>
      </c>
      <c r="I417" s="1">
        <v>539474</v>
      </c>
      <c r="J417" s="1">
        <v>84</v>
      </c>
      <c r="K417" s="1">
        <v>164</v>
      </c>
      <c r="L417" s="1">
        <v>3554</v>
      </c>
      <c r="M417" s="1">
        <v>584661</v>
      </c>
      <c r="N417" s="1">
        <v>68</v>
      </c>
      <c r="O417" s="1">
        <v>197</v>
      </c>
      <c r="P417" s="1">
        <v>3524</v>
      </c>
      <c r="Q417" s="1">
        <v>699839</v>
      </c>
      <c r="R417" s="1">
        <v>27</v>
      </c>
      <c r="S417" s="1">
        <v>239</v>
      </c>
      <c r="T417" s="1">
        <v>3322</v>
      </c>
      <c r="U417" s="1">
        <v>787637</v>
      </c>
      <c r="V417" s="1">
        <v>152</v>
      </c>
      <c r="W417" s="1">
        <v>205</v>
      </c>
      <c r="X417" s="1">
        <v>3213</v>
      </c>
      <c r="Y417" s="1">
        <v>850137</v>
      </c>
      <c r="Z417" s="1">
        <v>26</v>
      </c>
      <c r="AA417" s="1">
        <v>294</v>
      </c>
      <c r="AB417" s="1">
        <v>3227</v>
      </c>
      <c r="AC417" s="1">
        <v>950222</v>
      </c>
      <c r="AD417" s="1">
        <v>48</v>
      </c>
      <c r="AE417" s="1">
        <v>326</v>
      </c>
      <c r="AF417" s="1">
        <v>3095</v>
      </c>
      <c r="AG417" s="1">
        <v>1019724</v>
      </c>
      <c r="AH417" s="1" t="s">
        <v>0</v>
      </c>
      <c r="AI417" s="1" t="s">
        <v>0</v>
      </c>
      <c r="AJ417" s="1" t="s">
        <v>0</v>
      </c>
      <c r="AK417" s="1" t="s">
        <v>0</v>
      </c>
      <c r="AL417" s="1" t="s">
        <v>0</v>
      </c>
      <c r="AM417" s="1" t="s">
        <v>0</v>
      </c>
      <c r="AN417" s="1" t="s">
        <v>0</v>
      </c>
      <c r="AO417" s="1" t="s">
        <v>0</v>
      </c>
    </row>
    <row r="418" spans="1:45" x14ac:dyDescent="0.3">
      <c r="A418" s="35" t="s">
        <v>409</v>
      </c>
      <c r="B418" s="1">
        <v>17</v>
      </c>
      <c r="C418" s="1">
        <v>118</v>
      </c>
      <c r="D418" s="1">
        <v>3320</v>
      </c>
      <c r="E418" s="1">
        <v>346355</v>
      </c>
      <c r="F418" s="1">
        <v>23</v>
      </c>
      <c r="G418" s="1">
        <v>139</v>
      </c>
      <c r="H418" s="1">
        <v>3672</v>
      </c>
      <c r="I418" s="1">
        <v>508439</v>
      </c>
      <c r="J418" s="1">
        <v>31</v>
      </c>
      <c r="K418" s="1">
        <v>162</v>
      </c>
      <c r="L418" s="1">
        <v>3635</v>
      </c>
      <c r="M418" s="1">
        <v>591011</v>
      </c>
      <c r="N418" s="1">
        <v>70</v>
      </c>
      <c r="O418" s="1">
        <v>188</v>
      </c>
      <c r="P418" s="1">
        <v>3465</v>
      </c>
      <c r="Q418" s="1">
        <v>668427</v>
      </c>
      <c r="R418" s="1">
        <v>45</v>
      </c>
      <c r="S418" s="1">
        <v>239</v>
      </c>
      <c r="T418" s="1">
        <v>3420</v>
      </c>
      <c r="U418" s="1">
        <v>818107</v>
      </c>
      <c r="V418" s="1" t="s">
        <v>0</v>
      </c>
      <c r="W418" s="1" t="s">
        <v>0</v>
      </c>
      <c r="X418" s="1" t="s">
        <v>0</v>
      </c>
      <c r="Y418" s="1" t="s">
        <v>0</v>
      </c>
      <c r="Z418" s="1" t="s">
        <v>0</v>
      </c>
      <c r="AA418" s="1" t="s">
        <v>0</v>
      </c>
      <c r="AB418" s="1" t="s">
        <v>0</v>
      </c>
      <c r="AC418" s="1" t="s">
        <v>0</v>
      </c>
      <c r="AD418" s="1">
        <v>21</v>
      </c>
      <c r="AE418" s="1">
        <v>339</v>
      </c>
      <c r="AF418" s="1">
        <v>3100</v>
      </c>
      <c r="AG418" s="1">
        <v>1049867</v>
      </c>
      <c r="AH418" s="1" t="s">
        <v>0</v>
      </c>
      <c r="AI418" s="1" t="s">
        <v>0</v>
      </c>
      <c r="AJ418" s="1" t="s">
        <v>0</v>
      </c>
      <c r="AK418" s="1" t="s">
        <v>0</v>
      </c>
      <c r="AL418" s="1" t="s">
        <v>0</v>
      </c>
      <c r="AM418" s="1" t="s">
        <v>0</v>
      </c>
      <c r="AN418" s="1" t="s">
        <v>0</v>
      </c>
      <c r="AO418" s="1" t="s">
        <v>454</v>
      </c>
    </row>
    <row r="419" spans="1:45" x14ac:dyDescent="0.3">
      <c r="A419" s="35" t="s">
        <v>410</v>
      </c>
      <c r="B419" s="1">
        <v>27</v>
      </c>
      <c r="C419" s="1">
        <v>85</v>
      </c>
      <c r="D419" s="1">
        <v>2820</v>
      </c>
      <c r="E419" s="1">
        <v>229980</v>
      </c>
      <c r="F419" s="1">
        <v>15</v>
      </c>
      <c r="G419" s="1">
        <v>139</v>
      </c>
      <c r="H419" s="1">
        <v>3445</v>
      </c>
      <c r="I419" s="1">
        <v>488385</v>
      </c>
      <c r="J419" s="1">
        <v>26</v>
      </c>
      <c r="K419" s="1">
        <v>165</v>
      </c>
      <c r="L419" s="1">
        <v>3284</v>
      </c>
      <c r="M419" s="1">
        <v>528452</v>
      </c>
      <c r="N419" s="1">
        <v>11</v>
      </c>
      <c r="O419" s="1">
        <v>202</v>
      </c>
      <c r="P419" s="1">
        <v>3183</v>
      </c>
      <c r="Q419" s="1">
        <v>591532</v>
      </c>
      <c r="R419" s="1">
        <v>63</v>
      </c>
      <c r="S419" s="1">
        <v>233</v>
      </c>
      <c r="T419" s="1">
        <v>3418</v>
      </c>
      <c r="U419" s="1">
        <v>803548</v>
      </c>
      <c r="V419" s="1">
        <v>70</v>
      </c>
      <c r="W419" s="1">
        <v>261</v>
      </c>
      <c r="X419" s="1">
        <v>3420</v>
      </c>
      <c r="Y419" s="1">
        <v>889849</v>
      </c>
      <c r="Z419" s="1">
        <v>49</v>
      </c>
      <c r="AA419" s="1">
        <v>305</v>
      </c>
      <c r="AB419" s="1">
        <v>3120</v>
      </c>
      <c r="AC419" s="1">
        <v>971668</v>
      </c>
      <c r="AD419" s="1">
        <v>1</v>
      </c>
      <c r="AE419" s="1">
        <v>343</v>
      </c>
      <c r="AF419" s="1">
        <v>2500</v>
      </c>
      <c r="AG419" s="1">
        <v>857500</v>
      </c>
      <c r="AH419" s="1" t="s">
        <v>0</v>
      </c>
      <c r="AI419" s="1" t="s">
        <v>0</v>
      </c>
      <c r="AJ419" s="1" t="s">
        <v>0</v>
      </c>
      <c r="AK419" s="1" t="s">
        <v>0</v>
      </c>
      <c r="AL419" s="1" t="s">
        <v>0</v>
      </c>
      <c r="AM419" s="1" t="s">
        <v>0</v>
      </c>
      <c r="AN419" s="1" t="s">
        <v>0</v>
      </c>
      <c r="AO419" s="1" t="s">
        <v>0</v>
      </c>
    </row>
    <row r="420" spans="1:45" x14ac:dyDescent="0.3">
      <c r="A420" s="35" t="s">
        <v>411</v>
      </c>
      <c r="B420" s="1">
        <v>37</v>
      </c>
      <c r="C420" s="1">
        <v>99</v>
      </c>
      <c r="D420" s="1">
        <v>3030</v>
      </c>
      <c r="E420" s="1">
        <v>282081</v>
      </c>
      <c r="F420" s="1" t="s">
        <v>0</v>
      </c>
      <c r="G420" s="1" t="s">
        <v>0</v>
      </c>
      <c r="H420" s="1" t="s">
        <v>0</v>
      </c>
      <c r="I420" s="1" t="s">
        <v>0</v>
      </c>
      <c r="J420" s="1">
        <v>63</v>
      </c>
      <c r="K420" s="1">
        <v>160</v>
      </c>
      <c r="L420" s="1">
        <v>3466</v>
      </c>
      <c r="M420" s="1">
        <v>572782</v>
      </c>
      <c r="N420" s="1">
        <v>33</v>
      </c>
      <c r="O420" s="1">
        <v>193</v>
      </c>
      <c r="P420" s="1">
        <v>3347</v>
      </c>
      <c r="Q420" s="1">
        <v>645390</v>
      </c>
      <c r="R420" s="1">
        <v>7</v>
      </c>
      <c r="S420" s="1">
        <v>228</v>
      </c>
      <c r="T420" s="1">
        <v>3150</v>
      </c>
      <c r="U420" s="1">
        <v>717750</v>
      </c>
      <c r="V420" s="1">
        <v>77</v>
      </c>
      <c r="W420" s="1">
        <v>264</v>
      </c>
      <c r="X420" s="1">
        <v>3373</v>
      </c>
      <c r="Y420" s="1">
        <v>928483</v>
      </c>
      <c r="Z420" s="1">
        <v>2</v>
      </c>
      <c r="AA420" s="1">
        <v>288</v>
      </c>
      <c r="AB420" s="1">
        <v>3080</v>
      </c>
      <c r="AC420" s="1">
        <v>885500</v>
      </c>
      <c r="AD420" s="1">
        <v>3</v>
      </c>
      <c r="AE420" s="1">
        <v>318</v>
      </c>
      <c r="AF420" s="1">
        <v>3035</v>
      </c>
      <c r="AG420" s="1">
        <v>1011600</v>
      </c>
      <c r="AH420" s="1" t="s">
        <v>0</v>
      </c>
      <c r="AI420" s="1" t="s">
        <v>0</v>
      </c>
      <c r="AJ420" s="1" t="s">
        <v>0</v>
      </c>
      <c r="AK420" s="1" t="s">
        <v>0</v>
      </c>
      <c r="AL420" s="1" t="s">
        <v>0</v>
      </c>
      <c r="AM420" s="1" t="s">
        <v>0</v>
      </c>
      <c r="AN420" s="1" t="s">
        <v>0</v>
      </c>
      <c r="AO420" s="1" t="s">
        <v>0</v>
      </c>
    </row>
    <row r="421" spans="1:45" x14ac:dyDescent="0.3">
      <c r="B421" s="11">
        <f>SUM(B412:B420)</f>
        <v>291</v>
      </c>
      <c r="C421" s="11">
        <f>AVERAGE(C412:C420)</f>
        <v>103.88888888888889</v>
      </c>
      <c r="D421" s="11">
        <f>((B412*D412)+(B413*D413)+(B414*D414)+(B415*D415)+(B416*D416)+(B417*D417)+(B418*D418)+(B419*D419)+(B420*D420))/B421</f>
        <v>3147.8384879725086</v>
      </c>
      <c r="E421" s="11">
        <f>((B412*E412)+(B413*E413)+(B414*E414)+(B415*E415)+(B416*E416)+(B417*E417)+(B418*E418)+(B419*E419)+(B420*E420))/B421</f>
        <v>316496.33333333331</v>
      </c>
      <c r="F421" s="11">
        <f>SUM(F412:F420)</f>
        <v>160</v>
      </c>
      <c r="G421" s="11">
        <f>AVERAGE(G412:G420)</f>
        <v>142.625</v>
      </c>
      <c r="H421" s="11">
        <f>((F412*H412)+(F413*H413)+(F414*H414)+(F415*H415)+(F416*H416)+(F417*H417)+(F418*H418)+(F419*H419))/F421</f>
        <v>3641.4437499999999</v>
      </c>
      <c r="I421" s="11">
        <f>((F412*I412)+(F413*I413)+(F414*I414)+(F415*I415)+(F416*I416)+(F417*I417)+(F418*I418)+(F419*I419))/F421</f>
        <v>517017.42499999999</v>
      </c>
      <c r="J421" s="11">
        <f>SUM(J412:J420)</f>
        <v>553</v>
      </c>
      <c r="K421" s="11">
        <f>AVERAGE(K412:K420)</f>
        <v>164.22222222222223</v>
      </c>
      <c r="L421" s="11">
        <f>((J412*L412)+(J413*L413)+(J414*L414)+(J415*L415)+(J416*L416)+(J417*L417)+(J418*L418)+(J419*L419)+(J420*L420))/J421</f>
        <v>3435.1392405063293</v>
      </c>
      <c r="M421" s="11">
        <f>((J412*M412)+(J413*M413)+(J414*M414)+(J415*M415)+(J416*M416)+(J417*M417)+(J418*M418)+(J419*M419)+(J420*M420))/J421</f>
        <v>579712.87884267629</v>
      </c>
      <c r="N421" s="11">
        <f>SUM(N412:N420)</f>
        <v>516</v>
      </c>
      <c r="O421" s="11">
        <f>AVERAGE(O412:O420)</f>
        <v>197.77777777777777</v>
      </c>
      <c r="P421" s="11">
        <f>((N412*P412)+(N413*P413)+(N414*P414)+(N415*P415)+(N416*P416)+(N417*P417)+(N418*P418)+(N419*P419)+(N420*P420))/N421</f>
        <v>3411.6996124031007</v>
      </c>
      <c r="Q421" s="11">
        <f>((N412*Q412)+(N413*Q413)+(N414*Q414)+(N415*Q415)+(N416*Q416)+(N417*Q417)+(N418*Q418)+(N419*Q419)+(N420*Q420))/N421</f>
        <v>693545.24031007756</v>
      </c>
      <c r="R421" s="11">
        <f>SUM(R412:R420)</f>
        <v>432</v>
      </c>
      <c r="S421" s="11">
        <f>AVERAGE(S412:S420)</f>
        <v>235.66666666666666</v>
      </c>
      <c r="T421" s="11">
        <f>((R412*T412)+(R413*T413)+(R414*T414)+(R415*T415)+(R416*T416)+(R417*T417)+(R418*T418)+(R419*T419)+(R420*T420))/R421</f>
        <v>3335.1087962962961</v>
      </c>
      <c r="U421" s="11">
        <f>((R412*U412)+(R413*U413)+(R414*U414)+(R415*U415)+(R416*U416)+(R417*U417)+(R418*U418)+(R419*U419)+(R420*U420))/R421</f>
        <v>789043.9375</v>
      </c>
      <c r="V421" s="11">
        <f>SUM(V412:V420)</f>
        <v>535</v>
      </c>
      <c r="W421" s="11">
        <f>AVERAGE(W412:W420)</f>
        <v>255.875</v>
      </c>
      <c r="X421" s="11">
        <f>((V412*X412)+(V413*X413)+(V414*X414)+(V415*X415)+(V416*X416)+(V417*X417)+(V419*X419)+(V420*X420))/V421</f>
        <v>3247.6934579439253</v>
      </c>
      <c r="Y421" s="11">
        <f>((V412*Y412)+(V413*Y413)+(V414*Y414)+(V415*Y415)+(V416*Y416)+(V417*Y417)+(V419*Y419)+(V420*Y420))/V421</f>
        <v>865080.81308411213</v>
      </c>
      <c r="Z421" s="11">
        <f>SUM(Z412:Z420)</f>
        <v>319</v>
      </c>
      <c r="AA421" s="11">
        <f>AVERAGE(AA412:AA420)</f>
        <v>283.25</v>
      </c>
      <c r="AB421" s="11">
        <f>((Z412*AB412)+(Z413*AB413)+(Z414*AB414)+(Z415*AB415)+(Z416*AB416)+(Z417*AB417)+(Z419*AB419)+(Z420*AB420))/Z421</f>
        <v>3126.7711598746082</v>
      </c>
      <c r="AC421" s="11">
        <f>((Z412*AC412)+(Z413*AC413)+(Z414*AC414)+(Z415*AC415)+(Z416*AC416)+(Z417*AC417)+(Z419*AC419)+(Z420*AC420))/Z421</f>
        <v>938075.56739811914</v>
      </c>
      <c r="AD421" s="11">
        <f>SUM(AD412:AD420)</f>
        <v>183</v>
      </c>
      <c r="AE421" s="11">
        <f>AVERAGE(AE412:AE420)</f>
        <v>318.88888888888891</v>
      </c>
      <c r="AF421" s="11">
        <f>((AD412*AF412)+(AD413*AF413)+(AD414*AF414)+(AD415*AF415)+(AD416*AF416)+(AD417*AF417)+(AD418*AF418)+(AD419*AF419)+(AD420*AF420))/AD421</f>
        <v>3089.4699453551912</v>
      </c>
      <c r="AG421" s="11">
        <f>((AD412*AG412)+(AD413*AG413)+(AD414*AG414)+(AD415*AG415)+(AD416*AG416)+(AD417*AG417)+(AD418*AG418)+(AD419*AG419)+(AD420*AG420))/AD421</f>
        <v>1020287.2841530055</v>
      </c>
      <c r="AH421" s="11">
        <f>SUM(AH412:AH420)</f>
        <v>28</v>
      </c>
      <c r="AI421" s="11">
        <f>AVERAGE(AI412:AI420)</f>
        <v>374</v>
      </c>
      <c r="AJ421" s="11">
        <f>((AH415*AJ415))/AH421</f>
        <v>2940</v>
      </c>
      <c r="AK421" s="11">
        <f>((AH415*AK415))/AH421</f>
        <v>1094881</v>
      </c>
      <c r="AL421" s="11" t="s">
        <v>0</v>
      </c>
      <c r="AM421" s="11" t="s">
        <v>0</v>
      </c>
      <c r="AN421" s="11" t="s">
        <v>0</v>
      </c>
      <c r="AO421" s="11" t="s">
        <v>0</v>
      </c>
    </row>
    <row r="423" spans="1:45" x14ac:dyDescent="0.3">
      <c r="A423" s="35" t="s">
        <v>412</v>
      </c>
      <c r="B423" s="1">
        <v>23</v>
      </c>
      <c r="C423" s="1">
        <v>111</v>
      </c>
      <c r="D423" s="1">
        <v>3604</v>
      </c>
      <c r="E423" s="1">
        <v>399812</v>
      </c>
      <c r="F423" s="1">
        <v>16</v>
      </c>
      <c r="G423" s="1">
        <v>136</v>
      </c>
      <c r="H423" s="1">
        <v>3643</v>
      </c>
      <c r="I423" s="1">
        <v>504989</v>
      </c>
      <c r="J423" s="1">
        <v>4</v>
      </c>
      <c r="K423" s="1">
        <v>165</v>
      </c>
      <c r="L423" s="1">
        <v>3333</v>
      </c>
      <c r="M423" s="1">
        <v>535375</v>
      </c>
      <c r="N423" s="1">
        <v>70</v>
      </c>
      <c r="O423" s="1">
        <v>103</v>
      </c>
      <c r="P423" s="1">
        <v>3328</v>
      </c>
      <c r="Q423" s="1">
        <v>668069</v>
      </c>
      <c r="R423" s="1">
        <v>65</v>
      </c>
      <c r="S423" s="1">
        <v>226</v>
      </c>
      <c r="T423" s="1">
        <v>3360</v>
      </c>
      <c r="U423" s="1">
        <v>790487</v>
      </c>
      <c r="V423" s="1">
        <v>138</v>
      </c>
      <c r="W423" s="1">
        <v>264</v>
      </c>
      <c r="X423" s="1">
        <v>3300</v>
      </c>
      <c r="Y423" s="1">
        <v>877340</v>
      </c>
      <c r="Z423" s="1">
        <v>50</v>
      </c>
      <c r="AA423" s="1">
        <v>290</v>
      </c>
      <c r="AB423" s="1">
        <v>3030</v>
      </c>
      <c r="AC423" s="1">
        <v>895916</v>
      </c>
      <c r="AD423" s="1">
        <v>12</v>
      </c>
      <c r="AE423" s="1">
        <v>325</v>
      </c>
      <c r="AF423" s="1">
        <v>3200</v>
      </c>
      <c r="AG423" s="1">
        <v>1040267</v>
      </c>
      <c r="AH423" s="1" t="s">
        <v>0</v>
      </c>
      <c r="AI423" s="1" t="s">
        <v>0</v>
      </c>
      <c r="AJ423" s="1" t="s">
        <v>0</v>
      </c>
      <c r="AK423" s="1" t="s">
        <v>0</v>
      </c>
      <c r="AL423" s="1" t="s">
        <v>0</v>
      </c>
      <c r="AM423" s="1" t="s">
        <v>0</v>
      </c>
      <c r="AN423" s="1" t="s">
        <v>454</v>
      </c>
      <c r="AO423" s="1" t="s">
        <v>0</v>
      </c>
      <c r="AQ423" s="1" t="s">
        <v>0</v>
      </c>
    </row>
    <row r="424" spans="1:45" x14ac:dyDescent="0.3">
      <c r="A424" s="35" t="s">
        <v>413</v>
      </c>
      <c r="B424" s="1">
        <v>3</v>
      </c>
      <c r="C424" s="1">
        <v>98</v>
      </c>
      <c r="D424" s="1">
        <v>3113</v>
      </c>
      <c r="E424" s="1">
        <v>322440</v>
      </c>
      <c r="F424" s="1">
        <v>46</v>
      </c>
      <c r="G424" s="1">
        <v>145</v>
      </c>
      <c r="H424" s="1">
        <v>3702</v>
      </c>
      <c r="I424" s="1">
        <v>539017</v>
      </c>
      <c r="J424" s="1">
        <v>58</v>
      </c>
      <c r="K424" s="4">
        <f>M424/L424</f>
        <v>127.06993615786419</v>
      </c>
      <c r="L424" s="1">
        <v>3446</v>
      </c>
      <c r="M424" s="1">
        <v>437883</v>
      </c>
      <c r="N424" s="1">
        <v>120</v>
      </c>
      <c r="O424" s="1">
        <v>206</v>
      </c>
      <c r="P424" s="1">
        <v>3396</v>
      </c>
      <c r="Q424" s="1">
        <v>594654</v>
      </c>
      <c r="R424" s="1">
        <v>97</v>
      </c>
      <c r="S424" s="1">
        <v>236</v>
      </c>
      <c r="T424" s="1">
        <v>3303</v>
      </c>
      <c r="U424" s="1">
        <v>700178</v>
      </c>
      <c r="V424" s="1">
        <v>99</v>
      </c>
      <c r="W424" s="1">
        <v>263</v>
      </c>
      <c r="X424" s="1">
        <v>3136</v>
      </c>
      <c r="Y424" s="1">
        <v>788628</v>
      </c>
      <c r="Z424" s="1">
        <v>71</v>
      </c>
      <c r="AA424" s="1">
        <v>296</v>
      </c>
      <c r="AB424" s="1">
        <v>3152</v>
      </c>
      <c r="AC424" s="1">
        <v>527689</v>
      </c>
      <c r="AD424" s="1" t="s">
        <v>0</v>
      </c>
      <c r="AE424" s="1" t="s">
        <v>0</v>
      </c>
      <c r="AF424" s="1" t="s">
        <v>0</v>
      </c>
      <c r="AG424" s="1" t="s">
        <v>0</v>
      </c>
      <c r="AH424" s="1" t="s">
        <v>0</v>
      </c>
      <c r="AI424" s="1" t="s">
        <v>0</v>
      </c>
      <c r="AJ424" s="1" t="s">
        <v>0</v>
      </c>
      <c r="AK424" s="1" t="s">
        <v>0</v>
      </c>
      <c r="AL424" s="1" t="s">
        <v>0</v>
      </c>
      <c r="AM424" s="1" t="s">
        <v>0</v>
      </c>
      <c r="AN424" s="1" t="s">
        <v>0</v>
      </c>
      <c r="AO424" s="1" t="s">
        <v>0</v>
      </c>
    </row>
    <row r="425" spans="1:45" x14ac:dyDescent="0.3">
      <c r="A425" s="35" t="s">
        <v>414</v>
      </c>
      <c r="B425" s="1">
        <v>17</v>
      </c>
      <c r="C425" s="1">
        <v>115</v>
      </c>
      <c r="D425" s="1">
        <v>3713</v>
      </c>
      <c r="E425" s="1">
        <v>433922</v>
      </c>
      <c r="F425" s="1">
        <v>47</v>
      </c>
      <c r="G425" s="1">
        <v>139</v>
      </c>
      <c r="H425" s="1">
        <v>3588</v>
      </c>
      <c r="I425" s="1">
        <v>497184</v>
      </c>
      <c r="J425" s="1">
        <v>134</v>
      </c>
      <c r="K425" s="1">
        <v>164</v>
      </c>
      <c r="L425" s="1">
        <v>3275</v>
      </c>
      <c r="M425" s="1">
        <v>568389</v>
      </c>
      <c r="N425" s="1">
        <v>75</v>
      </c>
      <c r="O425" s="1">
        <v>197</v>
      </c>
      <c r="P425" s="1">
        <v>3554</v>
      </c>
      <c r="Q425" s="1">
        <v>692002</v>
      </c>
      <c r="R425" s="1">
        <v>31</v>
      </c>
      <c r="S425" s="1">
        <v>236</v>
      </c>
      <c r="T425" s="1">
        <v>3150</v>
      </c>
      <c r="U425" s="1">
        <v>721843</v>
      </c>
      <c r="V425" s="1">
        <v>49</v>
      </c>
      <c r="W425" s="1">
        <v>266</v>
      </c>
      <c r="X425" s="1">
        <v>3155</v>
      </c>
      <c r="Y425" s="1">
        <v>838311</v>
      </c>
      <c r="Z425" s="1">
        <v>11</v>
      </c>
      <c r="AA425" s="1">
        <v>316</v>
      </c>
      <c r="AB425" s="1">
        <v>2800</v>
      </c>
      <c r="AC425" s="1">
        <v>884291</v>
      </c>
      <c r="AD425" s="1">
        <v>1</v>
      </c>
      <c r="AE425" s="1">
        <v>336</v>
      </c>
      <c r="AF425" s="1">
        <v>2980</v>
      </c>
      <c r="AG425" s="1">
        <v>1001280</v>
      </c>
      <c r="AH425" s="1">
        <v>3</v>
      </c>
      <c r="AI425" s="1">
        <v>377</v>
      </c>
      <c r="AJ425" s="1">
        <v>3020</v>
      </c>
      <c r="AK425" s="1">
        <v>1137533</v>
      </c>
      <c r="AL425" s="1" t="s">
        <v>0</v>
      </c>
      <c r="AM425" s="1" t="s">
        <v>0</v>
      </c>
      <c r="AN425" s="1" t="s">
        <v>0</v>
      </c>
      <c r="AO425" s="1" t="s">
        <v>0</v>
      </c>
    </row>
    <row r="426" spans="1:45" x14ac:dyDescent="0.3">
      <c r="A426" s="35" t="s">
        <v>415</v>
      </c>
      <c r="B426" s="1">
        <v>16</v>
      </c>
      <c r="C426" s="1">
        <v>95</v>
      </c>
      <c r="D426" s="1">
        <v>3128</v>
      </c>
      <c r="E426" s="1">
        <v>300819</v>
      </c>
      <c r="F426" s="1">
        <v>57</v>
      </c>
      <c r="G426" s="1">
        <v>138</v>
      </c>
      <c r="H426" s="1">
        <v>3488</v>
      </c>
      <c r="I426" s="1">
        <v>390755</v>
      </c>
      <c r="J426" s="1">
        <v>136</v>
      </c>
      <c r="K426" s="1">
        <v>165</v>
      </c>
      <c r="L426" s="1">
        <v>3488</v>
      </c>
      <c r="M426" s="1">
        <v>585690</v>
      </c>
      <c r="N426" s="1">
        <v>108</v>
      </c>
      <c r="O426" s="1">
        <v>196</v>
      </c>
      <c r="P426" s="1">
        <v>3365</v>
      </c>
      <c r="Q426" s="1">
        <v>657565</v>
      </c>
      <c r="R426" s="1">
        <v>8</v>
      </c>
      <c r="S426" s="1">
        <v>236</v>
      </c>
      <c r="T426" s="1">
        <v>3330</v>
      </c>
      <c r="U426" s="1">
        <v>789082</v>
      </c>
      <c r="V426" s="1">
        <v>14</v>
      </c>
      <c r="W426" s="1">
        <v>263</v>
      </c>
      <c r="X426" s="1">
        <v>3210</v>
      </c>
      <c r="Y426" s="1">
        <v>842797</v>
      </c>
      <c r="Z426" s="1">
        <v>21</v>
      </c>
      <c r="AA426" s="1">
        <v>285</v>
      </c>
      <c r="AB426" s="1">
        <v>3000</v>
      </c>
      <c r="AC426" s="1">
        <v>854429</v>
      </c>
      <c r="AD426" s="1">
        <v>57</v>
      </c>
      <c r="AE426" s="1">
        <v>339</v>
      </c>
      <c r="AF426" s="1">
        <v>2905</v>
      </c>
      <c r="AG426" s="1">
        <v>987993</v>
      </c>
      <c r="AH426" s="1">
        <v>17</v>
      </c>
      <c r="AI426" s="1">
        <v>366</v>
      </c>
      <c r="AJ426" s="1">
        <v>2750</v>
      </c>
      <c r="AK426" s="1">
        <v>1055376</v>
      </c>
    </row>
    <row r="427" spans="1:45" x14ac:dyDescent="0.3">
      <c r="A427" s="37" t="s">
        <v>307</v>
      </c>
      <c r="B427" s="1">
        <v>16</v>
      </c>
      <c r="C427" s="1">
        <v>106</v>
      </c>
      <c r="D427" s="1">
        <v>3150</v>
      </c>
      <c r="E427" s="1">
        <v>349031</v>
      </c>
      <c r="F427" s="1">
        <v>64</v>
      </c>
      <c r="G427" s="1">
        <v>137</v>
      </c>
      <c r="H427" s="1">
        <v>3550</v>
      </c>
      <c r="I427" s="1">
        <v>501808</v>
      </c>
      <c r="J427" s="1">
        <v>68</v>
      </c>
      <c r="K427" s="1">
        <v>169</v>
      </c>
      <c r="L427" s="1">
        <v>3316</v>
      </c>
      <c r="M427" s="1">
        <v>557208</v>
      </c>
      <c r="N427" s="1">
        <v>110</v>
      </c>
      <c r="O427" s="1">
        <v>203</v>
      </c>
      <c r="P427" s="1">
        <v>3471</v>
      </c>
      <c r="Q427" s="1">
        <v>725108</v>
      </c>
      <c r="R427" s="1">
        <v>64</v>
      </c>
      <c r="S427" s="1">
        <v>235</v>
      </c>
      <c r="T427" s="1">
        <v>2965</v>
      </c>
      <c r="U427" s="1">
        <v>735078</v>
      </c>
      <c r="V427" s="1">
        <v>28</v>
      </c>
      <c r="W427" s="1">
        <v>267</v>
      </c>
      <c r="X427" s="1">
        <v>2875</v>
      </c>
      <c r="Y427" s="1">
        <v>755084</v>
      </c>
      <c r="Z427" s="1">
        <v>77</v>
      </c>
      <c r="AA427" s="1">
        <v>308</v>
      </c>
      <c r="AB427" s="1">
        <v>2900</v>
      </c>
      <c r="AC427" s="1">
        <v>893137</v>
      </c>
      <c r="AD427" s="1">
        <v>3</v>
      </c>
      <c r="AE427" s="1">
        <v>320</v>
      </c>
      <c r="AF427" s="1">
        <v>2850</v>
      </c>
      <c r="AG427" s="1">
        <v>912950</v>
      </c>
      <c r="AH427" s="1" t="s">
        <v>0</v>
      </c>
      <c r="AI427" s="1" t="s">
        <v>0</v>
      </c>
      <c r="AJ427" s="1" t="s">
        <v>0</v>
      </c>
      <c r="AK427" s="1" t="s">
        <v>0</v>
      </c>
      <c r="AP427" s="1">
        <v>5</v>
      </c>
      <c r="AQ427" s="1">
        <v>515</v>
      </c>
      <c r="AR427" s="1">
        <v>2858</v>
      </c>
      <c r="AS427" s="1">
        <v>1469052</v>
      </c>
    </row>
    <row r="428" spans="1:45" x14ac:dyDescent="0.3">
      <c r="A428" s="35" t="s">
        <v>308</v>
      </c>
      <c r="B428" s="1">
        <v>20</v>
      </c>
      <c r="C428" s="1">
        <v>120</v>
      </c>
      <c r="D428" s="1">
        <v>3454</v>
      </c>
      <c r="E428" s="1">
        <v>406053</v>
      </c>
      <c r="F428" s="1">
        <v>85</v>
      </c>
      <c r="G428" s="1">
        <v>134</v>
      </c>
      <c r="H428" s="1">
        <v>3422</v>
      </c>
      <c r="I428" s="1">
        <v>462300</v>
      </c>
      <c r="J428" s="1">
        <v>40</v>
      </c>
      <c r="K428" s="1">
        <v>167</v>
      </c>
      <c r="L428" s="1">
        <v>3288</v>
      </c>
      <c r="M428" s="1">
        <v>543700</v>
      </c>
      <c r="N428" s="1">
        <v>63</v>
      </c>
      <c r="O428" s="1">
        <v>201</v>
      </c>
      <c r="P428" s="1">
        <v>3416</v>
      </c>
      <c r="Q428" s="1">
        <v>675755</v>
      </c>
      <c r="R428" s="1" t="s">
        <v>0</v>
      </c>
      <c r="S428" s="1" t="s">
        <v>0</v>
      </c>
      <c r="T428" s="1" t="s">
        <v>0</v>
      </c>
      <c r="U428" s="1" t="s">
        <v>0</v>
      </c>
      <c r="V428" s="1">
        <v>43</v>
      </c>
      <c r="W428" s="1">
        <v>270</v>
      </c>
      <c r="X428" s="1">
        <v>3118</v>
      </c>
      <c r="Y428" s="1">
        <v>890514</v>
      </c>
      <c r="Z428" s="1">
        <v>5</v>
      </c>
      <c r="AA428" s="1">
        <v>291</v>
      </c>
      <c r="AB428" s="1">
        <v>3120</v>
      </c>
      <c r="AC428" s="1">
        <v>906756</v>
      </c>
      <c r="AD428" s="1" t="s">
        <v>0</v>
      </c>
      <c r="AE428" s="1" t="s">
        <v>0</v>
      </c>
      <c r="AF428" s="1" t="s">
        <v>0</v>
      </c>
      <c r="AG428" s="1" t="s">
        <v>0</v>
      </c>
      <c r="AH428" s="1" t="s">
        <v>0</v>
      </c>
      <c r="AI428" s="1" t="s">
        <v>0</v>
      </c>
      <c r="AJ428" s="1" t="s">
        <v>0</v>
      </c>
      <c r="AK428" s="1" t="s">
        <v>0</v>
      </c>
      <c r="AP428" s="1">
        <v>7</v>
      </c>
      <c r="AQ428" s="1">
        <v>400</v>
      </c>
      <c r="AR428" s="1">
        <v>2719</v>
      </c>
      <c r="AS428" s="1">
        <v>1332563</v>
      </c>
    </row>
    <row r="429" spans="1:45" x14ac:dyDescent="0.3">
      <c r="A429" s="35" t="s">
        <v>0</v>
      </c>
      <c r="B429" s="11">
        <f>SUM(B423:B428)</f>
        <v>95</v>
      </c>
      <c r="C429" s="11">
        <f>AVERAGE(C423:C428)</f>
        <v>107.5</v>
      </c>
      <c r="D429" s="11">
        <f>((B423*D423)+(B424*D424)+(B425*D425)+(B426*D426)+(B427*D427)+(B428*D428))/B429</f>
        <v>3419.7894736842104</v>
      </c>
      <c r="E429" s="11">
        <f>((B423*E423)+(B424*E424)+(B425*E425)+(B426*E426)+(B427*E427)+(B428*E428))/B429</f>
        <v>379561.36842105264</v>
      </c>
      <c r="F429" s="11">
        <f>SUM(F423:F428)</f>
        <v>315</v>
      </c>
      <c r="G429" s="11">
        <f>AVERAGE(G423:G428)</f>
        <v>138.16666666666666</v>
      </c>
      <c r="H429" s="11">
        <f>((F423*H423)+(F424*H424)+(F425*H425)+(F426*H426)+(F427*H427)+(F428*H428))/F429</f>
        <v>3536.8317460317462</v>
      </c>
      <c r="I429" s="11">
        <f>((F423*I423)+(F424*I424)+(F425*I425)+(F426*I426)+(F427*I427)+(F428*I428))/F429</f>
        <v>475957.14603174606</v>
      </c>
      <c r="J429" s="11">
        <f>SUM(J423:J428)</f>
        <v>440</v>
      </c>
      <c r="K429" s="11">
        <f>AVERAGE(K423:K428)</f>
        <v>159.5116560263107</v>
      </c>
      <c r="L429" s="11">
        <f>((J423*L423)+(J424*L424)+(J425*L425)+(J426*L426)+(J427*L427)+(J428*L428))/J429</f>
        <v>3371.4227272727271</v>
      </c>
      <c r="M429" s="11">
        <f>((J423*M423)+(J424*M424)+(J425*M425)+(J426*M426)+(J427*M427)+(J428*M428))/J429</f>
        <v>552260.96363636362</v>
      </c>
      <c r="N429" s="11">
        <f>SUM(N423:N428)</f>
        <v>546</v>
      </c>
      <c r="O429" s="11">
        <f>AVERAGE(O423:O428)</f>
        <v>184.33333333333334</v>
      </c>
      <c r="P429" s="11">
        <f>((N423*P423)+(N424*P424)+(N425*P425)+(N426*P426)+(N427*P427)+(N428*P428))/N429</f>
        <v>3420.2710622710624</v>
      </c>
      <c r="Q429" s="11">
        <f>((N423*Q423)+(N424*Q424)+(N425*Q425)+(N426*Q426)+(N427*Q427)+(N428*Q428))/N429</f>
        <v>665521.84065934061</v>
      </c>
      <c r="R429" s="11">
        <f>SUM(R423:R428)</f>
        <v>265</v>
      </c>
      <c r="S429" s="11">
        <f>AVERAGE(S423:S428)</f>
        <v>233.8</v>
      </c>
      <c r="T429" s="11">
        <f>((R423*T423)+(R424*T424)+(R425*T425)+(R426*T426)+(R427*T427))/R429</f>
        <v>3218.267924528302</v>
      </c>
      <c r="U429" s="11">
        <f>((R423*U423)+(R424*U424)+(R425*U425)+(R426*U426)+(R427*U427))/R429</f>
        <v>735976.23396226414</v>
      </c>
      <c r="V429" s="11">
        <f>SUM(V423:V428)</f>
        <v>371</v>
      </c>
      <c r="W429" s="11">
        <f>AVERAGE(W423:W428)</f>
        <v>265.5</v>
      </c>
      <c r="X429" s="11">
        <f>((V423*X423)+(V424*X424)+(V425*X425)+(V426*X426)+(V427*X427)+(V428*X428))/V429</f>
        <v>3180.520215633423</v>
      </c>
      <c r="Y429" s="11">
        <f>((V423*Y423)+(V424*Y424)+(V425*Y425)+(V426*Y426)+(V427*Y427)+(V428*Y428))/V429</f>
        <v>839509.2803234501</v>
      </c>
      <c r="Z429" s="11">
        <f>SUM(Z423:Z428)</f>
        <v>235</v>
      </c>
      <c r="AA429" s="11">
        <f>AVERAGE(AA423:AA428)</f>
        <v>297.66666666666669</v>
      </c>
      <c r="AB429" s="11">
        <f>((Z423*AB423)+(Z424*AB424)+(Z425*AB425)+(Z426*AB426)+(Z427*AB427)+(Z428*AB428))/Z429</f>
        <v>3012.7319148936172</v>
      </c>
      <c r="AC429" s="11">
        <f>((Z423*AC423)+(Z424*AC424)+(Z425*AC425)+(Z426*AC426)+(Z427*AC427)+(Z428*AC428))/Z429</f>
        <v>779733.01276595739</v>
      </c>
      <c r="AD429" s="11">
        <f>SUM(AD423:AD428)</f>
        <v>73</v>
      </c>
      <c r="AE429" s="11">
        <f>AVERAGE(AE423:AE428)</f>
        <v>330</v>
      </c>
      <c r="AF429" s="11">
        <f>((AD423*AF423)+(AD425*AF425)+(AD426*AF426)+(AD427*AF427))/AD429</f>
        <v>2952.2602739726026</v>
      </c>
      <c r="AG429" s="11">
        <f>((AD423*AG423)+(AD425*AG425)+(AD426*AG426)+(AD427*AG427))/AD429</f>
        <v>993684.04109589045</v>
      </c>
      <c r="AH429" s="11">
        <f>SUM(AH423:AH428)</f>
        <v>20</v>
      </c>
      <c r="AI429" s="11">
        <f>AVERAGE(AI423:AI428)</f>
        <v>371.5</v>
      </c>
      <c r="AJ429" s="11">
        <f>((AH425*AJ425)+(AH426*AJ426))/AH429</f>
        <v>2790.5</v>
      </c>
      <c r="AK429" s="11">
        <f>((AH425*AK425)+(AH426*AK426))/AH429</f>
        <v>1067699.55</v>
      </c>
      <c r="AL429" s="11"/>
      <c r="AM429" s="11"/>
      <c r="AN429" s="11"/>
      <c r="AO429" s="11"/>
      <c r="AP429" s="11">
        <f>SUM(AP423:AP428)</f>
        <v>12</v>
      </c>
      <c r="AQ429" s="11">
        <f>AVERAGE(AQ423:AQ428)</f>
        <v>457.5</v>
      </c>
      <c r="AR429" s="11">
        <f>((AP423*AR423)+(AP424*AR424)+(AP425*AR425)+(AP426*AR426)+(AP427*AR427)+(AP428*AR428))/AP429</f>
        <v>2776.9166666666665</v>
      </c>
      <c r="AS429" s="11">
        <f>((AP423*AS423)+(AP424*AS424)+(AP425*AS425)+(AP426*AS426)+(AP427*AS427)+(AP428*AS428))/AP429</f>
        <v>1389433.4166666667</v>
      </c>
    </row>
    <row r="431" spans="1:45" x14ac:dyDescent="0.3">
      <c r="A431" s="35" t="s">
        <v>309</v>
      </c>
      <c r="B431" s="1">
        <v>54</v>
      </c>
      <c r="C431" s="1">
        <v>118</v>
      </c>
      <c r="D431" s="1">
        <v>3388</v>
      </c>
      <c r="E431" s="1">
        <v>407955</v>
      </c>
      <c r="F431" s="1">
        <v>1</v>
      </c>
      <c r="G431" s="1">
        <v>134</v>
      </c>
      <c r="H431" s="1">
        <v>3500</v>
      </c>
      <c r="I431" s="1">
        <v>469000</v>
      </c>
      <c r="J431" s="1">
        <v>23</v>
      </c>
      <c r="K431" s="1">
        <v>168</v>
      </c>
      <c r="L431" s="1">
        <v>3562</v>
      </c>
      <c r="M431" s="1">
        <v>597499</v>
      </c>
      <c r="N431" s="1">
        <v>39</v>
      </c>
      <c r="O431" s="1">
        <v>199</v>
      </c>
      <c r="P431" s="1">
        <v>3327</v>
      </c>
      <c r="Q431" s="1">
        <v>673260</v>
      </c>
      <c r="R431" s="1">
        <v>30</v>
      </c>
      <c r="S431" s="1">
        <v>228</v>
      </c>
      <c r="T431" s="1">
        <v>3307</v>
      </c>
      <c r="U431" s="1">
        <v>748088</v>
      </c>
      <c r="V431" s="1">
        <v>63</v>
      </c>
      <c r="W431" s="1">
        <v>263</v>
      </c>
      <c r="X431" s="1">
        <v>3096</v>
      </c>
      <c r="Y431" s="1">
        <v>805412</v>
      </c>
      <c r="Z431" s="1">
        <v>40</v>
      </c>
      <c r="AA431" s="1">
        <v>298</v>
      </c>
      <c r="AB431" s="1">
        <v>3217</v>
      </c>
      <c r="AC431" s="1">
        <v>962018</v>
      </c>
      <c r="AD431" s="1" t="s">
        <v>0</v>
      </c>
      <c r="AE431" s="1" t="s">
        <v>0</v>
      </c>
      <c r="AF431" s="1" t="s">
        <v>0</v>
      </c>
      <c r="AG431" s="1" t="s">
        <v>0</v>
      </c>
      <c r="AH431" s="1" t="s">
        <v>0</v>
      </c>
      <c r="AI431" s="1" t="s">
        <v>0</v>
      </c>
      <c r="AJ431" s="1" t="s">
        <v>0</v>
      </c>
      <c r="AK431" s="1" t="s">
        <v>0</v>
      </c>
      <c r="AL431" s="1" t="s">
        <v>0</v>
      </c>
      <c r="AM431" s="1" t="s">
        <v>0</v>
      </c>
      <c r="AN431" s="1" t="s">
        <v>0</v>
      </c>
      <c r="AO431" s="1" t="s">
        <v>0</v>
      </c>
      <c r="AP431" s="1">
        <v>4</v>
      </c>
      <c r="AQ431" s="1">
        <v>568</v>
      </c>
      <c r="AR431" s="1">
        <v>2705</v>
      </c>
      <c r="AS431" s="1">
        <v>1549915</v>
      </c>
    </row>
    <row r="432" spans="1:45" x14ac:dyDescent="0.3">
      <c r="A432" s="35" t="s">
        <v>310</v>
      </c>
      <c r="B432" s="1">
        <v>98</v>
      </c>
      <c r="C432" s="1">
        <v>100</v>
      </c>
      <c r="D432" s="1">
        <v>3294</v>
      </c>
      <c r="E432" s="1">
        <v>342153</v>
      </c>
      <c r="F432" s="1">
        <v>58</v>
      </c>
      <c r="G432" s="1">
        <v>142</v>
      </c>
      <c r="H432" s="1">
        <v>3292</v>
      </c>
      <c r="I432" s="1">
        <v>496248</v>
      </c>
      <c r="J432" s="1">
        <v>46</v>
      </c>
      <c r="K432" s="1">
        <v>155</v>
      </c>
      <c r="L432" s="1">
        <v>3425</v>
      </c>
      <c r="M432" s="1">
        <v>542837</v>
      </c>
      <c r="N432" s="1">
        <v>3</v>
      </c>
      <c r="O432" s="1">
        <v>192</v>
      </c>
      <c r="P432" s="1">
        <v>3267</v>
      </c>
      <c r="Q432" s="1">
        <v>624033</v>
      </c>
      <c r="R432" s="1">
        <v>76</v>
      </c>
      <c r="S432" s="1">
        <v>240</v>
      </c>
      <c r="T432" s="1">
        <v>3300</v>
      </c>
      <c r="U432" s="1">
        <v>798287</v>
      </c>
      <c r="V432" s="1">
        <v>64</v>
      </c>
      <c r="W432" s="1">
        <v>260</v>
      </c>
      <c r="X432" s="1">
        <v>3200</v>
      </c>
      <c r="Y432" s="1">
        <v>831988</v>
      </c>
      <c r="Z432" s="1">
        <v>33</v>
      </c>
      <c r="AA432" s="1">
        <v>294</v>
      </c>
      <c r="AB432" s="1">
        <v>2927</v>
      </c>
      <c r="AC432" s="1">
        <v>896585</v>
      </c>
      <c r="AD432" s="1">
        <v>4</v>
      </c>
      <c r="AE432" s="1">
        <v>320</v>
      </c>
      <c r="AF432" s="1">
        <v>3040</v>
      </c>
      <c r="AG432" s="1">
        <v>972800</v>
      </c>
      <c r="AH432" s="1" t="s">
        <v>0</v>
      </c>
      <c r="AI432" s="1" t="s">
        <v>0</v>
      </c>
      <c r="AJ432" s="1" t="s">
        <v>0</v>
      </c>
      <c r="AK432" s="1" t="s">
        <v>0</v>
      </c>
      <c r="AP432" s="1">
        <v>14</v>
      </c>
      <c r="AQ432" s="1">
        <v>597</v>
      </c>
      <c r="AR432" s="1">
        <v>2964</v>
      </c>
      <c r="AS432" s="1">
        <v>1760944</v>
      </c>
    </row>
    <row r="433" spans="1:45" x14ac:dyDescent="0.3">
      <c r="A433" s="35" t="s">
        <v>311</v>
      </c>
      <c r="B433" s="1">
        <v>65</v>
      </c>
      <c r="C433" s="1">
        <v>118</v>
      </c>
      <c r="D433" s="1">
        <v>3117</v>
      </c>
      <c r="E433" s="1">
        <v>390015</v>
      </c>
      <c r="F433" s="1">
        <v>9</v>
      </c>
      <c r="G433" s="1">
        <v>132</v>
      </c>
      <c r="H433" s="1">
        <v>3500</v>
      </c>
      <c r="I433" s="1">
        <v>463556</v>
      </c>
      <c r="J433" s="1">
        <v>56</v>
      </c>
      <c r="K433" s="1">
        <v>162</v>
      </c>
      <c r="L433" s="1">
        <v>3467</v>
      </c>
      <c r="M433" s="1">
        <v>570926</v>
      </c>
      <c r="N433" s="1">
        <v>22</v>
      </c>
      <c r="O433" s="1">
        <v>195</v>
      </c>
      <c r="P433" s="1">
        <v>3094</v>
      </c>
      <c r="Q433" s="1">
        <v>644933</v>
      </c>
      <c r="R433" s="1">
        <v>1</v>
      </c>
      <c r="S433" s="1">
        <v>221</v>
      </c>
      <c r="T433" s="1">
        <v>3450</v>
      </c>
      <c r="U433" s="1">
        <v>762450</v>
      </c>
      <c r="V433" s="1">
        <v>54</v>
      </c>
      <c r="W433" s="1">
        <v>265</v>
      </c>
      <c r="X433" s="1">
        <v>3154</v>
      </c>
      <c r="Y433" s="1">
        <v>831867</v>
      </c>
      <c r="Z433" s="1">
        <v>1</v>
      </c>
      <c r="AA433" s="1">
        <v>296</v>
      </c>
      <c r="AB433" s="1">
        <v>3050</v>
      </c>
      <c r="AC433" s="1">
        <v>899750</v>
      </c>
      <c r="AD433" s="1" t="s">
        <v>0</v>
      </c>
      <c r="AE433" s="1" t="s">
        <v>0</v>
      </c>
      <c r="AF433" s="1" t="s">
        <v>0</v>
      </c>
      <c r="AG433" s="1" t="s">
        <v>0</v>
      </c>
      <c r="AH433" s="1">
        <v>1</v>
      </c>
      <c r="AI433" s="1">
        <v>394</v>
      </c>
      <c r="AJ433" s="1">
        <v>2600</v>
      </c>
      <c r="AK433" s="1">
        <v>1024400</v>
      </c>
      <c r="AP433" s="1">
        <v>4</v>
      </c>
      <c r="AQ433" s="1">
        <v>696</v>
      </c>
      <c r="AR433" s="1">
        <v>2902</v>
      </c>
      <c r="AS433" s="1">
        <v>2022822</v>
      </c>
    </row>
    <row r="434" spans="1:45" x14ac:dyDescent="0.3">
      <c r="A434" s="35" t="s">
        <v>312</v>
      </c>
      <c r="B434" s="1">
        <v>58</v>
      </c>
      <c r="C434" s="1">
        <v>117</v>
      </c>
      <c r="D434" s="1">
        <v>3314</v>
      </c>
      <c r="E434" s="1">
        <v>389015</v>
      </c>
      <c r="F434" s="1">
        <v>40</v>
      </c>
      <c r="G434" s="1">
        <v>140</v>
      </c>
      <c r="H434" s="1">
        <v>3300</v>
      </c>
      <c r="I434" s="1">
        <v>486562</v>
      </c>
      <c r="J434" s="1">
        <v>52</v>
      </c>
      <c r="K434" s="1">
        <v>159</v>
      </c>
      <c r="L434" s="1">
        <v>3324</v>
      </c>
      <c r="M434" s="1">
        <v>559417</v>
      </c>
      <c r="N434" s="1">
        <v>37</v>
      </c>
      <c r="O434" s="1">
        <v>204</v>
      </c>
      <c r="P434" s="1">
        <v>3448</v>
      </c>
      <c r="Q434" s="1">
        <v>704708</v>
      </c>
      <c r="R434" s="1">
        <v>43</v>
      </c>
      <c r="S434" s="1">
        <v>231</v>
      </c>
      <c r="T434" s="1">
        <v>3410</v>
      </c>
      <c r="U434" s="1">
        <v>799099</v>
      </c>
      <c r="V434" s="1">
        <v>26</v>
      </c>
      <c r="W434" s="1">
        <v>258</v>
      </c>
      <c r="X434" s="1">
        <v>3380</v>
      </c>
      <c r="Y434" s="1">
        <v>890585</v>
      </c>
      <c r="Z434" s="1">
        <v>1</v>
      </c>
      <c r="AA434" s="1">
        <v>289</v>
      </c>
      <c r="AB434" s="1">
        <v>3200</v>
      </c>
      <c r="AC434" s="1">
        <v>953600</v>
      </c>
      <c r="AD434" s="1" t="s">
        <v>0</v>
      </c>
      <c r="AE434" s="1" t="s">
        <v>0</v>
      </c>
      <c r="AF434" s="1" t="s">
        <v>0</v>
      </c>
      <c r="AG434" s="1" t="s">
        <v>0</v>
      </c>
      <c r="AH434" s="1">
        <v>12</v>
      </c>
      <c r="AI434" s="1">
        <v>361</v>
      </c>
      <c r="AJ434" s="1">
        <v>2980</v>
      </c>
      <c r="AK434" s="1">
        <v>1076525</v>
      </c>
      <c r="AP434" s="1">
        <v>3</v>
      </c>
      <c r="AQ434" s="1">
        <v>472</v>
      </c>
      <c r="AR434" s="1">
        <v>2880</v>
      </c>
      <c r="AS434" s="1">
        <v>1360973</v>
      </c>
    </row>
    <row r="435" spans="1:45" x14ac:dyDescent="0.3">
      <c r="A435" s="35" t="s">
        <v>313</v>
      </c>
      <c r="B435" s="1">
        <v>31</v>
      </c>
      <c r="C435" s="1">
        <v>120</v>
      </c>
      <c r="D435" s="1">
        <v>3500</v>
      </c>
      <c r="E435" s="1">
        <v>427055</v>
      </c>
      <c r="F435" s="1">
        <v>16</v>
      </c>
      <c r="G435" s="1">
        <v>135</v>
      </c>
      <c r="H435" s="1">
        <v>3400</v>
      </c>
      <c r="I435" s="1">
        <v>447700</v>
      </c>
      <c r="J435" s="1">
        <v>49</v>
      </c>
      <c r="K435" s="1">
        <v>161</v>
      </c>
      <c r="L435" s="1">
        <v>3347</v>
      </c>
      <c r="M435" s="1">
        <v>535960</v>
      </c>
      <c r="N435" s="1">
        <v>57</v>
      </c>
      <c r="O435" s="1">
        <v>196</v>
      </c>
      <c r="P435" s="1">
        <v>3407</v>
      </c>
      <c r="Q435" s="1">
        <v>678995</v>
      </c>
      <c r="R435" s="1">
        <v>78</v>
      </c>
      <c r="S435" s="1">
        <v>238</v>
      </c>
      <c r="T435" s="1">
        <v>3368</v>
      </c>
      <c r="U435" s="1">
        <v>807685</v>
      </c>
      <c r="V435" s="1">
        <v>4</v>
      </c>
      <c r="W435" s="1">
        <v>258</v>
      </c>
      <c r="X435" s="1">
        <v>2980</v>
      </c>
      <c r="Y435" s="1">
        <v>768095</v>
      </c>
      <c r="Z435" s="1">
        <v>2</v>
      </c>
      <c r="AA435" s="1">
        <v>310</v>
      </c>
      <c r="AB435" s="1">
        <v>3100</v>
      </c>
      <c r="AC435" s="1">
        <v>959310</v>
      </c>
      <c r="AD435" s="1">
        <v>22</v>
      </c>
      <c r="AE435" s="1">
        <v>346</v>
      </c>
      <c r="AF435" s="1">
        <v>3235</v>
      </c>
      <c r="AG435" s="1">
        <v>1121265</v>
      </c>
      <c r="AH435" s="1" t="s">
        <v>0</v>
      </c>
      <c r="AI435" s="1" t="s">
        <v>0</v>
      </c>
      <c r="AJ435" s="1" t="s">
        <v>0</v>
      </c>
      <c r="AK435" s="1" t="s">
        <v>0</v>
      </c>
      <c r="AP435" s="1">
        <v>12</v>
      </c>
      <c r="AQ435" s="1">
        <v>464</v>
      </c>
      <c r="AR435" s="1">
        <v>2809</v>
      </c>
      <c r="AS435" s="1">
        <v>1315505</v>
      </c>
    </row>
    <row r="436" spans="1:45" x14ac:dyDescent="0.3">
      <c r="A436" s="35" t="s">
        <v>314</v>
      </c>
      <c r="B436" s="1">
        <v>19</v>
      </c>
      <c r="C436" s="1">
        <v>114</v>
      </c>
      <c r="D436" s="1">
        <v>3255</v>
      </c>
      <c r="E436" s="1">
        <v>355579</v>
      </c>
      <c r="F436" s="1">
        <v>48</v>
      </c>
      <c r="G436" s="1">
        <v>140</v>
      </c>
      <c r="H436" s="1">
        <v>3237</v>
      </c>
      <c r="I436" s="1">
        <v>469949</v>
      </c>
      <c r="J436" s="1">
        <v>42</v>
      </c>
      <c r="K436" s="1">
        <v>166</v>
      </c>
      <c r="L436" s="1">
        <v>3213</v>
      </c>
      <c r="M436" s="1">
        <v>518258</v>
      </c>
      <c r="N436" s="1">
        <v>77</v>
      </c>
      <c r="O436" s="1">
        <v>198</v>
      </c>
      <c r="P436" s="1">
        <v>3075</v>
      </c>
      <c r="Q436" s="1">
        <v>616308</v>
      </c>
      <c r="R436" s="1">
        <v>86</v>
      </c>
      <c r="S436" s="1">
        <v>233</v>
      </c>
      <c r="T436" s="1">
        <v>3117</v>
      </c>
      <c r="U436" s="1">
        <v>727285</v>
      </c>
      <c r="V436" s="1">
        <v>34</v>
      </c>
      <c r="W436" s="1">
        <v>261</v>
      </c>
      <c r="X436" s="1">
        <v>2867</v>
      </c>
      <c r="Y436" s="1">
        <v>775091</v>
      </c>
      <c r="Z436" s="1">
        <v>20</v>
      </c>
      <c r="AA436" s="1">
        <v>285</v>
      </c>
      <c r="AB436" s="1">
        <v>2850</v>
      </c>
      <c r="AC436" s="1">
        <v>810968</v>
      </c>
      <c r="AD436" s="1">
        <v>75</v>
      </c>
      <c r="AE436" s="1">
        <v>325</v>
      </c>
      <c r="AF436" s="1">
        <v>2942</v>
      </c>
      <c r="AG436" s="1">
        <v>948208</v>
      </c>
      <c r="AH436" s="1">
        <v>14</v>
      </c>
      <c r="AI436" s="1">
        <v>390</v>
      </c>
      <c r="AJ436" s="1">
        <v>2970</v>
      </c>
      <c r="AK436" s="1">
        <v>1157664</v>
      </c>
      <c r="AP436" s="1">
        <v>3</v>
      </c>
      <c r="AQ436" s="1">
        <v>504</v>
      </c>
      <c r="AR436" s="1">
        <v>3123</v>
      </c>
      <c r="AS436" s="1">
        <v>1578863</v>
      </c>
    </row>
    <row r="437" spans="1:45" x14ac:dyDescent="0.3">
      <c r="B437" s="11">
        <f>SUM(B431:B436)</f>
        <v>325</v>
      </c>
      <c r="C437" s="11">
        <f>AVERAGE(C431:C436)</f>
        <v>114.5</v>
      </c>
      <c r="D437" s="11">
        <f>((B431*D431)+(B432*D432)+(B433*D433)+(B434*D434)+(B435*D435)+(B436*D436))/B437</f>
        <v>3295.1569230769232</v>
      </c>
      <c r="E437" s="11">
        <f>((B431*E431)+(B432*E432)+(B433*E433)+(B434*E434)+(B435*E435)+(B436*E436))/B437</f>
        <v>379904.9692307692</v>
      </c>
      <c r="F437" s="11">
        <f>SUM(F431:F436)</f>
        <v>172</v>
      </c>
      <c r="G437" s="11">
        <f>AVERAGE(G431:G436)</f>
        <v>137.16666666666666</v>
      </c>
      <c r="H437" s="11">
        <f>((F431*H431)+(F432*H432)+(F433*H433)+(F434*H434)+(F435*H435)+(F436*H436))/F437</f>
        <v>3300.6511627906975</v>
      </c>
      <c r="I437" s="11">
        <f>((F431*I431)+(F432*I432)+(F433*I433)+(F434*I434)+(F435*I435)+(F436*I436))/F437</f>
        <v>480271.04651162791</v>
      </c>
      <c r="J437" s="11">
        <f>SUM(J431:J436)</f>
        <v>268</v>
      </c>
      <c r="K437" s="11">
        <f>AVERAGE(K431:K436)</f>
        <v>161.83333333333334</v>
      </c>
      <c r="L437" s="11">
        <f>((J431*L431)+(J432*L432)+(J433*L433)+(J434*L434)+(J435*L435)+(J436*L436))/J437</f>
        <v>3378.4514925373132</v>
      </c>
      <c r="M437" s="11">
        <f>((J431*M431)+(J432*M432)+(J433*M433)+(J434*M434)+(J435*M435)+(J436*M436))/J437</f>
        <v>551505.20522388059</v>
      </c>
      <c r="N437" s="11">
        <f>SUM(N431:N436)</f>
        <v>235</v>
      </c>
      <c r="O437" s="11">
        <f>AVERAGE(O431:O436)</f>
        <v>197.33333333333334</v>
      </c>
      <c r="P437" s="11">
        <f>((N431*P431)+(N432*P432)+(N433*P433)+(N434*P434)+(N435*P435)+(N436*P436))/N437</f>
        <v>3260.3063829787234</v>
      </c>
      <c r="Q437" s="11">
        <f>((N431*Q431)+(N432*Q432)+(N433*Q433)+(N434*Q434)+(N435*Q435)+(N436*Q436))/N437</f>
        <v>657661.24255319149</v>
      </c>
      <c r="R437" s="11">
        <f>SUM(R431:R436)</f>
        <v>314</v>
      </c>
      <c r="S437" s="11">
        <f>AVERAGE(S431:S436)</f>
        <v>231.83333333333334</v>
      </c>
      <c r="T437" s="11">
        <f>((R431*T431)+(R432*T432)+(R433*T433)+(R434*T434)+(R435*T435)+(R436*T436))/R437</f>
        <v>3282.9808917197452</v>
      </c>
      <c r="U437" s="11">
        <f>((R431*U431)+(R432*U432)+(R433*U433)+(R434*U434)+(R435*U435)+(R436*U436))/R437</f>
        <v>776376.11146496818</v>
      </c>
      <c r="V437" s="11">
        <f>SUM(V431:V436)</f>
        <v>245</v>
      </c>
      <c r="W437" s="11">
        <f>AVERAGE(W431:W436)</f>
        <v>260.83333333333331</v>
      </c>
      <c r="X437" s="11">
        <f>((V431*X431)+(V432*X432)+(V433*X433)+(V434*X434)+(V435*X435)+(V436*X436))/V437</f>
        <v>3132.4163265306124</v>
      </c>
      <c r="Y437" s="11">
        <f>((V431*Y431)+(V432*Y432)+(V433*Y433)+(V434*Y434)+(V435*Y435)+(V436*Y436))/V437</f>
        <v>822406.89795918367</v>
      </c>
      <c r="Z437" s="11">
        <f>SUM(Z431:Z436)</f>
        <v>97</v>
      </c>
      <c r="AA437" s="11">
        <f>AVERAGE(AA431:AA436)</f>
        <v>295.33333333333331</v>
      </c>
      <c r="AB437" s="11">
        <f>((Z431*AB431)+(Z432*AB432)+(Z433*AB433)+(Z434*AB434)+(Z435*AB435)+(Z436*AB436))/Z437</f>
        <v>3038.3608247422681</v>
      </c>
      <c r="AC437" s="11">
        <f>((Z431*AC431)+(Z432*AC432)+(Z433*AC433)+(Z434*AC434)+(Z435*AC435)+(Z436*AC436))/Z437</f>
        <v>907828.40206185565</v>
      </c>
      <c r="AD437" s="11">
        <f>SUM(AD431:AD436)</f>
        <v>101</v>
      </c>
      <c r="AE437" s="11">
        <f>AVERAGE(AE431:AE436)</f>
        <v>330.33333333333331</v>
      </c>
      <c r="AF437" s="11">
        <f>((AD432*AF432)+(AD435*AF435)+(AD436*AF436))/AD437</f>
        <v>3009.7029702970299</v>
      </c>
      <c r="AG437" s="11">
        <f>((AD432*AG432)+(AD435*AG435)+(AD436*AG436))/AD437</f>
        <v>986877.5247524752</v>
      </c>
      <c r="AH437" s="11">
        <f>SUM(AH431:AH436)</f>
        <v>27</v>
      </c>
      <c r="AI437" s="11">
        <f>AVERAGE(AI431:AI436)</f>
        <v>381.66666666666669</v>
      </c>
      <c r="AJ437" s="11">
        <f>((AH433*AJ433)+(AH434*AJ434)+(AH436*AJ436))/AH437</f>
        <v>2960.7407407407409</v>
      </c>
      <c r="AK437" s="11">
        <f>((AH433*AK433)+(AH434*AK434)+(AH436*AK436))/AH437</f>
        <v>1116666.5185185184</v>
      </c>
      <c r="AL437" s="11"/>
      <c r="AM437" s="11"/>
      <c r="AN437" s="11"/>
      <c r="AO437" s="11"/>
      <c r="AP437" s="11">
        <f>SUM(AP431:AP436)</f>
        <v>40</v>
      </c>
      <c r="AQ437" s="11">
        <f>AVERAGE(AQ431:AQ436)</f>
        <v>550.16666666666663</v>
      </c>
      <c r="AR437" s="11">
        <f>((AP431*AR431)+(AP432*AR432)+(AP433*AR433)+(AP434*AR434)+(AP435*AR435)+(AP436*AR436))/AP437</f>
        <v>2891.0250000000001</v>
      </c>
      <c r="AS437" s="11">
        <f>((AP431*AS431)+(AP432*AS432)+(AP433*AS433)+(AP434*AS434)+(AP435*AS435)+(AP436*AS436))/AP437</f>
        <v>1588743.3</v>
      </c>
    </row>
    <row r="439" spans="1:45" x14ac:dyDescent="0.3">
      <c r="A439" s="35" t="s">
        <v>315</v>
      </c>
      <c r="B439" s="1">
        <v>15</v>
      </c>
      <c r="C439" s="1">
        <v>125</v>
      </c>
      <c r="D439" s="1">
        <v>3503</v>
      </c>
      <c r="E439" s="1">
        <v>436679</v>
      </c>
      <c r="F439" s="1">
        <v>12</v>
      </c>
      <c r="G439" s="1">
        <v>139</v>
      </c>
      <c r="H439" s="1">
        <v>3360</v>
      </c>
      <c r="I439" s="1">
        <v>464170</v>
      </c>
      <c r="J439" s="1">
        <v>53</v>
      </c>
      <c r="K439" s="1">
        <v>168</v>
      </c>
      <c r="L439" s="1">
        <v>3130</v>
      </c>
      <c r="M439" s="1">
        <v>578374</v>
      </c>
      <c r="N439" s="1">
        <v>51</v>
      </c>
      <c r="O439" s="1">
        <v>197</v>
      </c>
      <c r="P439" s="1">
        <v>3203</v>
      </c>
      <c r="Q439" s="1">
        <v>665415</v>
      </c>
      <c r="R439" s="1">
        <v>28</v>
      </c>
      <c r="S439" s="1">
        <v>232</v>
      </c>
      <c r="T439" s="1">
        <v>3218</v>
      </c>
      <c r="U439" s="1">
        <v>757152</v>
      </c>
      <c r="V439" s="1">
        <v>40</v>
      </c>
      <c r="W439" s="1">
        <v>275</v>
      </c>
      <c r="X439" s="1">
        <v>3065</v>
      </c>
      <c r="Y439" s="1">
        <v>841818</v>
      </c>
      <c r="Z439" s="1" t="s">
        <v>0</v>
      </c>
      <c r="AA439" s="1" t="s">
        <v>0</v>
      </c>
      <c r="AB439" s="1" t="s">
        <v>0</v>
      </c>
      <c r="AC439" s="1" t="s">
        <v>0</v>
      </c>
      <c r="AD439" s="1">
        <v>7</v>
      </c>
      <c r="AE439" s="1">
        <v>340</v>
      </c>
      <c r="AF439" s="1">
        <v>3140</v>
      </c>
      <c r="AG439" s="1">
        <v>1066703</v>
      </c>
      <c r="AH439" s="1" t="s">
        <v>0</v>
      </c>
      <c r="AI439" s="1" t="s">
        <v>0</v>
      </c>
      <c r="AJ439" s="1" t="s">
        <v>0</v>
      </c>
      <c r="AK439" s="1" t="s">
        <v>0</v>
      </c>
      <c r="AL439" s="1" t="s">
        <v>0</v>
      </c>
      <c r="AM439" s="1" t="s">
        <v>0</v>
      </c>
      <c r="AN439" s="1" t="s">
        <v>0</v>
      </c>
      <c r="AO439" s="1" t="s">
        <v>0</v>
      </c>
      <c r="AP439" s="1">
        <v>3</v>
      </c>
      <c r="AQ439" s="1">
        <v>564</v>
      </c>
      <c r="AR439" s="1">
        <v>3017</v>
      </c>
      <c r="AS439" s="1">
        <v>1691950</v>
      </c>
    </row>
    <row r="440" spans="1:45" x14ac:dyDescent="0.3">
      <c r="A440" s="35" t="s">
        <v>316</v>
      </c>
      <c r="B440" s="1">
        <v>1</v>
      </c>
      <c r="C440" s="1">
        <v>124</v>
      </c>
      <c r="D440" s="1">
        <v>3300</v>
      </c>
      <c r="E440" s="1">
        <v>409200</v>
      </c>
      <c r="F440" s="1">
        <v>15</v>
      </c>
      <c r="G440" s="1">
        <v>131</v>
      </c>
      <c r="H440" s="1">
        <v>3520</v>
      </c>
      <c r="I440" s="1">
        <v>462763</v>
      </c>
      <c r="J440" s="1">
        <v>27</v>
      </c>
      <c r="K440" s="1">
        <v>170</v>
      </c>
      <c r="L440" s="1">
        <v>3145</v>
      </c>
      <c r="M440" s="1">
        <v>546096</v>
      </c>
      <c r="N440" s="1">
        <v>29</v>
      </c>
      <c r="O440" s="1">
        <v>181</v>
      </c>
      <c r="P440" s="1">
        <v>3430</v>
      </c>
      <c r="Q440" s="1">
        <v>625383</v>
      </c>
      <c r="R440" s="1">
        <v>57</v>
      </c>
      <c r="S440" s="1">
        <v>230</v>
      </c>
      <c r="T440" s="1">
        <v>2927</v>
      </c>
      <c r="U440" s="1">
        <v>690089</v>
      </c>
      <c r="V440" s="1">
        <v>19</v>
      </c>
      <c r="W440" s="1">
        <v>264</v>
      </c>
      <c r="X440" s="1">
        <v>2997</v>
      </c>
      <c r="Y440" s="1">
        <v>844106</v>
      </c>
      <c r="Z440" s="1">
        <v>21</v>
      </c>
      <c r="AA440" s="1">
        <v>296</v>
      </c>
      <c r="AB440" s="1">
        <v>3040</v>
      </c>
      <c r="AC440" s="1">
        <v>900419</v>
      </c>
      <c r="AD440" s="1">
        <v>51</v>
      </c>
      <c r="AE440" s="1">
        <v>336</v>
      </c>
      <c r="AF440" s="1">
        <v>3058</v>
      </c>
      <c r="AG440" s="1">
        <v>1038288</v>
      </c>
      <c r="AH440" s="1" t="s">
        <v>0</v>
      </c>
      <c r="AI440" s="1" t="s">
        <v>0</v>
      </c>
      <c r="AJ440" s="1" t="s">
        <v>0</v>
      </c>
      <c r="AK440" s="1" t="s">
        <v>0</v>
      </c>
      <c r="AL440" s="1">
        <v>14</v>
      </c>
      <c r="AM440" s="1">
        <v>404</v>
      </c>
      <c r="AN440" s="1">
        <v>3200</v>
      </c>
      <c r="AO440" s="1">
        <v>1292800</v>
      </c>
      <c r="AP440" s="1">
        <v>3</v>
      </c>
      <c r="AQ440" s="1">
        <v>619</v>
      </c>
      <c r="AR440" s="1">
        <v>2963</v>
      </c>
      <c r="AS440" s="1">
        <v>1835727</v>
      </c>
    </row>
    <row r="441" spans="1:45" x14ac:dyDescent="0.3">
      <c r="A441" s="35" t="s">
        <v>317</v>
      </c>
      <c r="B441" s="1">
        <v>9</v>
      </c>
      <c r="C441" s="1">
        <v>122</v>
      </c>
      <c r="D441" s="1">
        <v>3175</v>
      </c>
      <c r="E441" s="1">
        <v>372733</v>
      </c>
      <c r="F441" s="1">
        <v>20</v>
      </c>
      <c r="G441" s="1">
        <v>143</v>
      </c>
      <c r="H441" s="1">
        <v>3158</v>
      </c>
      <c r="I441" s="1">
        <v>443508</v>
      </c>
      <c r="J441" s="1">
        <v>43</v>
      </c>
      <c r="K441" s="1">
        <v>162</v>
      </c>
      <c r="L441" s="1">
        <v>3147</v>
      </c>
      <c r="M441" s="1">
        <v>507033</v>
      </c>
      <c r="N441" s="1">
        <v>46</v>
      </c>
      <c r="O441" s="1">
        <v>199</v>
      </c>
      <c r="P441" s="1">
        <v>3235</v>
      </c>
      <c r="Q441" s="1">
        <v>662414</v>
      </c>
      <c r="R441" s="1">
        <v>157</v>
      </c>
      <c r="S441" s="1">
        <v>232</v>
      </c>
      <c r="T441" s="1">
        <v>3093</v>
      </c>
      <c r="U441" s="1">
        <v>718521</v>
      </c>
      <c r="V441" s="1">
        <v>108</v>
      </c>
      <c r="W441" s="1">
        <v>268</v>
      </c>
      <c r="X441" s="1">
        <v>2956</v>
      </c>
      <c r="Y441" s="1">
        <v>799675</v>
      </c>
      <c r="Z441" s="1">
        <v>64</v>
      </c>
      <c r="AA441" s="1">
        <v>301</v>
      </c>
      <c r="AB441" s="1">
        <v>3022</v>
      </c>
      <c r="AC441" s="1">
        <v>915052</v>
      </c>
      <c r="AD441" s="1">
        <v>4</v>
      </c>
      <c r="AE441" s="1">
        <v>347</v>
      </c>
      <c r="AF441" s="1">
        <v>2990</v>
      </c>
      <c r="AG441" s="1">
        <v>1052735</v>
      </c>
      <c r="AH441" s="1" t="s">
        <v>0</v>
      </c>
      <c r="AI441" s="1" t="s">
        <v>0</v>
      </c>
      <c r="AJ441" s="1" t="s">
        <v>0</v>
      </c>
      <c r="AK441" s="1" t="s">
        <v>0</v>
      </c>
      <c r="AM441" s="1" t="s">
        <v>0</v>
      </c>
      <c r="AN441" s="1" t="s">
        <v>0</v>
      </c>
      <c r="AO441" s="1" t="s">
        <v>0</v>
      </c>
      <c r="AP441" s="1">
        <v>4</v>
      </c>
      <c r="AQ441" s="1">
        <v>472</v>
      </c>
      <c r="AR441" s="1">
        <v>2850</v>
      </c>
      <c r="AS441" s="1">
        <v>1345950</v>
      </c>
    </row>
    <row r="442" spans="1:45" x14ac:dyDescent="0.3">
      <c r="A442" s="35" t="s">
        <v>318</v>
      </c>
      <c r="B442" s="1">
        <v>29</v>
      </c>
      <c r="C442" s="1">
        <v>109</v>
      </c>
      <c r="D442" s="1">
        <v>3173</v>
      </c>
      <c r="E442" s="1">
        <v>331553</v>
      </c>
      <c r="F442" s="1">
        <v>89</v>
      </c>
      <c r="G442" s="1">
        <v>132</v>
      </c>
      <c r="H442" s="1">
        <v>3312</v>
      </c>
      <c r="I442" s="1">
        <v>422593</v>
      </c>
      <c r="J442" s="1">
        <v>36</v>
      </c>
      <c r="K442" s="1">
        <v>171</v>
      </c>
      <c r="L442" s="1">
        <v>3268</v>
      </c>
      <c r="M442" s="1">
        <v>580911</v>
      </c>
      <c r="N442" s="1">
        <v>56</v>
      </c>
      <c r="O442" s="1">
        <v>202</v>
      </c>
      <c r="P442" s="1">
        <v>3159</v>
      </c>
      <c r="Q442" s="1">
        <v>650276</v>
      </c>
      <c r="R442" s="1">
        <v>46</v>
      </c>
      <c r="S442" s="1">
        <v>236</v>
      </c>
      <c r="T442" s="1">
        <v>3210</v>
      </c>
      <c r="U442" s="1">
        <v>769971</v>
      </c>
      <c r="V442" s="1">
        <v>3</v>
      </c>
      <c r="W442" s="1">
        <v>272</v>
      </c>
      <c r="X442" s="1">
        <v>2500</v>
      </c>
      <c r="Y442" s="1">
        <v>700767</v>
      </c>
      <c r="Z442" s="1" t="s">
        <v>0</v>
      </c>
      <c r="AA442" s="1" t="s">
        <v>0</v>
      </c>
      <c r="AB442" s="1" t="s">
        <v>0</v>
      </c>
      <c r="AC442" s="1" t="s">
        <v>0</v>
      </c>
      <c r="AD442" s="1" t="s">
        <v>0</v>
      </c>
      <c r="AE442" s="1" t="s">
        <v>0</v>
      </c>
      <c r="AF442" s="1" t="s">
        <v>0</v>
      </c>
      <c r="AG442" s="1" t="s">
        <v>0</v>
      </c>
      <c r="AH442" s="1">
        <v>16</v>
      </c>
      <c r="AI442" s="1">
        <v>374</v>
      </c>
      <c r="AJ442" s="1">
        <v>2900</v>
      </c>
      <c r="AK442" s="1">
        <v>1083331</v>
      </c>
      <c r="AL442" s="1">
        <v>2</v>
      </c>
      <c r="AM442" s="1">
        <v>453</v>
      </c>
      <c r="AN442" s="1">
        <v>2860</v>
      </c>
      <c r="AO442" s="1">
        <v>1295580</v>
      </c>
      <c r="AP442" s="1">
        <v>5</v>
      </c>
      <c r="AQ442" s="1">
        <v>635</v>
      </c>
      <c r="AR442" s="1">
        <v>2886</v>
      </c>
      <c r="AS442" s="1">
        <v>1837178</v>
      </c>
    </row>
    <row r="443" spans="1:45" x14ac:dyDescent="0.3">
      <c r="A443" s="35" t="s">
        <v>319</v>
      </c>
      <c r="B443" s="1">
        <v>93</v>
      </c>
      <c r="C443" s="1">
        <v>119</v>
      </c>
      <c r="D443" s="1">
        <v>3020</v>
      </c>
      <c r="E443" s="1">
        <v>356152</v>
      </c>
      <c r="F443" s="1">
        <v>14</v>
      </c>
      <c r="G443" s="1">
        <v>140</v>
      </c>
      <c r="H443" s="1">
        <v>3044</v>
      </c>
      <c r="I443" s="1">
        <v>426847</v>
      </c>
      <c r="J443" s="1">
        <v>103</v>
      </c>
      <c r="K443" s="1">
        <v>160</v>
      </c>
      <c r="L443" s="1">
        <v>3118</v>
      </c>
      <c r="M443" s="1">
        <v>510563</v>
      </c>
      <c r="N443" s="1">
        <v>120</v>
      </c>
      <c r="O443" s="1">
        <v>194</v>
      </c>
      <c r="P443" s="1">
        <v>3047</v>
      </c>
      <c r="Q443" s="1">
        <v>625374</v>
      </c>
      <c r="R443" s="1">
        <v>59</v>
      </c>
      <c r="S443" s="1">
        <v>229</v>
      </c>
      <c r="T443" s="1">
        <v>3138</v>
      </c>
      <c r="U443" s="1">
        <v>736256</v>
      </c>
      <c r="V443" s="1">
        <v>39</v>
      </c>
      <c r="W443" s="1">
        <v>256</v>
      </c>
      <c r="X443" s="1">
        <v>3038</v>
      </c>
      <c r="Y443" s="1">
        <v>775564</v>
      </c>
      <c r="Z443" s="1">
        <v>3</v>
      </c>
      <c r="AA443" s="1">
        <v>305</v>
      </c>
      <c r="AB443" s="1">
        <v>2820</v>
      </c>
      <c r="AC443" s="1">
        <v>860800</v>
      </c>
      <c r="AD443" s="1">
        <v>1</v>
      </c>
      <c r="AE443" s="1">
        <v>323</v>
      </c>
      <c r="AF443" s="1">
        <v>2880</v>
      </c>
      <c r="AG443" s="1">
        <v>930240</v>
      </c>
      <c r="AH443" s="1" t="s">
        <v>0</v>
      </c>
      <c r="AI443" s="1" t="s">
        <v>0</v>
      </c>
      <c r="AJ443" s="1" t="s">
        <v>0</v>
      </c>
      <c r="AK443" s="1" t="s">
        <v>0</v>
      </c>
      <c r="AL443" s="1" t="s">
        <v>0</v>
      </c>
      <c r="AM443" s="1" t="s">
        <v>0</v>
      </c>
      <c r="AN443" s="1" t="s">
        <v>0</v>
      </c>
      <c r="AO443" s="1" t="s">
        <v>0</v>
      </c>
      <c r="AP443" s="1">
        <v>2</v>
      </c>
      <c r="AQ443" s="1">
        <v>650</v>
      </c>
      <c r="AR443" s="1">
        <v>2875</v>
      </c>
      <c r="AS443" s="1">
        <v>1870725</v>
      </c>
    </row>
    <row r="444" spans="1:45" x14ac:dyDescent="0.3">
      <c r="B444" s="11">
        <f>SUM(B439:B443)</f>
        <v>147</v>
      </c>
      <c r="C444" s="11">
        <f>AVERAGE(C439:C443)</f>
        <v>119.8</v>
      </c>
      <c r="D444" s="11">
        <f>((B439*D439)+(B440*D440)+(B441*D441)+(B442*D442)+(B443*D443))/B444</f>
        <v>3110.8639455782313</v>
      </c>
      <c r="E444" s="11">
        <f>((B439*E439)+(B440*E440)+(B441*E441)+(B442*E442)+(B443*E443))/B444</f>
        <v>360892.21088435373</v>
      </c>
      <c r="F444" s="11">
        <f>SUM(F439:F443)</f>
        <v>150</v>
      </c>
      <c r="G444" s="11">
        <f>AVERAGE(G439:G443)</f>
        <v>137</v>
      </c>
      <c r="H444" s="11">
        <f>((F439*H439)+(F440*H440)+(F441*H441)+(F442*H442)+(F443*H443))/F444</f>
        <v>3291.0933333333332</v>
      </c>
      <c r="I444" s="11">
        <f>((F439*I439)+(F440*I440)+(F441*I441)+(F442*I442)+(F443*I443))/F444</f>
        <v>433121.86666666664</v>
      </c>
      <c r="J444" s="11">
        <f>SUM(J439:J443)</f>
        <v>262</v>
      </c>
      <c r="K444" s="11">
        <f>AVERAGE(K439:K443)</f>
        <v>166.2</v>
      </c>
      <c r="L444" s="11">
        <f>((J439*L439)+(J440*L440)+(J441*L441)+(J442*L442)+(J443*L443))/J444</f>
        <v>3148.5801526717555</v>
      </c>
      <c r="M444" s="11">
        <f>((J439*M439)+(J440*M440)+(J441*M441)+(J442*M442)+(J443*M443))/J444</f>
        <v>537029.07633587788</v>
      </c>
      <c r="N444" s="11">
        <f>SUM(N439:N443)</f>
        <v>302</v>
      </c>
      <c r="O444" s="11">
        <f>AVERAGE(O439:O443)</f>
        <v>194.6</v>
      </c>
      <c r="P444" s="11">
        <f>((N439*P439)+(N440*P440)+(N441*P441)+(N442*P442)+(N443*P443))/N444</f>
        <v>3159.5264900662251</v>
      </c>
      <c r="Q444" s="11">
        <f>((N439*Q439)+(N440*Q440)+(N441*Q441)+(N442*Q442)+(N443*Q443))/N444</f>
        <v>642396.19867549674</v>
      </c>
      <c r="R444" s="11">
        <f>SUM(R439:R443)</f>
        <v>347</v>
      </c>
      <c r="S444" s="11">
        <f>AVERAGE(S439:S443)</f>
        <v>231.8</v>
      </c>
      <c r="T444" s="11">
        <f>((R439*T439)+(R440*T440)+(R441*T441)+(R442*T442)+(R443*T443))/R444</f>
        <v>3098.979827089337</v>
      </c>
      <c r="U444" s="11">
        <f>((R439*U439)+(R440*U440)+(R441*U441)+(R442*U442)+(R443*U443))/R444</f>
        <v>726803.73487031704</v>
      </c>
      <c r="V444" s="11">
        <f>SUM(V439:V443)</f>
        <v>209</v>
      </c>
      <c r="W444" s="11">
        <f>AVERAGE(W439:W443)</f>
        <v>267</v>
      </c>
      <c r="X444" s="11">
        <f>((V439*X439)+(V440*X440)+(V441*X441)+(V442*X442)+(V443*X443))/V444</f>
        <v>2989.3444976076553</v>
      </c>
      <c r="Y444" s="11">
        <f>((V439*Y439)+(V440*Y440)+(V441*Y441)+(V442*Y442)+(V443*Y443))/V444</f>
        <v>805860.91387559811</v>
      </c>
      <c r="Z444" s="11">
        <f>SUM(Z439:Z443)</f>
        <v>88</v>
      </c>
      <c r="AA444" s="11">
        <f>AVERAGE(AA439:AA443)</f>
        <v>300.66666666666669</v>
      </c>
      <c r="AB444" s="11">
        <f>((Z440*AB440)+(Z441*AB441)+(Z443*AB443))/Z444</f>
        <v>3019.409090909091</v>
      </c>
      <c r="AC444" s="11">
        <f>((Z440*AC440)+(Z441*AC441)+(Z443*AC443))/Z444</f>
        <v>909710.53409090906</v>
      </c>
      <c r="AD444" s="11">
        <f>SUM(AD439:AD443)</f>
        <v>63</v>
      </c>
      <c r="AE444" s="11">
        <f>AVERAGE(AE439:AE443)</f>
        <v>336.5</v>
      </c>
      <c r="AF444" s="11">
        <f>((AD439*AF439)+(AD440*AF440)+(AD441*AF441)+(AD443*AF443))/AD444</f>
        <v>3059.968253968254</v>
      </c>
      <c r="AG444" s="11">
        <f>((AD439*AG439)+(AD440*AG440)+(AD441*AG441)+(AD443*AG443))/AD444</f>
        <v>1040647.4444444445</v>
      </c>
      <c r="AH444" s="11">
        <f>SUM(AH439:AH443)</f>
        <v>16</v>
      </c>
      <c r="AI444" s="11">
        <f>AVERAGE(AI439:AI443)</f>
        <v>374</v>
      </c>
      <c r="AJ444" s="11">
        <f>((AH442*AJ442))/AH444</f>
        <v>2900</v>
      </c>
      <c r="AK444" s="11">
        <f>((AH442*AK442))/AH444</f>
        <v>1083331</v>
      </c>
      <c r="AL444" s="11">
        <f>SUM(AL439:AL443)</f>
        <v>16</v>
      </c>
      <c r="AM444" s="11">
        <f>AVERAGE(AM439:AM443)</f>
        <v>428.5</v>
      </c>
      <c r="AN444" s="11">
        <f>((AL440*AN440)+(AL442*AN442))/AL444</f>
        <v>3157.5</v>
      </c>
      <c r="AO444" s="11">
        <f>((AL440*AO440)+(AL442*AO442))/AL444</f>
        <v>1293147.5</v>
      </c>
      <c r="AP444" s="11">
        <f>SUM(AP439:AP443)</f>
        <v>17</v>
      </c>
      <c r="AQ444" s="11">
        <f>AVERAGE(AQ439:AQ443)</f>
        <v>588</v>
      </c>
      <c r="AR444" s="11">
        <f>((AP439*AR439)+(AP440*AR440)+(AP441*AR441)+(AP442*AR442)+(AP443*AR443))/AP444</f>
        <v>2912.9411764705883</v>
      </c>
      <c r="AS444" s="11">
        <f>((AP439*AS439)+(AP440*AS440)+(AP441*AS441)+(AP442*AS442)+(AP443*AS443))/AP444</f>
        <v>1699657.1176470588</v>
      </c>
    </row>
    <row r="446" spans="1:45" x14ac:dyDescent="0.3">
      <c r="A446" s="35" t="s">
        <v>320</v>
      </c>
      <c r="B446" s="1">
        <v>48</v>
      </c>
      <c r="C446" s="1">
        <v>82</v>
      </c>
      <c r="D446" s="1">
        <v>2620</v>
      </c>
      <c r="E446" s="1">
        <v>214275</v>
      </c>
      <c r="F446" s="1">
        <v>23</v>
      </c>
      <c r="G446" s="1">
        <v>137</v>
      </c>
      <c r="H446" s="1">
        <v>2750</v>
      </c>
      <c r="I446" s="1">
        <v>358286</v>
      </c>
      <c r="J446" s="1">
        <v>56</v>
      </c>
      <c r="K446" s="1">
        <v>161</v>
      </c>
      <c r="L446" s="1">
        <v>3153</v>
      </c>
      <c r="M446" s="1">
        <v>515684</v>
      </c>
      <c r="N446" s="1">
        <v>32</v>
      </c>
      <c r="O446" s="1">
        <v>189</v>
      </c>
      <c r="P446" s="1">
        <v>2916</v>
      </c>
      <c r="Q446" s="1">
        <v>560789</v>
      </c>
      <c r="R446" s="1">
        <v>1</v>
      </c>
      <c r="S446" s="1">
        <v>231</v>
      </c>
      <c r="T446" s="1">
        <v>3000</v>
      </c>
      <c r="U446" s="1">
        <v>693000</v>
      </c>
      <c r="V446" s="1">
        <v>68</v>
      </c>
      <c r="W446" s="1">
        <v>260</v>
      </c>
      <c r="X446" s="1">
        <v>3088</v>
      </c>
      <c r="Y446" s="1">
        <v>815605</v>
      </c>
      <c r="Z446" s="1">
        <v>20</v>
      </c>
      <c r="AA446" s="1">
        <v>295</v>
      </c>
      <c r="AB446" s="1">
        <v>3060</v>
      </c>
      <c r="AC446" s="1">
        <v>902241</v>
      </c>
      <c r="AD446" s="1">
        <v>2</v>
      </c>
      <c r="AE446" s="1">
        <v>340</v>
      </c>
      <c r="AF446" s="1">
        <v>2905</v>
      </c>
      <c r="AG446" s="1">
        <v>987925</v>
      </c>
      <c r="AH446" s="1" t="s">
        <v>0</v>
      </c>
      <c r="AI446" s="1" t="s">
        <v>0</v>
      </c>
      <c r="AJ446" s="1" t="s">
        <v>0</v>
      </c>
      <c r="AK446" s="1" t="s">
        <v>0</v>
      </c>
      <c r="AL446" s="1" t="s">
        <v>0</v>
      </c>
      <c r="AM446" s="1" t="s">
        <v>0</v>
      </c>
      <c r="AN446" s="1" t="s">
        <v>0</v>
      </c>
      <c r="AO446" s="1" t="s">
        <v>0</v>
      </c>
      <c r="AP446" s="1">
        <v>2</v>
      </c>
      <c r="AQ446" s="1">
        <v>492</v>
      </c>
      <c r="AR446" s="1">
        <v>2805</v>
      </c>
      <c r="AS446" s="1">
        <v>1381935</v>
      </c>
    </row>
    <row r="447" spans="1:45" x14ac:dyDescent="0.3">
      <c r="A447" s="35" t="s">
        <v>321</v>
      </c>
      <c r="B447" s="1">
        <v>7</v>
      </c>
      <c r="C447" s="1">
        <v>105</v>
      </c>
      <c r="D447" s="1">
        <v>2250</v>
      </c>
      <c r="E447" s="1">
        <v>256114</v>
      </c>
      <c r="F447" s="1">
        <v>17</v>
      </c>
      <c r="G447" s="1">
        <v>132</v>
      </c>
      <c r="H447" s="1">
        <v>2860</v>
      </c>
      <c r="I447" s="1">
        <v>373788</v>
      </c>
      <c r="J447" s="1">
        <v>39</v>
      </c>
      <c r="K447" s="1">
        <v>159</v>
      </c>
      <c r="L447" s="1">
        <v>2793</v>
      </c>
      <c r="M447" s="1">
        <v>445342</v>
      </c>
      <c r="N447" s="1">
        <v>3</v>
      </c>
      <c r="O447" s="1">
        <v>196</v>
      </c>
      <c r="P447" s="1">
        <v>2300</v>
      </c>
      <c r="Q447" s="1">
        <v>450800</v>
      </c>
      <c r="R447" s="1">
        <v>29</v>
      </c>
      <c r="S447" s="1">
        <v>229</v>
      </c>
      <c r="T447" s="1">
        <v>3190</v>
      </c>
      <c r="U447" s="1">
        <v>745815</v>
      </c>
      <c r="V447" s="1" t="s">
        <v>0</v>
      </c>
      <c r="W447" s="1" t="s">
        <v>0</v>
      </c>
      <c r="X447" s="1" t="s">
        <v>0</v>
      </c>
      <c r="Y447" s="1" t="s">
        <v>0</v>
      </c>
      <c r="Z447" s="1">
        <v>19</v>
      </c>
      <c r="AA447" s="1">
        <v>289</v>
      </c>
      <c r="AB447" s="1">
        <v>3030</v>
      </c>
      <c r="AC447" s="1">
        <v>876946</v>
      </c>
      <c r="AD447" s="1" t="s">
        <v>0</v>
      </c>
      <c r="AE447" s="1" t="s">
        <v>0</v>
      </c>
      <c r="AF447" s="1" t="s">
        <v>0</v>
      </c>
      <c r="AG447" s="1" t="s">
        <v>0</v>
      </c>
      <c r="AH447" s="1" t="s">
        <v>0</v>
      </c>
      <c r="AI447" s="1" t="s">
        <v>0</v>
      </c>
      <c r="AJ447" s="1" t="s">
        <v>0</v>
      </c>
      <c r="AK447" s="1" t="s">
        <v>0</v>
      </c>
      <c r="AL447" s="1">
        <v>3</v>
      </c>
      <c r="AM447" s="1">
        <v>445</v>
      </c>
      <c r="AN447" s="1">
        <v>3000</v>
      </c>
      <c r="AO447" s="1">
        <v>1334000</v>
      </c>
      <c r="AP447" s="1">
        <v>4</v>
      </c>
      <c r="AQ447" s="1">
        <v>527</v>
      </c>
      <c r="AR447" s="1">
        <v>2912</v>
      </c>
      <c r="AS447" s="1">
        <v>1535700</v>
      </c>
    </row>
    <row r="448" spans="1:45" x14ac:dyDescent="0.3">
      <c r="A448" s="35" t="s">
        <v>322</v>
      </c>
      <c r="B448" s="1">
        <v>17</v>
      </c>
      <c r="C448" s="1">
        <v>113</v>
      </c>
      <c r="D448" s="1">
        <v>2324</v>
      </c>
      <c r="E448" s="1">
        <v>296221</v>
      </c>
      <c r="F448" s="1">
        <v>21</v>
      </c>
      <c r="G448" s="1">
        <v>137</v>
      </c>
      <c r="H448" s="1">
        <v>2933</v>
      </c>
      <c r="I448" s="1">
        <v>404533</v>
      </c>
      <c r="J448" s="1">
        <v>36</v>
      </c>
      <c r="K448" s="1">
        <v>161</v>
      </c>
      <c r="L448" s="1">
        <v>3330</v>
      </c>
      <c r="M448" s="1">
        <v>539579</v>
      </c>
      <c r="N448" s="1">
        <v>16</v>
      </c>
      <c r="O448" s="1">
        <v>195</v>
      </c>
      <c r="P448" s="1">
        <v>3100</v>
      </c>
      <c r="Q448" s="1">
        <v>603919</v>
      </c>
      <c r="R448" s="1">
        <v>26</v>
      </c>
      <c r="S448" s="1">
        <v>227</v>
      </c>
      <c r="T448" s="1">
        <v>3225</v>
      </c>
      <c r="U448" s="1">
        <v>740718</v>
      </c>
      <c r="V448" s="1">
        <v>65</v>
      </c>
      <c r="W448" s="1">
        <v>260</v>
      </c>
      <c r="X448" s="1">
        <v>3077</v>
      </c>
      <c r="Y448" s="1">
        <v>800190</v>
      </c>
      <c r="Z448" s="1">
        <v>89</v>
      </c>
      <c r="AA448" s="1">
        <v>289</v>
      </c>
      <c r="AB448" s="1">
        <v>3175</v>
      </c>
      <c r="AC448" s="1">
        <v>917153</v>
      </c>
      <c r="AD448" s="1" t="s">
        <v>0</v>
      </c>
      <c r="AE448" s="1" t="s">
        <v>0</v>
      </c>
      <c r="AF448" s="1" t="s">
        <v>0</v>
      </c>
      <c r="AG448" s="1" t="s">
        <v>0</v>
      </c>
      <c r="AH448" s="1" t="s">
        <v>0</v>
      </c>
      <c r="AI448" s="1" t="s">
        <v>0</v>
      </c>
      <c r="AJ448" s="1" t="s">
        <v>0</v>
      </c>
      <c r="AK448" s="1" t="s">
        <v>0</v>
      </c>
      <c r="AL448" s="1">
        <v>2</v>
      </c>
      <c r="AM448" s="1">
        <v>419</v>
      </c>
      <c r="AN448" s="1">
        <v>3000</v>
      </c>
      <c r="AO448" s="1">
        <v>1257000</v>
      </c>
      <c r="AP448" s="1">
        <v>9</v>
      </c>
      <c r="AQ448" s="1">
        <v>537</v>
      </c>
      <c r="AR448" s="1">
        <v>2874</v>
      </c>
      <c r="AS448" s="1">
        <v>1540623</v>
      </c>
    </row>
    <row r="449" spans="1:45" x14ac:dyDescent="0.3">
      <c r="A449" s="35" t="s">
        <v>323</v>
      </c>
      <c r="B449" s="1">
        <v>7</v>
      </c>
      <c r="C449" s="1">
        <v>113</v>
      </c>
      <c r="D449" s="1">
        <v>2833</v>
      </c>
      <c r="E449" s="1">
        <v>322021</v>
      </c>
      <c r="F449" s="1">
        <v>29</v>
      </c>
      <c r="G449" s="1">
        <v>141</v>
      </c>
      <c r="H449" s="1">
        <v>2700</v>
      </c>
      <c r="I449" s="1">
        <v>388569</v>
      </c>
      <c r="J449" s="1">
        <v>45</v>
      </c>
      <c r="K449" s="1">
        <v>164</v>
      </c>
      <c r="L449" s="1">
        <v>3010</v>
      </c>
      <c r="M449" s="1">
        <v>514956</v>
      </c>
      <c r="N449" s="1">
        <v>41</v>
      </c>
      <c r="O449" s="1">
        <v>196</v>
      </c>
      <c r="P449" s="1">
        <v>2896</v>
      </c>
      <c r="Q449" s="1">
        <v>575627</v>
      </c>
      <c r="R449" s="1">
        <v>36</v>
      </c>
      <c r="S449" s="1">
        <v>228</v>
      </c>
      <c r="T449" s="1">
        <v>3098</v>
      </c>
      <c r="U449" s="1">
        <v>713182</v>
      </c>
      <c r="V449" s="1">
        <v>44</v>
      </c>
      <c r="W449" s="1">
        <v>276</v>
      </c>
      <c r="X449" s="1">
        <v>2980</v>
      </c>
      <c r="Y449" s="1">
        <v>824182</v>
      </c>
      <c r="Z449" s="1">
        <v>40</v>
      </c>
      <c r="AA449" s="1">
        <v>297</v>
      </c>
      <c r="AB449" s="1">
        <v>3115</v>
      </c>
      <c r="AC449" s="1">
        <v>925342</v>
      </c>
      <c r="AD449" s="1">
        <v>17</v>
      </c>
      <c r="AE449" s="1">
        <v>341</v>
      </c>
      <c r="AF449" s="1">
        <v>2920</v>
      </c>
      <c r="AG449" s="1">
        <v>998751</v>
      </c>
      <c r="AH449" s="1">
        <v>16</v>
      </c>
      <c r="AI449" s="1">
        <v>393</v>
      </c>
      <c r="AJ449" s="1">
        <v>2917</v>
      </c>
      <c r="AK449" s="1">
        <v>1144474</v>
      </c>
      <c r="AL449" s="1">
        <v>4</v>
      </c>
      <c r="AM449" s="1">
        <v>401</v>
      </c>
      <c r="AN449" s="1">
        <v>2720</v>
      </c>
      <c r="AO449" s="1">
        <v>1090720</v>
      </c>
      <c r="AP449" s="1">
        <v>7</v>
      </c>
      <c r="AQ449" s="1">
        <v>465</v>
      </c>
      <c r="AR449" s="1">
        <v>2882</v>
      </c>
      <c r="AS449" s="1">
        <v>1343273</v>
      </c>
    </row>
    <row r="450" spans="1:45" x14ac:dyDescent="0.3">
      <c r="A450" s="35" t="s">
        <v>324</v>
      </c>
      <c r="B450" s="1">
        <v>34</v>
      </c>
      <c r="C450" s="1">
        <v>115</v>
      </c>
      <c r="D450" s="1">
        <v>2610</v>
      </c>
      <c r="E450" s="1">
        <v>320432</v>
      </c>
      <c r="F450" s="1">
        <v>23</v>
      </c>
      <c r="G450" s="1">
        <v>141</v>
      </c>
      <c r="H450" s="1">
        <v>3227</v>
      </c>
      <c r="I450" s="1">
        <v>454091</v>
      </c>
      <c r="J450" s="1">
        <v>12</v>
      </c>
      <c r="K450" s="1">
        <v>175</v>
      </c>
      <c r="L450" s="1">
        <v>2865</v>
      </c>
      <c r="M450" s="1">
        <v>500811</v>
      </c>
      <c r="N450" s="1">
        <v>31</v>
      </c>
      <c r="O450" s="1">
        <v>189</v>
      </c>
      <c r="P450" s="1">
        <v>3128</v>
      </c>
      <c r="Q450" s="1">
        <v>635508</v>
      </c>
      <c r="R450" s="1">
        <v>27</v>
      </c>
      <c r="S450" s="1">
        <v>239</v>
      </c>
      <c r="T450" s="1">
        <v>3030</v>
      </c>
      <c r="U450" s="1">
        <v>698075</v>
      </c>
      <c r="V450" s="1">
        <v>25</v>
      </c>
      <c r="W450" s="1">
        <v>263</v>
      </c>
      <c r="X450" s="1">
        <v>3085</v>
      </c>
      <c r="Y450" s="1">
        <v>819320</v>
      </c>
      <c r="Z450" s="1">
        <v>11</v>
      </c>
      <c r="AA450" s="1">
        <v>304</v>
      </c>
      <c r="AB450" s="1">
        <v>2897</v>
      </c>
      <c r="AC450" s="1">
        <v>918301</v>
      </c>
      <c r="AD450" s="1" t="s">
        <v>0</v>
      </c>
      <c r="AE450" s="1" t="s">
        <v>0</v>
      </c>
      <c r="AF450" s="1" t="s">
        <v>0</v>
      </c>
      <c r="AG450" s="1" t="s">
        <v>0</v>
      </c>
      <c r="AH450" s="1" t="s">
        <v>0</v>
      </c>
      <c r="AI450" s="1" t="s">
        <v>0</v>
      </c>
      <c r="AJ450" s="1" t="s">
        <v>0</v>
      </c>
      <c r="AK450" s="1" t="s">
        <v>0</v>
      </c>
      <c r="AL450" s="1" t="s">
        <v>454</v>
      </c>
      <c r="AM450" s="1" t="s">
        <v>0</v>
      </c>
      <c r="AN450" s="1" t="s">
        <v>0</v>
      </c>
      <c r="AO450" s="1" t="s">
        <v>0</v>
      </c>
      <c r="AP450" s="1">
        <v>6</v>
      </c>
      <c r="AQ450" s="1">
        <v>604</v>
      </c>
      <c r="AR450" s="1">
        <v>2892</v>
      </c>
      <c r="AS450" s="1">
        <v>1745865</v>
      </c>
    </row>
    <row r="451" spans="1:45" x14ac:dyDescent="0.3">
      <c r="A451" s="35" t="s">
        <v>325</v>
      </c>
      <c r="B451" s="1">
        <v>42</v>
      </c>
      <c r="C451" s="1">
        <v>117</v>
      </c>
      <c r="D451" s="1">
        <v>2669</v>
      </c>
      <c r="E451" s="1">
        <v>325836</v>
      </c>
      <c r="F451" s="1">
        <v>77</v>
      </c>
      <c r="G451" s="1">
        <v>142</v>
      </c>
      <c r="H451" s="1">
        <v>3047</v>
      </c>
      <c r="I451" s="1">
        <v>455667</v>
      </c>
      <c r="J451" s="1">
        <v>88</v>
      </c>
      <c r="K451" s="1">
        <v>175</v>
      </c>
      <c r="L451" s="1">
        <v>3117</v>
      </c>
      <c r="M451" s="1">
        <v>561431</v>
      </c>
      <c r="N451" s="1">
        <v>91</v>
      </c>
      <c r="O451" s="1">
        <v>199</v>
      </c>
      <c r="P451" s="1">
        <v>3164</v>
      </c>
      <c r="Q451" s="1">
        <v>634867</v>
      </c>
      <c r="R451" s="1">
        <v>72</v>
      </c>
      <c r="S451" s="1">
        <v>235</v>
      </c>
      <c r="T451" s="1">
        <v>3192</v>
      </c>
      <c r="U451" s="1">
        <v>743620</v>
      </c>
      <c r="V451" s="1">
        <v>140</v>
      </c>
      <c r="W451" s="1">
        <v>263</v>
      </c>
      <c r="X451" s="1">
        <v>3228</v>
      </c>
      <c r="Y451" s="1">
        <v>849702</v>
      </c>
      <c r="Z451" s="1">
        <v>45</v>
      </c>
      <c r="AA451" s="1">
        <v>295</v>
      </c>
      <c r="AB451" s="1">
        <v>2968</v>
      </c>
      <c r="AC451" s="1">
        <v>918166</v>
      </c>
      <c r="AD451" s="1">
        <v>40</v>
      </c>
      <c r="AE451" s="1">
        <v>328</v>
      </c>
      <c r="AF451" s="1">
        <v>3033</v>
      </c>
      <c r="AG451" s="1">
        <v>1030264</v>
      </c>
      <c r="AH451" s="1">
        <v>3</v>
      </c>
      <c r="AI451" s="1">
        <v>377</v>
      </c>
      <c r="AJ451" s="1">
        <v>2700</v>
      </c>
      <c r="AK451" s="1">
        <v>1017000</v>
      </c>
      <c r="AL451" s="1" t="s">
        <v>0</v>
      </c>
      <c r="AM451" s="1" t="s">
        <v>0</v>
      </c>
      <c r="AN451" s="1" t="s">
        <v>0</v>
      </c>
      <c r="AO451" s="1" t="s">
        <v>0</v>
      </c>
    </row>
    <row r="453" spans="1:45" x14ac:dyDescent="0.3">
      <c r="A453" s="35" t="s">
        <v>326</v>
      </c>
      <c r="B453" s="1">
        <v>29</v>
      </c>
      <c r="C453" s="1">
        <v>113</v>
      </c>
      <c r="D453" s="1">
        <v>3333</v>
      </c>
      <c r="E453" s="1">
        <v>374898</v>
      </c>
      <c r="F453" s="1">
        <v>6</v>
      </c>
      <c r="G453" s="1">
        <v>136</v>
      </c>
      <c r="H453" s="1">
        <v>3025</v>
      </c>
      <c r="I453" s="1">
        <v>385400</v>
      </c>
      <c r="J453" s="1">
        <v>52</v>
      </c>
      <c r="K453" s="1">
        <v>174</v>
      </c>
      <c r="L453" s="1">
        <v>3412</v>
      </c>
      <c r="M453" s="1">
        <v>595861</v>
      </c>
      <c r="N453" s="1">
        <v>222</v>
      </c>
      <c r="O453" s="1">
        <v>200</v>
      </c>
      <c r="P453" s="1">
        <v>3235</v>
      </c>
      <c r="Q453" s="1">
        <v>665139</v>
      </c>
      <c r="R453" s="1">
        <v>58</v>
      </c>
      <c r="S453" s="1">
        <v>330</v>
      </c>
      <c r="T453" s="1">
        <v>3133</v>
      </c>
      <c r="U453" s="1">
        <v>788470</v>
      </c>
      <c r="V453" s="1">
        <v>35</v>
      </c>
      <c r="W453" s="1">
        <v>257</v>
      </c>
      <c r="X453" s="1">
        <v>3038</v>
      </c>
      <c r="Y453" s="1">
        <v>800857</v>
      </c>
      <c r="Z453" s="1">
        <v>13</v>
      </c>
      <c r="AA453" s="1">
        <v>306</v>
      </c>
      <c r="AB453" s="1">
        <v>3280</v>
      </c>
      <c r="AC453" s="1">
        <v>1003932</v>
      </c>
      <c r="AD453" s="1">
        <v>1</v>
      </c>
      <c r="AE453" s="1">
        <v>360</v>
      </c>
      <c r="AF453" s="1">
        <v>3000</v>
      </c>
      <c r="AG453" s="1">
        <v>1050000</v>
      </c>
      <c r="AH453" s="1" t="s">
        <v>0</v>
      </c>
      <c r="AI453" s="1" t="s">
        <v>0</v>
      </c>
      <c r="AJ453" s="1" t="s">
        <v>0</v>
      </c>
      <c r="AK453" s="1" t="s">
        <v>0</v>
      </c>
      <c r="AL453" s="1" t="s">
        <v>0</v>
      </c>
      <c r="AM453" s="1" t="s">
        <v>0</v>
      </c>
      <c r="AN453" s="1" t="s">
        <v>0</v>
      </c>
      <c r="AO453" s="1" t="s">
        <v>0</v>
      </c>
      <c r="AP453" s="1">
        <v>3</v>
      </c>
      <c r="AQ453" s="1">
        <v>555</v>
      </c>
      <c r="AR453" s="1">
        <v>2773</v>
      </c>
      <c r="AS453" s="1">
        <v>1542053</v>
      </c>
    </row>
    <row r="454" spans="1:45" x14ac:dyDescent="0.3">
      <c r="A454" s="35" t="s">
        <v>327</v>
      </c>
      <c r="B454" s="1">
        <v>6</v>
      </c>
      <c r="C454" s="1">
        <v>118</v>
      </c>
      <c r="D454" s="1">
        <v>3138</v>
      </c>
      <c r="E454" s="1">
        <v>372433</v>
      </c>
      <c r="F454" s="1">
        <v>6</v>
      </c>
      <c r="G454" s="1">
        <v>147</v>
      </c>
      <c r="H454" s="1">
        <v>3125</v>
      </c>
      <c r="I454" s="1">
        <v>464167</v>
      </c>
      <c r="J454" s="1">
        <v>45</v>
      </c>
      <c r="K454" s="1">
        <v>161</v>
      </c>
      <c r="L454" s="1">
        <v>3160</v>
      </c>
      <c r="M454" s="1">
        <v>516411</v>
      </c>
      <c r="N454" s="1">
        <v>34</v>
      </c>
      <c r="O454" s="1">
        <v>214</v>
      </c>
      <c r="P454" s="1">
        <v>2970</v>
      </c>
      <c r="Q454" s="1">
        <v>621351</v>
      </c>
      <c r="R454" s="1">
        <v>55</v>
      </c>
      <c r="S454" s="1">
        <v>230</v>
      </c>
      <c r="T454" s="1">
        <v>3178</v>
      </c>
      <c r="U454" s="1">
        <v>757185</v>
      </c>
      <c r="V454" s="1">
        <v>31</v>
      </c>
      <c r="W454" s="1">
        <v>258</v>
      </c>
      <c r="X454" s="1">
        <v>3005</v>
      </c>
      <c r="Y454" s="1">
        <v>753793</v>
      </c>
      <c r="Z454" s="1">
        <v>100</v>
      </c>
      <c r="AA454" s="1">
        <v>297</v>
      </c>
      <c r="AB454" s="1">
        <v>3217</v>
      </c>
      <c r="AC454" s="1">
        <v>948840</v>
      </c>
      <c r="AD454" s="1">
        <v>53</v>
      </c>
      <c r="AE454" s="1">
        <v>330</v>
      </c>
      <c r="AF454" s="1">
        <v>3213</v>
      </c>
      <c r="AG454" s="1">
        <v>1057046</v>
      </c>
      <c r="AH454" s="1">
        <v>7</v>
      </c>
      <c r="AI454" s="1">
        <v>395</v>
      </c>
      <c r="AJ454" s="1">
        <v>3130</v>
      </c>
      <c r="AK454" s="1">
        <v>1236797</v>
      </c>
      <c r="AL454" s="1">
        <v>1</v>
      </c>
      <c r="AM454" s="1">
        <v>432</v>
      </c>
      <c r="AN454" s="1">
        <v>2700</v>
      </c>
      <c r="AO454" s="1">
        <v>1166400</v>
      </c>
      <c r="AP454" s="1">
        <v>3</v>
      </c>
      <c r="AQ454" s="1">
        <v>603</v>
      </c>
      <c r="AR454" s="1">
        <v>2940</v>
      </c>
      <c r="AS454" s="1">
        <f>AR454*AQ454</f>
        <v>1772820</v>
      </c>
    </row>
    <row r="455" spans="1:45" x14ac:dyDescent="0.3">
      <c r="A455" s="35" t="s">
        <v>328</v>
      </c>
      <c r="B455" s="1">
        <v>47</v>
      </c>
      <c r="C455" s="1">
        <v>86</v>
      </c>
      <c r="D455" s="1">
        <v>2578</v>
      </c>
      <c r="E455" s="1">
        <v>218334</v>
      </c>
      <c r="F455" s="1">
        <v>7</v>
      </c>
      <c r="G455" s="1">
        <v>136</v>
      </c>
      <c r="H455" s="1">
        <v>2340</v>
      </c>
      <c r="I455" s="1">
        <v>363029</v>
      </c>
      <c r="J455" s="1">
        <v>78</v>
      </c>
      <c r="K455" s="1">
        <v>170</v>
      </c>
      <c r="L455" s="1">
        <v>3360</v>
      </c>
      <c r="M455" s="1">
        <f>L455*K455</f>
        <v>571200</v>
      </c>
      <c r="N455" s="1">
        <v>92</v>
      </c>
      <c r="O455" s="1">
        <v>201</v>
      </c>
      <c r="P455" s="1">
        <v>3305</v>
      </c>
      <c r="Q455" s="1">
        <v>674122</v>
      </c>
      <c r="R455" s="1">
        <v>83</v>
      </c>
      <c r="S455" s="1">
        <v>226</v>
      </c>
      <c r="T455" s="1">
        <v>3058</v>
      </c>
      <c r="U455" s="1">
        <v>683081</v>
      </c>
      <c r="V455" s="1">
        <v>36</v>
      </c>
      <c r="W455" s="1">
        <v>261</v>
      </c>
      <c r="X455" s="1">
        <v>2995</v>
      </c>
      <c r="Y455" s="1">
        <v>793505</v>
      </c>
      <c r="Z455" s="1">
        <v>150</v>
      </c>
      <c r="AA455" s="1">
        <v>294</v>
      </c>
      <c r="AB455" s="1">
        <v>3168</v>
      </c>
      <c r="AC455" s="1">
        <v>933555</v>
      </c>
      <c r="AD455" s="1">
        <v>48</v>
      </c>
      <c r="AE455" s="1">
        <v>341</v>
      </c>
      <c r="AF455" s="1">
        <v>3100</v>
      </c>
      <c r="AG455" s="1">
        <v>1055954</v>
      </c>
      <c r="AH455" s="1">
        <v>18</v>
      </c>
      <c r="AI455" s="1">
        <v>399</v>
      </c>
      <c r="AJ455" s="1">
        <v>3280</v>
      </c>
      <c r="AK455" s="1">
        <v>1309631</v>
      </c>
      <c r="AL455" s="1">
        <v>9</v>
      </c>
      <c r="AM455" s="1">
        <v>409</v>
      </c>
      <c r="AN455" s="1">
        <v>3050</v>
      </c>
      <c r="AO455" s="1">
        <v>1246433</v>
      </c>
      <c r="AP455" s="1">
        <v>9</v>
      </c>
      <c r="AQ455" s="1">
        <v>409</v>
      </c>
      <c r="AR455" s="1">
        <v>3050</v>
      </c>
      <c r="AS455" s="1">
        <v>1246433</v>
      </c>
    </row>
    <row r="456" spans="1:45" x14ac:dyDescent="0.3">
      <c r="A456" s="35" t="s">
        <v>329</v>
      </c>
      <c r="B456" s="1">
        <v>34</v>
      </c>
      <c r="C456" s="1">
        <v>86</v>
      </c>
      <c r="D456" s="1">
        <v>2677</v>
      </c>
      <c r="E456" s="1">
        <v>235699</v>
      </c>
      <c r="F456" s="1">
        <v>44</v>
      </c>
      <c r="G456" s="1">
        <v>140</v>
      </c>
      <c r="H456" s="1">
        <v>2896</v>
      </c>
      <c r="I456" s="1">
        <v>406257</v>
      </c>
      <c r="J456" s="1">
        <v>51</v>
      </c>
      <c r="K456" s="1">
        <v>154</v>
      </c>
      <c r="L456" s="1">
        <v>2873</v>
      </c>
      <c r="M456" s="1">
        <v>465285</v>
      </c>
      <c r="N456" s="1">
        <v>98</v>
      </c>
      <c r="O456" s="1">
        <v>198</v>
      </c>
      <c r="P456" s="1">
        <v>3066</v>
      </c>
      <c r="Q456" s="1">
        <v>610675</v>
      </c>
      <c r="R456" s="1">
        <v>72</v>
      </c>
      <c r="S456" s="1">
        <v>238</v>
      </c>
      <c r="T456" s="1">
        <v>3150</v>
      </c>
      <c r="U456" s="1">
        <v>751928</v>
      </c>
      <c r="V456" s="1">
        <v>52</v>
      </c>
      <c r="W456" s="1">
        <v>263</v>
      </c>
      <c r="X456" s="1">
        <v>2995</v>
      </c>
      <c r="Y456" s="1">
        <v>834419</v>
      </c>
      <c r="Z456" s="1">
        <v>57</v>
      </c>
      <c r="AA456" s="1">
        <v>300</v>
      </c>
      <c r="AB456" s="1">
        <v>2790</v>
      </c>
      <c r="AC456" s="1">
        <v>826045</v>
      </c>
      <c r="AD456" s="1">
        <v>1</v>
      </c>
      <c r="AE456" s="1">
        <v>348</v>
      </c>
      <c r="AF456" s="1">
        <v>2300</v>
      </c>
      <c r="AG456" s="1">
        <v>800400</v>
      </c>
      <c r="AH456" s="1" t="s">
        <v>0</v>
      </c>
      <c r="AI456" s="1" t="s">
        <v>0</v>
      </c>
      <c r="AJ456" s="1" t="s">
        <v>0</v>
      </c>
      <c r="AK456" s="1" t="s">
        <v>0</v>
      </c>
      <c r="AL456" s="1">
        <v>3</v>
      </c>
      <c r="AM456" s="1">
        <v>418</v>
      </c>
      <c r="AN456" s="1">
        <v>2300</v>
      </c>
      <c r="AO456" s="1">
        <v>960633</v>
      </c>
      <c r="AP456" s="1">
        <v>6</v>
      </c>
      <c r="AQ456" s="1">
        <v>577</v>
      </c>
      <c r="AR456" s="1">
        <v>2907</v>
      </c>
      <c r="AS456" s="1">
        <v>1673190</v>
      </c>
    </row>
    <row r="457" spans="1:45" x14ac:dyDescent="0.3">
      <c r="A457" s="35" t="s">
        <v>330</v>
      </c>
      <c r="B457" s="1" t="s">
        <v>0</v>
      </c>
      <c r="C457" s="1" t="s">
        <v>0</v>
      </c>
      <c r="D457" s="1" t="s">
        <v>0</v>
      </c>
      <c r="E457" s="1" t="s">
        <v>0</v>
      </c>
      <c r="F457" s="1" t="s">
        <v>0</v>
      </c>
      <c r="G457" s="1" t="s">
        <v>0</v>
      </c>
      <c r="H457" s="1" t="s">
        <v>0</v>
      </c>
      <c r="I457" s="1" t="s">
        <v>0</v>
      </c>
      <c r="J457" s="1">
        <v>1</v>
      </c>
      <c r="K457" s="1">
        <v>164</v>
      </c>
      <c r="L457" s="1">
        <v>3100</v>
      </c>
      <c r="M457" s="1">
        <v>508400</v>
      </c>
      <c r="N457" s="1">
        <v>17</v>
      </c>
      <c r="O457" s="1">
        <v>208</v>
      </c>
      <c r="P457" s="1">
        <v>3160</v>
      </c>
      <c r="Q457" s="1">
        <v>685795</v>
      </c>
      <c r="R457" s="1">
        <v>30</v>
      </c>
      <c r="S457" s="1">
        <v>231</v>
      </c>
      <c r="T457" s="1">
        <v>3060</v>
      </c>
      <c r="U457" s="1">
        <v>692863</v>
      </c>
      <c r="V457" s="1">
        <v>77</v>
      </c>
      <c r="W457" s="1">
        <v>266</v>
      </c>
      <c r="X457" s="1">
        <v>3166</v>
      </c>
      <c r="Y457" s="1">
        <v>876012</v>
      </c>
      <c r="Z457" s="1">
        <v>15</v>
      </c>
      <c r="AA457" s="1">
        <v>318</v>
      </c>
      <c r="AB457" s="1">
        <v>3250</v>
      </c>
      <c r="AC457" s="1">
        <v>1033933</v>
      </c>
      <c r="AD457" s="1">
        <v>53</v>
      </c>
      <c r="AE457" s="1">
        <v>330</v>
      </c>
      <c r="AF457" s="1">
        <v>3208</v>
      </c>
      <c r="AG457" s="1">
        <v>1068277</v>
      </c>
      <c r="AH457" s="1" t="s">
        <v>0</v>
      </c>
      <c r="AI457" s="1" t="s">
        <v>0</v>
      </c>
      <c r="AJ457" s="1" t="s">
        <v>0</v>
      </c>
      <c r="AK457" s="1" t="s">
        <v>0</v>
      </c>
      <c r="AL457" s="1" t="s">
        <v>0</v>
      </c>
      <c r="AM457" s="1" t="s">
        <v>0</v>
      </c>
      <c r="AN457" s="1" t="s">
        <v>0</v>
      </c>
      <c r="AO457" s="1" t="s">
        <v>0</v>
      </c>
      <c r="AP457" s="1">
        <v>3</v>
      </c>
      <c r="AQ457" s="1">
        <v>687</v>
      </c>
      <c r="AR457" s="1">
        <v>3000</v>
      </c>
      <c r="AS457" s="1">
        <v>2060740</v>
      </c>
    </row>
    <row r="459" spans="1:45" x14ac:dyDescent="0.3">
      <c r="A459" s="35" t="s">
        <v>331</v>
      </c>
      <c r="B459" s="1">
        <v>5</v>
      </c>
      <c r="C459" s="1">
        <v>124</v>
      </c>
      <c r="D459" s="1">
        <v>3420</v>
      </c>
      <c r="E459" s="1">
        <v>425488</v>
      </c>
      <c r="F459" s="1" t="s">
        <v>0</v>
      </c>
      <c r="G459" s="1" t="s">
        <v>0</v>
      </c>
      <c r="H459" s="1" t="s">
        <v>0</v>
      </c>
      <c r="I459" s="1" t="s">
        <v>0</v>
      </c>
      <c r="J459" s="1">
        <v>12</v>
      </c>
      <c r="K459" s="1">
        <v>172</v>
      </c>
      <c r="L459" s="1">
        <v>3250</v>
      </c>
      <c r="M459" s="1">
        <v>557917</v>
      </c>
      <c r="N459" s="1">
        <v>56</v>
      </c>
      <c r="O459" s="1">
        <v>193</v>
      </c>
      <c r="P459" s="1">
        <v>3358</v>
      </c>
      <c r="Q459" s="1">
        <v>665536</v>
      </c>
      <c r="R459" s="1">
        <v>109</v>
      </c>
      <c r="S459" s="1">
        <v>233</v>
      </c>
      <c r="T459" s="1">
        <v>3415</v>
      </c>
      <c r="U459" s="1">
        <v>802050</v>
      </c>
      <c r="V459" s="1">
        <v>22</v>
      </c>
      <c r="W459" s="1">
        <v>271</v>
      </c>
      <c r="X459" s="1">
        <v>3320</v>
      </c>
      <c r="Y459" s="1">
        <v>898815</v>
      </c>
      <c r="Z459" s="1">
        <v>124</v>
      </c>
      <c r="AA459" s="1">
        <v>301</v>
      </c>
      <c r="AB459" s="1">
        <v>3217</v>
      </c>
      <c r="AC459" s="1">
        <v>971582</v>
      </c>
      <c r="AD459" s="1">
        <v>30</v>
      </c>
      <c r="AE459" s="1">
        <v>355</v>
      </c>
      <c r="AF459" s="1">
        <v>3180</v>
      </c>
      <c r="AG459" s="1">
        <v>1128582</v>
      </c>
      <c r="AH459" s="1">
        <v>12</v>
      </c>
      <c r="AI459" s="1">
        <v>363</v>
      </c>
      <c r="AJ459" s="1">
        <v>3020</v>
      </c>
      <c r="AK459" s="1">
        <v>1096008</v>
      </c>
      <c r="AL459" s="1" t="s">
        <v>0</v>
      </c>
      <c r="AM459" s="1" t="s">
        <v>0</v>
      </c>
      <c r="AN459" s="1" t="s">
        <v>0</v>
      </c>
      <c r="AO459" s="1" t="s">
        <v>0</v>
      </c>
      <c r="AP459" s="1">
        <v>3</v>
      </c>
      <c r="AQ459" s="1">
        <v>703</v>
      </c>
      <c r="AR459" s="1">
        <v>3003</v>
      </c>
      <c r="AS459" s="1">
        <v>2111920</v>
      </c>
    </row>
    <row r="460" spans="1:45" x14ac:dyDescent="0.3">
      <c r="A460" s="35" t="s">
        <v>332</v>
      </c>
      <c r="B460" s="1">
        <v>6</v>
      </c>
      <c r="C460" s="1">
        <v>128</v>
      </c>
      <c r="D460" s="1">
        <v>3250</v>
      </c>
      <c r="E460" s="1">
        <v>415458</v>
      </c>
      <c r="F460" s="1">
        <v>9</v>
      </c>
      <c r="G460" s="1">
        <v>144</v>
      </c>
      <c r="H460" s="1">
        <v>3000</v>
      </c>
      <c r="I460" s="1">
        <v>430667</v>
      </c>
      <c r="J460" s="1">
        <v>56</v>
      </c>
      <c r="K460" s="1">
        <v>154</v>
      </c>
      <c r="L460" s="1">
        <v>3300</v>
      </c>
      <c r="M460" s="1">
        <v>519532</v>
      </c>
      <c r="N460" s="1">
        <v>36</v>
      </c>
      <c r="O460" s="1">
        <v>204</v>
      </c>
      <c r="P460" s="1">
        <v>3403</v>
      </c>
      <c r="Q460" s="1">
        <v>704249</v>
      </c>
      <c r="R460" s="1">
        <v>12</v>
      </c>
      <c r="S460" s="1">
        <v>228</v>
      </c>
      <c r="T460" s="1">
        <v>3250</v>
      </c>
      <c r="U460" s="1">
        <v>742354</v>
      </c>
      <c r="V460" s="1">
        <v>45</v>
      </c>
      <c r="W460" s="1">
        <v>280</v>
      </c>
      <c r="X460" s="1">
        <v>2990</v>
      </c>
      <c r="Y460" s="1">
        <v>871410</v>
      </c>
      <c r="Z460" s="1">
        <v>83</v>
      </c>
      <c r="AA460" s="1">
        <v>295</v>
      </c>
      <c r="AB460" s="1">
        <v>2945</v>
      </c>
      <c r="AC460" s="1">
        <v>868721</v>
      </c>
      <c r="AD460" s="1">
        <v>8</v>
      </c>
      <c r="AE460" s="1">
        <v>358</v>
      </c>
      <c r="AF460" s="1">
        <v>3020</v>
      </c>
      <c r="AG460" s="1">
        <v>1080028</v>
      </c>
      <c r="AH460" s="1" t="s">
        <v>0</v>
      </c>
      <c r="AI460" s="1" t="s">
        <v>0</v>
      </c>
      <c r="AJ460" s="1" t="s">
        <v>0</v>
      </c>
      <c r="AK460" s="1" t="s">
        <v>0</v>
      </c>
      <c r="AL460" s="1">
        <v>1</v>
      </c>
      <c r="AM460" s="1">
        <v>481</v>
      </c>
      <c r="AN460" s="1">
        <v>2900</v>
      </c>
      <c r="AO460" s="1">
        <v>1394900</v>
      </c>
      <c r="AP460" s="1">
        <v>3</v>
      </c>
      <c r="AQ460" s="1">
        <v>694</v>
      </c>
      <c r="AR460" s="1">
        <v>2740</v>
      </c>
      <c r="AS460" s="1">
        <v>1898740</v>
      </c>
    </row>
    <row r="461" spans="1:45" x14ac:dyDescent="0.3">
      <c r="A461" s="35" t="s">
        <v>333</v>
      </c>
      <c r="B461" s="1">
        <v>11</v>
      </c>
      <c r="C461" s="1">
        <v>128</v>
      </c>
      <c r="D461" s="1">
        <v>3340</v>
      </c>
      <c r="E461" s="1">
        <v>426305</v>
      </c>
      <c r="F461" s="1">
        <v>10</v>
      </c>
      <c r="G461" s="1">
        <v>135</v>
      </c>
      <c r="H461" s="1">
        <v>3280</v>
      </c>
      <c r="I461" s="1">
        <v>441488</v>
      </c>
      <c r="J461" s="1">
        <v>111</v>
      </c>
      <c r="K461" s="1">
        <v>165</v>
      </c>
      <c r="L461" s="1">
        <v>3217</v>
      </c>
      <c r="M461" s="1">
        <v>539954</v>
      </c>
      <c r="N461" s="1">
        <v>64</v>
      </c>
      <c r="O461" s="1">
        <v>205</v>
      </c>
      <c r="P461" s="1">
        <v>3280</v>
      </c>
      <c r="Q461" s="1">
        <v>686442</v>
      </c>
      <c r="R461" s="1">
        <v>42</v>
      </c>
      <c r="S461" s="1">
        <v>242</v>
      </c>
      <c r="T461" s="1">
        <v>3175</v>
      </c>
      <c r="U461" s="1">
        <v>769498</v>
      </c>
      <c r="V461" s="1" t="s">
        <v>0</v>
      </c>
      <c r="W461" s="1" t="s">
        <v>0</v>
      </c>
      <c r="X461" s="1" t="s">
        <v>0</v>
      </c>
      <c r="Y461" s="1" t="s">
        <v>0</v>
      </c>
      <c r="Z461" s="1">
        <v>5</v>
      </c>
      <c r="AA461" s="1">
        <v>281</v>
      </c>
      <c r="AB461" s="1">
        <v>3100</v>
      </c>
      <c r="AC461" s="1">
        <v>871720</v>
      </c>
      <c r="AD461" s="1">
        <v>5</v>
      </c>
      <c r="AE461" s="1">
        <v>359</v>
      </c>
      <c r="AF461" s="1">
        <v>2720</v>
      </c>
      <c r="AG461" s="1">
        <v>976480</v>
      </c>
      <c r="AH461" s="1" t="s">
        <v>0</v>
      </c>
      <c r="AI461" s="1" t="s">
        <v>0</v>
      </c>
      <c r="AJ461" s="1" t="s">
        <v>0</v>
      </c>
      <c r="AK461" s="1" t="s">
        <v>0</v>
      </c>
      <c r="AL461" s="1">
        <v>11</v>
      </c>
      <c r="AM461" s="1">
        <v>443</v>
      </c>
      <c r="AN461" s="1">
        <v>3125</v>
      </c>
      <c r="AO461" s="1">
        <v>1388400</v>
      </c>
      <c r="AP461" s="1">
        <v>1</v>
      </c>
      <c r="AQ461" s="1">
        <v>403</v>
      </c>
      <c r="AR461" s="1">
        <v>3150</v>
      </c>
      <c r="AS461" s="1">
        <v>1269450</v>
      </c>
    </row>
    <row r="462" spans="1:45" x14ac:dyDescent="0.3">
      <c r="A462" s="35" t="s">
        <v>334</v>
      </c>
      <c r="B462" s="1" t="s">
        <v>0</v>
      </c>
      <c r="C462" s="1" t="s">
        <v>0</v>
      </c>
      <c r="D462" s="1" t="s">
        <v>0</v>
      </c>
      <c r="E462" s="1" t="s">
        <v>0</v>
      </c>
      <c r="F462" s="1">
        <v>5</v>
      </c>
      <c r="G462" s="1">
        <v>144</v>
      </c>
      <c r="H462" s="1">
        <v>3190</v>
      </c>
      <c r="I462" s="1">
        <v>455836</v>
      </c>
      <c r="J462" s="1">
        <v>21</v>
      </c>
      <c r="K462" s="1">
        <v>176</v>
      </c>
      <c r="L462" s="1">
        <v>3295</v>
      </c>
      <c r="M462" s="1">
        <v>587296</v>
      </c>
      <c r="N462" s="1">
        <v>84</v>
      </c>
      <c r="O462" s="1">
        <v>205</v>
      </c>
      <c r="P462" s="1">
        <v>3228</v>
      </c>
      <c r="Q462" s="1">
        <v>667107</v>
      </c>
      <c r="R462" s="1">
        <v>41</v>
      </c>
      <c r="S462" s="1">
        <v>231</v>
      </c>
      <c r="T462" s="1">
        <v>3320</v>
      </c>
      <c r="U462" s="1">
        <v>764084</v>
      </c>
      <c r="V462" s="1" t="s">
        <v>0</v>
      </c>
      <c r="W462" s="1" t="s">
        <v>0</v>
      </c>
      <c r="X462" s="1" t="s">
        <v>0</v>
      </c>
      <c r="Y462" s="1" t="s">
        <v>0</v>
      </c>
      <c r="Z462" s="1">
        <v>77</v>
      </c>
      <c r="AA462" s="1">
        <v>298</v>
      </c>
      <c r="AB462" s="1">
        <v>3094</v>
      </c>
      <c r="AC462" s="1">
        <v>921550</v>
      </c>
      <c r="AD462" s="1">
        <v>17</v>
      </c>
      <c r="AE462" s="1">
        <v>338</v>
      </c>
      <c r="AF462" s="1">
        <v>3040</v>
      </c>
      <c r="AG462" s="1">
        <v>1026268</v>
      </c>
      <c r="AH462" s="1" t="s">
        <v>0</v>
      </c>
      <c r="AI462" s="1" t="s">
        <v>0</v>
      </c>
      <c r="AJ462" s="1" t="s">
        <v>0</v>
      </c>
      <c r="AK462" s="1" t="s">
        <v>0</v>
      </c>
      <c r="AL462" s="1" t="s">
        <v>0</v>
      </c>
      <c r="AM462" s="1" t="s">
        <v>0</v>
      </c>
      <c r="AN462" s="1" t="s">
        <v>0</v>
      </c>
      <c r="AO462" s="1" t="s">
        <v>0</v>
      </c>
      <c r="AP462" s="1">
        <v>2</v>
      </c>
      <c r="AQ462" s="1">
        <v>812</v>
      </c>
      <c r="AR462" s="1">
        <v>2780</v>
      </c>
      <c r="AS462" s="1">
        <v>2258740</v>
      </c>
    </row>
    <row r="463" spans="1:45" x14ac:dyDescent="0.3">
      <c r="A463" s="35" t="s">
        <v>335</v>
      </c>
      <c r="B463" s="1" t="s">
        <v>0</v>
      </c>
      <c r="C463" s="1" t="s">
        <v>0</v>
      </c>
      <c r="D463" s="1" t="s">
        <v>0</v>
      </c>
      <c r="E463" s="1" t="s">
        <v>0</v>
      </c>
      <c r="F463" s="1">
        <v>11</v>
      </c>
      <c r="G463" s="1">
        <v>135</v>
      </c>
      <c r="H463" s="1">
        <v>3000</v>
      </c>
      <c r="I463" s="1">
        <v>406091</v>
      </c>
      <c r="J463" s="1">
        <v>8</v>
      </c>
      <c r="K463" s="1">
        <v>155</v>
      </c>
      <c r="L463" s="1">
        <v>3400</v>
      </c>
      <c r="M463" s="1">
        <v>527425</v>
      </c>
      <c r="N463" s="1">
        <v>67</v>
      </c>
      <c r="O463" s="1">
        <v>203</v>
      </c>
      <c r="P463" s="1">
        <v>3283</v>
      </c>
      <c r="Q463" s="1">
        <v>665010</v>
      </c>
      <c r="R463" s="1">
        <v>56</v>
      </c>
      <c r="S463" s="1">
        <v>236</v>
      </c>
      <c r="T463" s="1">
        <v>3182</v>
      </c>
      <c r="U463" s="1">
        <v>744681</v>
      </c>
      <c r="V463" s="1" t="s">
        <v>0</v>
      </c>
      <c r="W463" s="1" t="s">
        <v>0</v>
      </c>
      <c r="X463" s="1" t="s">
        <v>0</v>
      </c>
      <c r="Y463" s="1" t="s">
        <v>0</v>
      </c>
      <c r="Z463" s="1">
        <v>9</v>
      </c>
      <c r="AA463" s="1">
        <v>301</v>
      </c>
      <c r="AB463" s="1">
        <v>3170</v>
      </c>
      <c r="AC463" s="1">
        <v>954522</v>
      </c>
      <c r="AD463" s="1">
        <v>9</v>
      </c>
      <c r="AE463" s="1">
        <v>345</v>
      </c>
      <c r="AF463" s="1">
        <v>3130</v>
      </c>
      <c r="AG463" s="1">
        <v>1079154</v>
      </c>
      <c r="AH463" s="1" t="s">
        <v>0</v>
      </c>
      <c r="AI463" s="1" t="s">
        <v>0</v>
      </c>
      <c r="AJ463" s="1" t="s">
        <v>0</v>
      </c>
      <c r="AK463" s="1" t="s">
        <v>0</v>
      </c>
      <c r="AL463" s="1" t="s">
        <v>0</v>
      </c>
      <c r="AM463" s="1" t="s">
        <v>0</v>
      </c>
      <c r="AN463" s="1" t="s">
        <v>0</v>
      </c>
      <c r="AO463" s="1" t="s">
        <v>0</v>
      </c>
      <c r="AP463" s="1">
        <v>2</v>
      </c>
      <c r="AQ463" s="1">
        <v>744</v>
      </c>
      <c r="AR463" s="1">
        <v>2725</v>
      </c>
      <c r="AS463" s="1">
        <v>2027800</v>
      </c>
    </row>
    <row r="464" spans="1:45" x14ac:dyDescent="0.3">
      <c r="A464" s="35" t="s">
        <v>336</v>
      </c>
      <c r="B464" s="1" t="s">
        <v>0</v>
      </c>
      <c r="C464" s="1" t="s">
        <v>0</v>
      </c>
      <c r="D464" s="1" t="s">
        <v>0</v>
      </c>
      <c r="E464" s="1" t="s">
        <v>0</v>
      </c>
      <c r="F464" s="1">
        <v>42</v>
      </c>
      <c r="G464" s="1">
        <v>129</v>
      </c>
      <c r="H464" s="1">
        <v>3180</v>
      </c>
      <c r="I464" s="1">
        <v>416891</v>
      </c>
      <c r="J464" s="1">
        <v>54</v>
      </c>
      <c r="K464" s="1">
        <v>171</v>
      </c>
      <c r="L464" s="1">
        <v>3245</v>
      </c>
      <c r="M464" s="1">
        <v>557985</v>
      </c>
      <c r="N464" s="1">
        <v>154</v>
      </c>
      <c r="O464" s="1">
        <v>206</v>
      </c>
      <c r="P464" s="1">
        <v>3169</v>
      </c>
      <c r="Q464" s="1">
        <v>656332</v>
      </c>
      <c r="R464" s="1">
        <v>65</v>
      </c>
      <c r="S464" s="1">
        <v>234</v>
      </c>
      <c r="T464" s="1">
        <v>3193</v>
      </c>
      <c r="U464" s="1">
        <v>741952</v>
      </c>
      <c r="V464" s="1">
        <v>19</v>
      </c>
      <c r="W464" s="1">
        <v>264</v>
      </c>
      <c r="X464" s="1">
        <v>3090</v>
      </c>
      <c r="Y464" s="1">
        <v>816411</v>
      </c>
      <c r="Z464" s="1">
        <v>9</v>
      </c>
      <c r="AA464" s="1">
        <v>301</v>
      </c>
      <c r="AB464" s="1">
        <v>3170</v>
      </c>
      <c r="AC464" s="1">
        <v>954522</v>
      </c>
      <c r="AD464" s="1">
        <v>9</v>
      </c>
      <c r="AE464" s="1">
        <v>345</v>
      </c>
      <c r="AF464" s="1">
        <v>3130</v>
      </c>
      <c r="AG464" s="1">
        <v>1079154</v>
      </c>
      <c r="AH464" s="1">
        <v>12</v>
      </c>
      <c r="AI464" s="1">
        <v>364</v>
      </c>
      <c r="AJ464" s="1">
        <v>2900</v>
      </c>
      <c r="AK464" s="1">
        <v>1056083</v>
      </c>
      <c r="AL464" s="1" t="s">
        <v>0</v>
      </c>
      <c r="AM464" s="1" t="s">
        <v>0</v>
      </c>
      <c r="AN464" s="1" t="s">
        <v>0</v>
      </c>
      <c r="AO464" s="1" t="s">
        <v>0</v>
      </c>
      <c r="AP464" s="1">
        <v>4</v>
      </c>
      <c r="AQ464" s="1">
        <v>708</v>
      </c>
      <c r="AR464" s="1">
        <v>2668</v>
      </c>
      <c r="AS464" s="1">
        <v>1891465</v>
      </c>
    </row>
    <row r="465" spans="1:45" x14ac:dyDescent="0.3">
      <c r="A465" s="35" t="s">
        <v>337</v>
      </c>
      <c r="B465" s="1">
        <v>29</v>
      </c>
      <c r="C465" s="1">
        <v>89</v>
      </c>
      <c r="D465" s="1">
        <v>2875</v>
      </c>
      <c r="E465" s="1">
        <v>228086</v>
      </c>
      <c r="F465" s="1">
        <v>28</v>
      </c>
      <c r="G465" s="1">
        <v>140</v>
      </c>
      <c r="H465" s="1">
        <v>3275</v>
      </c>
      <c r="I465" s="1">
        <v>456509</v>
      </c>
      <c r="J465" s="1">
        <v>36</v>
      </c>
      <c r="K465" s="1">
        <v>163</v>
      </c>
      <c r="L465" s="1">
        <v>3484</v>
      </c>
      <c r="M465" s="1">
        <v>536065</v>
      </c>
      <c r="N465" s="1">
        <v>71</v>
      </c>
      <c r="O465" s="1">
        <v>197</v>
      </c>
      <c r="P465" s="1">
        <v>3228</v>
      </c>
      <c r="Q465" s="1">
        <v>634324</v>
      </c>
      <c r="R465" s="1">
        <v>36</v>
      </c>
      <c r="S465" s="1">
        <v>241</v>
      </c>
      <c r="T465" s="1">
        <v>3220</v>
      </c>
      <c r="U465" s="1">
        <v>786487</v>
      </c>
      <c r="V465" s="1">
        <v>10</v>
      </c>
      <c r="W465" s="1">
        <v>279</v>
      </c>
      <c r="X465" s="1">
        <v>3000</v>
      </c>
      <c r="Y465" s="1">
        <v>836700</v>
      </c>
      <c r="Z465" s="1">
        <v>13</v>
      </c>
      <c r="AA465" s="1">
        <v>286</v>
      </c>
      <c r="AB465" s="1">
        <v>3007</v>
      </c>
      <c r="AC465" s="1">
        <v>863711</v>
      </c>
      <c r="AD465" s="1">
        <v>18</v>
      </c>
      <c r="AE465" s="1">
        <v>355</v>
      </c>
      <c r="AF465" s="1">
        <v>3080</v>
      </c>
      <c r="AG465" s="1">
        <v>1093913</v>
      </c>
      <c r="AH465" s="1" t="s">
        <v>0</v>
      </c>
      <c r="AI465" s="1" t="s">
        <v>0</v>
      </c>
      <c r="AJ465" s="1" t="s">
        <v>0</v>
      </c>
      <c r="AK465" s="1" t="s">
        <v>0</v>
      </c>
      <c r="AL465" s="1" t="s">
        <v>0</v>
      </c>
      <c r="AM465" s="1" t="s">
        <v>0</v>
      </c>
      <c r="AN465" s="1" t="s">
        <v>0</v>
      </c>
      <c r="AO465" s="1" t="s">
        <v>0</v>
      </c>
      <c r="AP465" s="1">
        <v>3</v>
      </c>
      <c r="AQ465" s="1">
        <v>579</v>
      </c>
      <c r="AR465" s="1">
        <v>2763</v>
      </c>
      <c r="AS465" s="1">
        <v>1601310</v>
      </c>
    </row>
    <row r="467" spans="1:45" x14ac:dyDescent="0.3">
      <c r="A467" s="35" t="s">
        <v>338</v>
      </c>
      <c r="B467" s="1" t="s">
        <v>0</v>
      </c>
      <c r="C467" s="1" t="s">
        <v>0</v>
      </c>
      <c r="D467" s="1" t="s">
        <v>0</v>
      </c>
      <c r="E467" s="1" t="s">
        <v>0</v>
      </c>
      <c r="F467" s="1">
        <v>10</v>
      </c>
      <c r="G467" s="1">
        <v>142</v>
      </c>
      <c r="H467" s="1">
        <v>3310</v>
      </c>
      <c r="I467" s="1">
        <v>471344</v>
      </c>
      <c r="J467" s="1">
        <v>24</v>
      </c>
      <c r="K467" s="1">
        <v>178</v>
      </c>
      <c r="L467" s="1">
        <v>3410</v>
      </c>
      <c r="M467" s="1">
        <v>605275</v>
      </c>
      <c r="N467" s="1">
        <v>28</v>
      </c>
      <c r="O467" s="1">
        <v>186</v>
      </c>
      <c r="P467" s="1">
        <v>3300</v>
      </c>
      <c r="Q467" s="1">
        <v>618467</v>
      </c>
      <c r="R467" s="1">
        <v>50</v>
      </c>
      <c r="S467" s="1">
        <v>234</v>
      </c>
      <c r="T467" s="1">
        <v>3187</v>
      </c>
      <c r="U467" s="1">
        <v>749380</v>
      </c>
      <c r="V467" s="1">
        <v>51</v>
      </c>
      <c r="W467" s="1">
        <v>270</v>
      </c>
      <c r="X467" s="1">
        <v>3147</v>
      </c>
      <c r="Y467" s="1">
        <v>852702</v>
      </c>
      <c r="Z467" s="1">
        <v>55</v>
      </c>
      <c r="AA467" s="1">
        <v>286</v>
      </c>
      <c r="AB467" s="1">
        <v>3120</v>
      </c>
      <c r="AC467" s="1">
        <v>921731</v>
      </c>
      <c r="AD467" s="1" t="s">
        <v>0</v>
      </c>
      <c r="AE467" s="1" t="s">
        <v>0</v>
      </c>
      <c r="AF467" s="1" t="s">
        <v>0</v>
      </c>
      <c r="AG467" s="1" t="s">
        <v>0</v>
      </c>
      <c r="AH467" s="1" t="s">
        <v>0</v>
      </c>
      <c r="AI467" s="1" t="s">
        <v>0</v>
      </c>
      <c r="AJ467" s="1" t="s">
        <v>0</v>
      </c>
      <c r="AK467" s="1" t="s">
        <v>0</v>
      </c>
      <c r="AL467" s="1" t="s">
        <v>0</v>
      </c>
      <c r="AM467" s="1" t="s">
        <v>0</v>
      </c>
      <c r="AN467" s="1" t="s">
        <v>0</v>
      </c>
      <c r="AO467" s="1" t="s">
        <v>0</v>
      </c>
      <c r="AP467" s="1">
        <v>1</v>
      </c>
      <c r="AQ467" s="1">
        <v>655</v>
      </c>
      <c r="AR467" s="1">
        <v>2900</v>
      </c>
      <c r="AS467" s="1">
        <v>1899500</v>
      </c>
    </row>
    <row r="468" spans="1:45" x14ac:dyDescent="0.3">
      <c r="A468" s="35" t="s">
        <v>339</v>
      </c>
      <c r="B468" s="1" t="s">
        <v>0</v>
      </c>
      <c r="C468" s="1" t="s">
        <v>0</v>
      </c>
      <c r="D468" s="1" t="s">
        <v>0</v>
      </c>
      <c r="E468" s="1" t="s">
        <v>0</v>
      </c>
      <c r="F468" s="1">
        <v>12</v>
      </c>
      <c r="G468" s="1">
        <v>135</v>
      </c>
      <c r="H468" s="1">
        <v>3355</v>
      </c>
      <c r="I468" s="1">
        <v>459686</v>
      </c>
      <c r="J468" s="1">
        <v>20</v>
      </c>
      <c r="K468" s="1">
        <v>161</v>
      </c>
      <c r="L468" s="1">
        <v>3450</v>
      </c>
      <c r="M468" s="1">
        <v>565360</v>
      </c>
      <c r="N468" s="1">
        <v>49</v>
      </c>
      <c r="O468" s="1">
        <v>200</v>
      </c>
      <c r="P468" s="1">
        <v>3206</v>
      </c>
      <c r="Q468" s="1">
        <v>645787</v>
      </c>
      <c r="R468" s="1" t="s">
        <v>0</v>
      </c>
      <c r="S468" s="1" t="s">
        <v>0</v>
      </c>
      <c r="T468" s="1" t="s">
        <v>0</v>
      </c>
      <c r="U468" s="1" t="s">
        <v>0</v>
      </c>
      <c r="V468" s="1">
        <v>2</v>
      </c>
      <c r="W468" s="1">
        <v>260</v>
      </c>
      <c r="X468" s="1">
        <v>3100</v>
      </c>
      <c r="Y468" s="1">
        <v>807550</v>
      </c>
      <c r="Z468" s="1" t="s">
        <v>0</v>
      </c>
      <c r="AA468" s="1" t="s">
        <v>0</v>
      </c>
      <c r="AB468" s="1" t="s">
        <v>0</v>
      </c>
      <c r="AC468" s="1" t="s">
        <v>0</v>
      </c>
      <c r="AD468" s="1" t="s">
        <v>0</v>
      </c>
      <c r="AE468" s="1" t="s">
        <v>0</v>
      </c>
      <c r="AF468" s="1" t="s">
        <v>0</v>
      </c>
      <c r="AG468" s="1" t="s">
        <v>0</v>
      </c>
      <c r="AH468" s="1" t="s">
        <v>0</v>
      </c>
      <c r="AI468" s="1" t="s">
        <v>0</v>
      </c>
      <c r="AJ468" s="1" t="s">
        <v>0</v>
      </c>
      <c r="AK468" s="1" t="s">
        <v>0</v>
      </c>
      <c r="AL468" s="1">
        <v>13</v>
      </c>
      <c r="AM468" s="1">
        <v>425</v>
      </c>
      <c r="AN468" s="1">
        <v>3120</v>
      </c>
      <c r="AO468" s="1">
        <v>1326960</v>
      </c>
      <c r="AP468" s="1">
        <v>4</v>
      </c>
      <c r="AQ468" s="1">
        <v>540</v>
      </c>
      <c r="AR468" s="1">
        <v>2940</v>
      </c>
      <c r="AS468" s="1">
        <v>1592948</v>
      </c>
    </row>
    <row r="469" spans="1:45" x14ac:dyDescent="0.3">
      <c r="A469" s="35" t="s">
        <v>340</v>
      </c>
      <c r="B469" s="1" t="s">
        <v>0</v>
      </c>
      <c r="C469" s="1" t="s">
        <v>0</v>
      </c>
      <c r="D469" s="1" t="s">
        <v>0</v>
      </c>
      <c r="E469" s="1" t="s">
        <v>0</v>
      </c>
      <c r="F469" s="1" t="s">
        <v>0</v>
      </c>
      <c r="G469" s="1" t="s">
        <v>0</v>
      </c>
      <c r="H469" s="1" t="s">
        <v>0</v>
      </c>
      <c r="I469" s="1" t="s">
        <v>0</v>
      </c>
      <c r="J469" s="1">
        <v>12</v>
      </c>
      <c r="K469" s="1">
        <v>166</v>
      </c>
      <c r="L469" s="1">
        <v>3245</v>
      </c>
      <c r="M469" s="1">
        <v>538012</v>
      </c>
      <c r="N469" s="1">
        <v>30</v>
      </c>
      <c r="O469" s="1">
        <v>180</v>
      </c>
      <c r="P469" s="1">
        <v>2900</v>
      </c>
      <c r="Q469" s="1">
        <v>521710</v>
      </c>
      <c r="R469" s="1">
        <v>6</v>
      </c>
      <c r="S469" s="1">
        <v>238</v>
      </c>
      <c r="T469" s="1">
        <v>3200</v>
      </c>
      <c r="U469" s="1">
        <v>761067</v>
      </c>
      <c r="V469" s="1">
        <v>2</v>
      </c>
      <c r="W469" s="1">
        <v>272</v>
      </c>
      <c r="X469" s="1">
        <v>3200</v>
      </c>
      <c r="Y469" s="1">
        <v>868800</v>
      </c>
      <c r="Z469" s="1" t="s">
        <v>0</v>
      </c>
      <c r="AA469" s="1" t="s">
        <v>0</v>
      </c>
      <c r="AB469" s="1" t="s">
        <v>0</v>
      </c>
      <c r="AC469" s="1" t="s">
        <v>0</v>
      </c>
      <c r="AD469" s="1" t="s">
        <v>0</v>
      </c>
      <c r="AE469" s="1" t="s">
        <v>0</v>
      </c>
      <c r="AG469" s="1" t="s">
        <v>0</v>
      </c>
      <c r="AH469" s="1" t="s">
        <v>0</v>
      </c>
      <c r="AI469" s="1" t="s">
        <v>0</v>
      </c>
      <c r="AJ469" s="1" t="s">
        <v>0</v>
      </c>
      <c r="AK469" s="1" t="s">
        <v>0</v>
      </c>
      <c r="AL469" s="1" t="s">
        <v>0</v>
      </c>
      <c r="AM469" s="1" t="s">
        <v>0</v>
      </c>
      <c r="AN469" s="1" t="s">
        <v>0</v>
      </c>
      <c r="AO469" s="1" t="s">
        <v>0</v>
      </c>
    </row>
    <row r="470" spans="1:45" x14ac:dyDescent="0.3">
      <c r="A470" s="35" t="s">
        <v>341</v>
      </c>
      <c r="B470" s="1">
        <v>4</v>
      </c>
      <c r="C470" s="1">
        <v>108</v>
      </c>
      <c r="D470" s="1">
        <v>3450</v>
      </c>
      <c r="E470" s="1">
        <v>374325</v>
      </c>
      <c r="F470" s="1">
        <v>10</v>
      </c>
      <c r="G470" s="1">
        <v>147</v>
      </c>
      <c r="H470" s="1">
        <v>3450</v>
      </c>
      <c r="I470" s="1">
        <v>507495</v>
      </c>
      <c r="J470" s="1">
        <v>42</v>
      </c>
      <c r="K470" s="1">
        <v>172</v>
      </c>
      <c r="L470" s="1">
        <v>3480</v>
      </c>
      <c r="M470" s="1">
        <v>601447</v>
      </c>
      <c r="N470" s="1">
        <v>68</v>
      </c>
      <c r="O470" s="1">
        <v>194</v>
      </c>
      <c r="P470" s="1">
        <v>3321</v>
      </c>
      <c r="Q470" s="1">
        <v>665514</v>
      </c>
      <c r="R470" s="1" t="s">
        <v>0</v>
      </c>
      <c r="S470" s="1" t="s">
        <v>0</v>
      </c>
      <c r="T470" s="1" t="s">
        <v>0</v>
      </c>
      <c r="U470" s="1" t="s">
        <v>0</v>
      </c>
      <c r="V470" s="1">
        <v>18</v>
      </c>
      <c r="W470" s="1">
        <v>274</v>
      </c>
      <c r="X470" s="1">
        <v>3180</v>
      </c>
      <c r="Y470" s="1">
        <v>872027</v>
      </c>
      <c r="Z470" s="1">
        <v>10</v>
      </c>
      <c r="AA470" s="1">
        <v>297</v>
      </c>
      <c r="AB470" s="1">
        <v>3120</v>
      </c>
      <c r="AC470" s="1">
        <v>926328</v>
      </c>
      <c r="AD470" s="1">
        <v>18</v>
      </c>
      <c r="AE470" s="1">
        <v>326</v>
      </c>
      <c r="AF470" s="1">
        <v>3080</v>
      </c>
      <c r="AG470" s="1">
        <v>1002711</v>
      </c>
      <c r="AH470" s="1" t="s">
        <v>0</v>
      </c>
      <c r="AI470" s="1" t="s">
        <v>0</v>
      </c>
      <c r="AJ470" s="1" t="s">
        <v>0</v>
      </c>
      <c r="AK470" s="1" t="s">
        <v>0</v>
      </c>
      <c r="AL470" s="1" t="s">
        <v>0</v>
      </c>
      <c r="AM470" s="1" t="s">
        <v>0</v>
      </c>
      <c r="AN470" s="1" t="s">
        <v>0</v>
      </c>
      <c r="AO470" s="1" t="s">
        <v>0</v>
      </c>
      <c r="AP470" s="1">
        <v>8</v>
      </c>
      <c r="AQ470" s="1">
        <v>593</v>
      </c>
      <c r="AR470" s="1">
        <v>2899</v>
      </c>
      <c r="AS470" s="1">
        <v>1719882</v>
      </c>
    </row>
    <row r="471" spans="1:45" x14ac:dyDescent="0.3">
      <c r="A471" s="35" t="s">
        <v>342</v>
      </c>
      <c r="B471" s="1">
        <v>4</v>
      </c>
      <c r="C471" s="1">
        <v>111</v>
      </c>
      <c r="D471" s="1">
        <v>3500</v>
      </c>
      <c r="E471" s="1">
        <v>389375</v>
      </c>
      <c r="F471" s="1" t="s">
        <v>0</v>
      </c>
      <c r="G471" s="1" t="s">
        <v>0</v>
      </c>
      <c r="H471" s="1" t="s">
        <v>0</v>
      </c>
      <c r="I471" s="1" t="s">
        <v>0</v>
      </c>
      <c r="J471" s="1">
        <v>42</v>
      </c>
      <c r="K471" s="1">
        <v>168</v>
      </c>
      <c r="L471" s="1">
        <v>3535</v>
      </c>
      <c r="M471" s="1">
        <v>603517</v>
      </c>
      <c r="N471" s="1">
        <v>49</v>
      </c>
      <c r="O471" s="1">
        <v>192</v>
      </c>
      <c r="P471" s="1">
        <v>3460</v>
      </c>
      <c r="Q471" s="1">
        <v>677221</v>
      </c>
      <c r="R471" s="1">
        <v>27</v>
      </c>
      <c r="S471" s="1">
        <v>230</v>
      </c>
      <c r="T471" s="1">
        <v>3400</v>
      </c>
      <c r="U471" s="1">
        <v>783328</v>
      </c>
      <c r="V471" s="1">
        <v>5</v>
      </c>
      <c r="W471" s="1">
        <v>259</v>
      </c>
      <c r="X471" s="1">
        <v>3280</v>
      </c>
      <c r="Y471" s="1">
        <v>850176</v>
      </c>
      <c r="Z471" s="1">
        <v>63</v>
      </c>
      <c r="AA471" s="1">
        <v>290</v>
      </c>
      <c r="AB471" s="1">
        <v>3200</v>
      </c>
      <c r="AC471" s="1">
        <v>947202</v>
      </c>
      <c r="AD471" s="1">
        <v>1</v>
      </c>
      <c r="AE471" s="1">
        <v>349</v>
      </c>
      <c r="AF471" s="1">
        <v>2870</v>
      </c>
      <c r="AG471" s="1">
        <v>1001630</v>
      </c>
      <c r="AH471" s="1" t="s">
        <v>0</v>
      </c>
      <c r="AI471" s="1" t="s">
        <v>0</v>
      </c>
      <c r="AJ471" s="1" t="s">
        <v>0</v>
      </c>
      <c r="AK471" s="1" t="s">
        <v>0</v>
      </c>
      <c r="AL471" s="1" t="s">
        <v>0</v>
      </c>
      <c r="AM471" s="1" t="s">
        <v>0</v>
      </c>
      <c r="AN471" s="1" t="s">
        <v>0</v>
      </c>
      <c r="AO471" s="1" t="s">
        <v>454</v>
      </c>
      <c r="AP471" s="1">
        <v>2</v>
      </c>
      <c r="AQ471" s="1">
        <v>494</v>
      </c>
      <c r="AR471" s="1">
        <v>3000</v>
      </c>
      <c r="AS471" s="1">
        <v>1480500</v>
      </c>
    </row>
    <row r="473" spans="1:45" x14ac:dyDescent="0.3">
      <c r="A473" s="35" t="s">
        <v>343</v>
      </c>
      <c r="B473" s="1">
        <v>42</v>
      </c>
      <c r="C473" s="1">
        <v>85</v>
      </c>
      <c r="D473" s="1">
        <v>2976</v>
      </c>
      <c r="E473" s="1">
        <v>246230</v>
      </c>
      <c r="F473" s="1">
        <v>28</v>
      </c>
      <c r="G473" s="1">
        <v>136</v>
      </c>
      <c r="H473" s="1">
        <v>3394</v>
      </c>
      <c r="I473" s="1">
        <v>462209</v>
      </c>
      <c r="J473" s="1">
        <v>66</v>
      </c>
      <c r="K473" s="1">
        <v>171</v>
      </c>
      <c r="L473" s="1">
        <v>3337</v>
      </c>
      <c r="M473" s="1">
        <v>567093</v>
      </c>
      <c r="N473" s="1">
        <v>48</v>
      </c>
      <c r="O473" s="1">
        <v>204</v>
      </c>
      <c r="P473" s="1">
        <v>3420</v>
      </c>
      <c r="Q473" s="1">
        <v>691367</v>
      </c>
      <c r="R473" s="1">
        <v>59</v>
      </c>
      <c r="S473" s="1">
        <v>233</v>
      </c>
      <c r="T473" s="1">
        <v>3260</v>
      </c>
      <c r="U473" s="1">
        <v>760598</v>
      </c>
      <c r="V473" s="1">
        <v>22</v>
      </c>
      <c r="W473" s="1">
        <v>278</v>
      </c>
      <c r="X473" s="1">
        <v>3265</v>
      </c>
      <c r="Y473" s="1">
        <v>922787</v>
      </c>
      <c r="Z473" s="1">
        <v>21</v>
      </c>
      <c r="AA473" s="1">
        <v>287</v>
      </c>
      <c r="AB473" s="1">
        <v>3100</v>
      </c>
      <c r="AC473" s="1">
        <v>889357</v>
      </c>
      <c r="AD473" s="1">
        <v>16</v>
      </c>
      <c r="AE473" s="1">
        <v>345</v>
      </c>
      <c r="AF473" s="1">
        <v>3100</v>
      </c>
      <c r="AG473" s="1">
        <v>1091738</v>
      </c>
      <c r="AH473" s="1">
        <v>16</v>
      </c>
      <c r="AI473" s="1">
        <v>389</v>
      </c>
      <c r="AJ473" s="1">
        <v>3040</v>
      </c>
      <c r="AK473" s="1">
        <v>1153536</v>
      </c>
      <c r="AL473" s="1" t="s">
        <v>0</v>
      </c>
      <c r="AM473" s="1" t="s">
        <v>0</v>
      </c>
      <c r="AN473" s="1" t="s">
        <v>0</v>
      </c>
      <c r="AO473" s="1" t="s">
        <v>0</v>
      </c>
      <c r="AP473" s="1">
        <v>4</v>
      </c>
      <c r="AQ473" s="1">
        <v>601</v>
      </c>
      <c r="AR473" s="1">
        <v>2950</v>
      </c>
      <c r="AS473" s="1">
        <v>1772685</v>
      </c>
    </row>
    <row r="474" spans="1:45" x14ac:dyDescent="0.3">
      <c r="A474" s="35" t="s">
        <v>344</v>
      </c>
      <c r="B474" s="1">
        <v>14</v>
      </c>
      <c r="C474" s="1">
        <v>94</v>
      </c>
      <c r="D474" s="1">
        <v>3167</v>
      </c>
      <c r="E474" s="1">
        <v>295771</v>
      </c>
      <c r="F474" s="1">
        <v>9</v>
      </c>
      <c r="G474" s="1">
        <v>137</v>
      </c>
      <c r="H474" s="1">
        <v>3275</v>
      </c>
      <c r="I474" s="1">
        <v>450944</v>
      </c>
      <c r="J474" s="1">
        <v>25</v>
      </c>
      <c r="K474" s="1">
        <v>157</v>
      </c>
      <c r="L474" s="1">
        <v>3262</v>
      </c>
      <c r="M474" s="1">
        <v>516142</v>
      </c>
      <c r="N474" s="1">
        <v>9</v>
      </c>
      <c r="O474" s="1">
        <v>193</v>
      </c>
      <c r="P474" s="1">
        <v>3313</v>
      </c>
      <c r="Q474" s="1">
        <v>624271</v>
      </c>
      <c r="R474" s="1">
        <v>26</v>
      </c>
      <c r="S474" s="1">
        <v>241</v>
      </c>
      <c r="T474" s="1">
        <v>3227</v>
      </c>
      <c r="U474" s="1">
        <v>811728</v>
      </c>
      <c r="V474" s="1">
        <v>20</v>
      </c>
      <c r="W474" s="1">
        <v>262</v>
      </c>
      <c r="X474" s="1">
        <v>2525</v>
      </c>
      <c r="Y474" s="1">
        <v>655358</v>
      </c>
      <c r="Z474" s="1" t="s">
        <v>0</v>
      </c>
      <c r="AA474" s="1" t="s">
        <v>0</v>
      </c>
      <c r="AB474" s="1" t="s">
        <v>0</v>
      </c>
      <c r="AC474" s="1" t="s">
        <v>0</v>
      </c>
      <c r="AD474" s="1" t="s">
        <v>0</v>
      </c>
      <c r="AE474" s="1" t="s">
        <v>0</v>
      </c>
      <c r="AF474" s="1" t="s">
        <v>0</v>
      </c>
      <c r="AG474" s="1" t="s">
        <v>0</v>
      </c>
      <c r="AH474" s="1">
        <v>1</v>
      </c>
      <c r="AI474" s="1">
        <v>396</v>
      </c>
      <c r="AJ474" s="1">
        <v>3000</v>
      </c>
      <c r="AK474" s="1">
        <v>1188000</v>
      </c>
      <c r="AL474" s="1" t="s">
        <v>0</v>
      </c>
      <c r="AM474" s="1" t="s">
        <v>0</v>
      </c>
      <c r="AN474" s="1" t="s">
        <v>0</v>
      </c>
      <c r="AO474" s="1" t="s">
        <v>0</v>
      </c>
      <c r="AP474" s="1">
        <v>8</v>
      </c>
      <c r="AQ474" s="1">
        <v>508</v>
      </c>
      <c r="AR474" s="1">
        <v>2940</v>
      </c>
      <c r="AS474" s="1">
        <v>1489468</v>
      </c>
    </row>
    <row r="475" spans="1:45" x14ac:dyDescent="0.3">
      <c r="A475" s="35" t="s">
        <v>345</v>
      </c>
      <c r="B475" s="1">
        <v>71</v>
      </c>
      <c r="C475" s="1">
        <v>116</v>
      </c>
      <c r="D475" s="1">
        <v>3043</v>
      </c>
      <c r="E475" s="1">
        <v>362344</v>
      </c>
      <c r="F475" s="1">
        <v>31</v>
      </c>
      <c r="G475" s="1">
        <v>143</v>
      </c>
      <c r="H475" s="1">
        <v>3235</v>
      </c>
      <c r="I475" s="1">
        <v>460661</v>
      </c>
      <c r="J475" s="1" t="s">
        <v>0</v>
      </c>
      <c r="K475" s="1" t="s">
        <v>0</v>
      </c>
      <c r="L475" s="1" t="s">
        <v>0</v>
      </c>
      <c r="M475" s="1" t="s">
        <v>0</v>
      </c>
      <c r="N475" s="1">
        <v>63</v>
      </c>
      <c r="O475" s="1">
        <v>191</v>
      </c>
      <c r="P475" s="1">
        <v>3213</v>
      </c>
      <c r="Q475" s="1">
        <v>644053</v>
      </c>
      <c r="R475" s="1">
        <v>4</v>
      </c>
      <c r="S475" s="1">
        <v>228</v>
      </c>
      <c r="T475" s="1">
        <v>3025</v>
      </c>
      <c r="U475" s="1">
        <v>714650</v>
      </c>
      <c r="V475" s="1">
        <v>7</v>
      </c>
      <c r="W475" s="1">
        <v>262</v>
      </c>
      <c r="X475" s="1">
        <v>3110</v>
      </c>
      <c r="Y475" s="1">
        <v>835854</v>
      </c>
      <c r="Z475" s="1">
        <v>7</v>
      </c>
      <c r="AA475" s="1">
        <v>293</v>
      </c>
      <c r="AB475" s="1">
        <v>3000</v>
      </c>
      <c r="AC475" s="1">
        <v>879429</v>
      </c>
      <c r="AD475" s="1">
        <v>2</v>
      </c>
      <c r="AE475" s="1">
        <v>325</v>
      </c>
      <c r="AF475" s="1">
        <v>3080</v>
      </c>
      <c r="AG475" s="1">
        <v>1001000</v>
      </c>
      <c r="AH475" s="1">
        <v>18</v>
      </c>
      <c r="AI475" s="1">
        <v>381</v>
      </c>
      <c r="AJ475" s="1">
        <v>3090</v>
      </c>
      <c r="AK475" s="1">
        <v>1202867</v>
      </c>
      <c r="AL475" s="1" t="s">
        <v>0</v>
      </c>
      <c r="AM475" s="1" t="s">
        <v>0</v>
      </c>
      <c r="AN475" s="1" t="s">
        <v>0</v>
      </c>
      <c r="AO475" s="1" t="s">
        <v>0</v>
      </c>
      <c r="AP475" s="1">
        <v>6</v>
      </c>
      <c r="AQ475" s="1">
        <v>683</v>
      </c>
      <c r="AR475" s="1">
        <v>2990</v>
      </c>
      <c r="AS475" s="1">
        <v>2041763</v>
      </c>
    </row>
    <row r="476" spans="1:45" x14ac:dyDescent="0.3">
      <c r="A476" s="35" t="s">
        <v>346</v>
      </c>
      <c r="B476" s="1">
        <v>31</v>
      </c>
      <c r="C476" s="1">
        <v>100</v>
      </c>
      <c r="D476" s="1">
        <v>2923</v>
      </c>
      <c r="E476" s="1">
        <v>285937</v>
      </c>
      <c r="F476" s="1">
        <v>20</v>
      </c>
      <c r="G476" s="1">
        <v>135</v>
      </c>
      <c r="H476" s="1">
        <v>3290</v>
      </c>
      <c r="I476" s="1">
        <v>444150</v>
      </c>
      <c r="J476" s="1">
        <v>32</v>
      </c>
      <c r="K476" s="1">
        <v>164</v>
      </c>
      <c r="L476" s="1">
        <v>3235</v>
      </c>
      <c r="M476" s="1">
        <v>527549</v>
      </c>
      <c r="N476" s="1">
        <v>19</v>
      </c>
      <c r="O476" s="1">
        <v>187</v>
      </c>
      <c r="P476" s="1">
        <v>3025</v>
      </c>
      <c r="Q476" s="1">
        <v>566616</v>
      </c>
      <c r="R476" s="1">
        <v>7</v>
      </c>
      <c r="S476" s="1">
        <v>235</v>
      </c>
      <c r="T476" s="1">
        <v>3160</v>
      </c>
      <c r="U476" s="1">
        <v>749771</v>
      </c>
      <c r="V476" s="1">
        <v>1</v>
      </c>
      <c r="W476" s="1">
        <v>273</v>
      </c>
      <c r="X476" s="1">
        <v>3140</v>
      </c>
      <c r="Y476" s="1">
        <v>857220</v>
      </c>
      <c r="Z476" s="1">
        <v>20</v>
      </c>
      <c r="AA476" s="1">
        <v>283</v>
      </c>
      <c r="AB476" s="1">
        <v>3150</v>
      </c>
      <c r="AC476" s="1">
        <v>930225</v>
      </c>
      <c r="AD476" s="1" t="s">
        <v>0</v>
      </c>
      <c r="AE476" s="1" t="s">
        <v>0</v>
      </c>
      <c r="AF476" s="1" t="s">
        <v>0</v>
      </c>
      <c r="AG476" s="1" t="s">
        <v>0</v>
      </c>
      <c r="AH476" s="1">
        <v>16</v>
      </c>
      <c r="AI476" s="1">
        <v>373</v>
      </c>
      <c r="AJ476" s="1">
        <v>3050</v>
      </c>
      <c r="AK476" s="1">
        <v>1136316</v>
      </c>
      <c r="AL476" s="1" t="s">
        <v>0</v>
      </c>
      <c r="AM476" s="1" t="s">
        <v>0</v>
      </c>
      <c r="AN476" s="1" t="s">
        <v>0</v>
      </c>
      <c r="AO476" s="1" t="s">
        <v>0</v>
      </c>
      <c r="AP476" s="1">
        <v>3</v>
      </c>
      <c r="AQ476" s="1">
        <v>605</v>
      </c>
      <c r="AR476" s="1">
        <v>2793</v>
      </c>
      <c r="AS476" s="1">
        <v>1708987</v>
      </c>
    </row>
    <row r="477" spans="1:45" x14ac:dyDescent="0.3">
      <c r="A477" s="35" t="s">
        <v>347</v>
      </c>
      <c r="B477" s="1">
        <v>14</v>
      </c>
      <c r="C477" s="1">
        <v>98</v>
      </c>
      <c r="D477" s="1">
        <v>3000</v>
      </c>
      <c r="E477" s="1">
        <v>285314</v>
      </c>
      <c r="F477" s="1">
        <v>5</v>
      </c>
      <c r="G477" s="1">
        <v>136</v>
      </c>
      <c r="H477" s="1">
        <v>3200</v>
      </c>
      <c r="I477" s="1">
        <v>436480</v>
      </c>
      <c r="J477" s="1">
        <v>58</v>
      </c>
      <c r="K477" s="1">
        <v>153</v>
      </c>
      <c r="L477" s="1">
        <v>3280</v>
      </c>
      <c r="M477" s="1">
        <v>506500</v>
      </c>
      <c r="N477" s="1">
        <v>50</v>
      </c>
      <c r="O477" s="1">
        <v>200</v>
      </c>
      <c r="P477" s="1">
        <v>3234</v>
      </c>
      <c r="Q477" s="1">
        <v>637829</v>
      </c>
      <c r="R477" s="1">
        <v>75</v>
      </c>
      <c r="S477" s="1">
        <v>231</v>
      </c>
      <c r="T477" s="1">
        <v>3216</v>
      </c>
      <c r="U477" s="1">
        <v>757771</v>
      </c>
      <c r="V477" s="1">
        <v>39</v>
      </c>
      <c r="W477" s="1">
        <v>264</v>
      </c>
      <c r="X477" s="1">
        <v>3180</v>
      </c>
      <c r="Y477" s="1">
        <v>833746</v>
      </c>
      <c r="Z477" s="1">
        <v>1</v>
      </c>
      <c r="AA477" s="1">
        <v>291</v>
      </c>
      <c r="AB477" s="1">
        <v>3150</v>
      </c>
      <c r="AC477" s="1">
        <v>916650</v>
      </c>
      <c r="AD477" s="1">
        <v>1</v>
      </c>
      <c r="AE477" s="1">
        <v>339</v>
      </c>
      <c r="AF477" s="1">
        <v>2550</v>
      </c>
      <c r="AG477" s="1">
        <v>864450</v>
      </c>
      <c r="AH477" s="1" t="s">
        <v>0</v>
      </c>
      <c r="AI477" s="1" t="s">
        <v>0</v>
      </c>
      <c r="AJ477" s="1" t="s">
        <v>0</v>
      </c>
      <c r="AK477" s="1" t="s">
        <v>0</v>
      </c>
      <c r="AL477" s="1" t="s">
        <v>454</v>
      </c>
      <c r="AM477" s="1" t="s">
        <v>0</v>
      </c>
      <c r="AN477" s="1" t="s">
        <v>0</v>
      </c>
      <c r="AO477" s="1" t="s">
        <v>0</v>
      </c>
      <c r="AP477" s="1">
        <v>10</v>
      </c>
      <c r="AQ477" s="1">
        <v>597</v>
      </c>
      <c r="AR477" s="1">
        <v>3030</v>
      </c>
      <c r="AS477" s="1">
        <v>1807356</v>
      </c>
    </row>
    <row r="478" spans="1:45" x14ac:dyDescent="0.3">
      <c r="A478" s="35" t="s">
        <v>348</v>
      </c>
      <c r="B478" s="1">
        <v>8</v>
      </c>
      <c r="C478" s="1">
        <v>118</v>
      </c>
      <c r="D478" s="1">
        <v>3200</v>
      </c>
      <c r="E478" s="1">
        <v>378000</v>
      </c>
      <c r="F478" s="1">
        <v>6</v>
      </c>
      <c r="G478" s="1">
        <v>146</v>
      </c>
      <c r="H478" s="1">
        <v>3200</v>
      </c>
      <c r="I478" s="1">
        <v>466133</v>
      </c>
      <c r="J478" s="1">
        <v>75</v>
      </c>
      <c r="K478" s="1">
        <v>170</v>
      </c>
      <c r="L478" s="1">
        <v>3340</v>
      </c>
      <c r="M478" s="1">
        <v>573824</v>
      </c>
      <c r="N478" s="1">
        <v>2</v>
      </c>
      <c r="O478" s="1">
        <v>197</v>
      </c>
      <c r="P478" s="1">
        <v>3100</v>
      </c>
      <c r="Q478" s="1">
        <v>611500</v>
      </c>
      <c r="R478" s="1">
        <v>29</v>
      </c>
      <c r="S478" s="1">
        <v>235</v>
      </c>
      <c r="T478" s="1">
        <v>3380</v>
      </c>
      <c r="U478" s="1">
        <v>789868</v>
      </c>
      <c r="V478" s="1">
        <v>60</v>
      </c>
      <c r="W478" s="1">
        <v>268</v>
      </c>
      <c r="X478" s="1">
        <v>3240</v>
      </c>
      <c r="Y478" s="1">
        <v>853441</v>
      </c>
      <c r="Z478" s="1">
        <v>85</v>
      </c>
      <c r="AA478" s="1">
        <v>290</v>
      </c>
      <c r="AB478" s="1">
        <v>3120</v>
      </c>
      <c r="AC478" s="1">
        <v>906016</v>
      </c>
      <c r="AD478" s="1" t="s">
        <v>0</v>
      </c>
      <c r="AE478" s="1" t="s">
        <v>0</v>
      </c>
      <c r="AF478" s="1" t="s">
        <v>0</v>
      </c>
      <c r="AG478" s="1" t="s">
        <v>0</v>
      </c>
      <c r="AH478" s="1" t="s">
        <v>0</v>
      </c>
      <c r="AI478" s="1" t="s">
        <v>0</v>
      </c>
      <c r="AJ478" s="1" t="s">
        <v>0</v>
      </c>
      <c r="AK478" s="1" t="s">
        <v>0</v>
      </c>
      <c r="AL478" s="1" t="s">
        <v>0</v>
      </c>
      <c r="AM478" s="1" t="s">
        <v>0</v>
      </c>
      <c r="AN478" s="1" t="s">
        <v>0</v>
      </c>
      <c r="AO478" s="1" t="s">
        <v>0</v>
      </c>
      <c r="AP478" s="1">
        <v>4</v>
      </c>
      <c r="AQ478" s="1">
        <v>582</v>
      </c>
      <c r="AR478" s="1">
        <v>2805</v>
      </c>
      <c r="AS478" s="1">
        <v>1633135</v>
      </c>
    </row>
    <row r="479" spans="1:45" x14ac:dyDescent="0.3">
      <c r="A479" s="35" t="s">
        <v>349</v>
      </c>
      <c r="B479" s="1">
        <v>4</v>
      </c>
      <c r="C479" s="1">
        <v>129</v>
      </c>
      <c r="D479" s="1">
        <v>3300</v>
      </c>
      <c r="E479" s="1">
        <v>425700</v>
      </c>
      <c r="F479" s="1">
        <v>7</v>
      </c>
      <c r="G479" s="1">
        <v>130</v>
      </c>
      <c r="H479" s="1">
        <v>3450</v>
      </c>
      <c r="I479" s="1">
        <v>449979</v>
      </c>
      <c r="J479" s="1">
        <v>16</v>
      </c>
      <c r="K479" s="1">
        <v>176</v>
      </c>
      <c r="L479" s="1">
        <v>3575</v>
      </c>
      <c r="M479" s="1">
        <v>643859</v>
      </c>
      <c r="N479" s="1">
        <v>17</v>
      </c>
      <c r="O479" s="1">
        <v>194</v>
      </c>
      <c r="P479" s="1">
        <v>3435</v>
      </c>
      <c r="Q479" s="1">
        <v>694127</v>
      </c>
      <c r="R479" s="1">
        <v>1</v>
      </c>
      <c r="S479" s="1">
        <v>245</v>
      </c>
      <c r="T479" s="1">
        <v>3250</v>
      </c>
      <c r="U479" s="1">
        <v>796250</v>
      </c>
      <c r="V479" s="1">
        <v>1</v>
      </c>
      <c r="W479" s="1">
        <v>269</v>
      </c>
      <c r="X479" s="1">
        <v>3150</v>
      </c>
      <c r="Y479" s="1">
        <v>847350</v>
      </c>
      <c r="Z479" s="1" t="s">
        <v>0</v>
      </c>
      <c r="AA479" s="1" t="s">
        <v>0</v>
      </c>
      <c r="AB479" s="1" t="s">
        <v>0</v>
      </c>
      <c r="AC479" s="1" t="s">
        <v>0</v>
      </c>
      <c r="AD479" s="1" t="s">
        <v>0</v>
      </c>
      <c r="AE479" s="1" t="s">
        <v>0</v>
      </c>
      <c r="AF479" s="1" t="s">
        <v>0</v>
      </c>
      <c r="AG479" s="1" t="s">
        <v>0</v>
      </c>
      <c r="AH479" s="1" t="s">
        <v>0</v>
      </c>
      <c r="AI479" s="1" t="s">
        <v>0</v>
      </c>
      <c r="AJ479" s="1" t="s">
        <v>0</v>
      </c>
      <c r="AK479" s="1" t="s">
        <v>0</v>
      </c>
      <c r="AL479" s="1" t="s">
        <v>0</v>
      </c>
      <c r="AM479" s="1" t="s">
        <v>0</v>
      </c>
      <c r="AN479" s="1" t="s">
        <v>0</v>
      </c>
      <c r="AO479" s="1" t="s">
        <v>0</v>
      </c>
      <c r="AP479" s="1">
        <v>2</v>
      </c>
      <c r="AQ479" s="1">
        <v>724</v>
      </c>
      <c r="AR479" s="1">
        <v>2925</v>
      </c>
      <c r="AS479" s="1">
        <v>2115650</v>
      </c>
    </row>
    <row r="480" spans="1:45" x14ac:dyDescent="0.3">
      <c r="A480" s="35" t="s">
        <v>350</v>
      </c>
      <c r="B480" s="1">
        <v>2</v>
      </c>
      <c r="C480" s="1">
        <v>92</v>
      </c>
      <c r="D480" s="1">
        <v>3000</v>
      </c>
      <c r="E480" s="1">
        <v>276000</v>
      </c>
      <c r="F480" s="1">
        <v>25</v>
      </c>
      <c r="G480" s="1">
        <v>140</v>
      </c>
      <c r="H480" s="1">
        <v>3100</v>
      </c>
      <c r="I480" s="1">
        <v>434372</v>
      </c>
      <c r="J480" s="1">
        <v>23</v>
      </c>
      <c r="K480" s="1">
        <v>163</v>
      </c>
      <c r="L480" s="1">
        <v>3467</v>
      </c>
      <c r="M480" s="1">
        <v>571396</v>
      </c>
      <c r="N480" s="1">
        <v>29</v>
      </c>
      <c r="O480" s="1">
        <v>189</v>
      </c>
      <c r="P480" s="1">
        <v>3215</v>
      </c>
      <c r="Q480" s="1">
        <v>616132</v>
      </c>
      <c r="R480" s="1" t="s">
        <v>0</v>
      </c>
      <c r="S480" s="1" t="s">
        <v>0</v>
      </c>
      <c r="T480" s="1" t="s">
        <v>0</v>
      </c>
      <c r="U480" s="1" t="s">
        <v>0</v>
      </c>
      <c r="V480" s="1" t="s">
        <v>0</v>
      </c>
      <c r="W480" s="1" t="s">
        <v>0</v>
      </c>
      <c r="X480" s="1" t="s">
        <v>0</v>
      </c>
      <c r="Y480" s="1" t="s">
        <v>0</v>
      </c>
      <c r="Z480" s="1" t="s">
        <v>0</v>
      </c>
      <c r="AA480" s="1" t="s">
        <v>0</v>
      </c>
      <c r="AB480" s="1" t="s">
        <v>0</v>
      </c>
      <c r="AC480" s="1" t="s">
        <v>0</v>
      </c>
      <c r="AD480" s="1" t="s">
        <v>0</v>
      </c>
      <c r="AE480" s="1" t="s">
        <v>0</v>
      </c>
      <c r="AF480" s="1" t="s">
        <v>0</v>
      </c>
      <c r="AG480" s="1" t="s">
        <v>0</v>
      </c>
      <c r="AI480" s="1" t="s">
        <v>0</v>
      </c>
      <c r="AJ480" s="1" t="s">
        <v>0</v>
      </c>
      <c r="AK480" s="1" t="s">
        <v>0</v>
      </c>
      <c r="AM480" s="1" t="s">
        <v>0</v>
      </c>
      <c r="AN480" s="1" t="s">
        <v>0</v>
      </c>
      <c r="AO480" s="1" t="s">
        <v>0</v>
      </c>
      <c r="AP480" s="1">
        <v>2</v>
      </c>
      <c r="AQ480" s="1">
        <v>662</v>
      </c>
      <c r="AR480" s="1">
        <v>3065</v>
      </c>
      <c r="AS480" s="1">
        <v>2034415</v>
      </c>
    </row>
    <row r="482" spans="1:45" x14ac:dyDescent="0.3">
      <c r="A482" s="35" t="s">
        <v>352</v>
      </c>
      <c r="B482" s="1">
        <v>3</v>
      </c>
      <c r="C482" s="1">
        <v>119</v>
      </c>
      <c r="D482" s="1">
        <v>3180</v>
      </c>
      <c r="E482" s="1">
        <v>378420</v>
      </c>
      <c r="F482" s="1">
        <v>27</v>
      </c>
      <c r="G482" s="1">
        <v>145</v>
      </c>
      <c r="H482" s="1">
        <v>3250</v>
      </c>
      <c r="I482" s="1">
        <v>485774</v>
      </c>
      <c r="J482" s="1">
        <v>65</v>
      </c>
      <c r="K482" s="1">
        <v>166</v>
      </c>
      <c r="L482" s="1">
        <v>3171</v>
      </c>
      <c r="M482" s="1">
        <v>545812</v>
      </c>
      <c r="N482" s="1">
        <v>19</v>
      </c>
      <c r="O482" s="1">
        <v>203</v>
      </c>
      <c r="P482" s="1">
        <v>3233</v>
      </c>
      <c r="Q482" s="1">
        <v>640632</v>
      </c>
      <c r="R482" s="1">
        <v>9</v>
      </c>
      <c r="S482" s="1">
        <v>234</v>
      </c>
      <c r="T482" s="1">
        <v>3220</v>
      </c>
      <c r="U482" s="1">
        <v>753480</v>
      </c>
      <c r="V482" s="1">
        <v>19</v>
      </c>
      <c r="W482" s="1">
        <v>260</v>
      </c>
      <c r="X482" s="1">
        <v>3140</v>
      </c>
      <c r="Y482" s="1">
        <v>815904</v>
      </c>
      <c r="Z482" s="1">
        <v>57</v>
      </c>
      <c r="AA482" s="1">
        <v>293</v>
      </c>
      <c r="AB482" s="1">
        <v>3280</v>
      </c>
      <c r="AC482" s="1">
        <v>960299</v>
      </c>
      <c r="AD482" s="1" t="s">
        <v>0</v>
      </c>
      <c r="AE482" s="1" t="s">
        <v>0</v>
      </c>
      <c r="AF482" s="1" t="s">
        <v>0</v>
      </c>
      <c r="AG482" s="1" t="s">
        <v>0</v>
      </c>
      <c r="AH482" s="1" t="s">
        <v>0</v>
      </c>
      <c r="AI482" s="1" t="s">
        <v>0</v>
      </c>
      <c r="AJ482" s="1" t="s">
        <v>0</v>
      </c>
      <c r="AK482" s="1" t="s">
        <v>0</v>
      </c>
      <c r="AL482" s="1" t="s">
        <v>0</v>
      </c>
      <c r="AM482" s="1" t="s">
        <v>0</v>
      </c>
      <c r="AN482" s="1" t="s">
        <v>454</v>
      </c>
      <c r="AO482" s="1" t="s">
        <v>0</v>
      </c>
      <c r="AP482" s="1">
        <v>5</v>
      </c>
      <c r="AQ482" s="1">
        <v>610</v>
      </c>
      <c r="AR482" s="1">
        <v>2916</v>
      </c>
      <c r="AS482" s="1">
        <v>1789626</v>
      </c>
    </row>
    <row r="483" spans="1:45" x14ac:dyDescent="0.3">
      <c r="A483" s="35" t="s">
        <v>351</v>
      </c>
      <c r="B483" s="1">
        <v>15</v>
      </c>
      <c r="C483" s="1">
        <v>114</v>
      </c>
      <c r="D483" s="1">
        <v>3425</v>
      </c>
      <c r="E483" s="1">
        <v>391070</v>
      </c>
      <c r="F483" s="1">
        <v>27</v>
      </c>
      <c r="G483" s="1">
        <v>142</v>
      </c>
      <c r="H483" s="1">
        <v>3433</v>
      </c>
      <c r="I483" s="1">
        <v>487609</v>
      </c>
      <c r="J483" s="1">
        <v>76</v>
      </c>
      <c r="K483" s="1">
        <v>165</v>
      </c>
      <c r="L483" s="1">
        <v>2582</v>
      </c>
      <c r="M483" s="1">
        <v>521566</v>
      </c>
      <c r="N483" s="1">
        <v>97</v>
      </c>
      <c r="O483" s="1">
        <v>193</v>
      </c>
      <c r="P483" s="1">
        <v>3239</v>
      </c>
      <c r="Q483" s="1">
        <v>634867</v>
      </c>
      <c r="R483" s="1">
        <v>15</v>
      </c>
      <c r="S483" s="1">
        <v>245</v>
      </c>
      <c r="T483" s="1">
        <v>3220</v>
      </c>
      <c r="U483" s="1">
        <v>794837</v>
      </c>
      <c r="V483" s="1">
        <v>114</v>
      </c>
      <c r="W483" s="1">
        <v>270</v>
      </c>
      <c r="X483" s="1">
        <v>3220</v>
      </c>
      <c r="Y483" s="1">
        <v>876136</v>
      </c>
      <c r="Z483" s="1">
        <v>32</v>
      </c>
      <c r="AA483" s="1">
        <v>315</v>
      </c>
      <c r="AB483" s="1">
        <v>3143</v>
      </c>
      <c r="AC483" s="1">
        <v>1003823</v>
      </c>
      <c r="AD483" s="1">
        <v>22</v>
      </c>
      <c r="AE483" s="1">
        <v>326</v>
      </c>
      <c r="AF483" s="1">
        <v>3110</v>
      </c>
      <c r="AG483" s="1">
        <v>1036395</v>
      </c>
      <c r="AH483" s="1" t="s">
        <v>0</v>
      </c>
      <c r="AI483" s="1" t="s">
        <v>0</v>
      </c>
      <c r="AJ483" s="1" t="s">
        <v>0</v>
      </c>
      <c r="AK483" s="1" t="s">
        <v>0</v>
      </c>
      <c r="AL483" s="1" t="s">
        <v>0</v>
      </c>
      <c r="AM483" s="1" t="s">
        <v>0</v>
      </c>
      <c r="AN483" s="1" t="s">
        <v>0</v>
      </c>
      <c r="AO483" s="1" t="s">
        <v>0</v>
      </c>
    </row>
    <row r="484" spans="1:45" x14ac:dyDescent="0.3">
      <c r="A484" s="35" t="s">
        <v>353</v>
      </c>
      <c r="B484" s="1">
        <v>20</v>
      </c>
      <c r="C484" s="1">
        <v>127</v>
      </c>
      <c r="D484" s="1">
        <v>3550</v>
      </c>
      <c r="E484" s="1">
        <v>451738</v>
      </c>
      <c r="F484" s="1">
        <v>14</v>
      </c>
      <c r="G484" s="1">
        <v>135</v>
      </c>
      <c r="H484" s="1">
        <v>3200</v>
      </c>
      <c r="I484" s="1">
        <v>434732</v>
      </c>
      <c r="J484" s="1">
        <v>55</v>
      </c>
      <c r="K484" s="1">
        <v>169</v>
      </c>
      <c r="L484" s="1">
        <v>3437</v>
      </c>
      <c r="M484" s="1">
        <v>579031</v>
      </c>
      <c r="N484" s="1">
        <v>31</v>
      </c>
      <c r="O484" s="1">
        <v>187</v>
      </c>
      <c r="P484" s="1">
        <v>3318</v>
      </c>
      <c r="Q484" s="1">
        <v>621949</v>
      </c>
      <c r="R484" s="1">
        <v>44</v>
      </c>
      <c r="S484" s="1">
        <v>239</v>
      </c>
      <c r="T484" s="1">
        <v>3280</v>
      </c>
      <c r="U484" s="1">
        <v>782631</v>
      </c>
      <c r="V484" s="1">
        <v>31</v>
      </c>
      <c r="W484" s="1">
        <v>269</v>
      </c>
      <c r="X484" s="1">
        <v>3130</v>
      </c>
      <c r="Y484" s="1">
        <v>840880</v>
      </c>
      <c r="Z484" s="1">
        <v>21</v>
      </c>
      <c r="AA484" s="1">
        <v>280</v>
      </c>
      <c r="AB484" s="1">
        <v>3100</v>
      </c>
      <c r="AC484" s="1">
        <v>867262</v>
      </c>
      <c r="AD484" s="1">
        <v>18</v>
      </c>
      <c r="AE484" s="1">
        <v>322</v>
      </c>
      <c r="AF484" s="1">
        <v>3150</v>
      </c>
      <c r="AG484" s="1">
        <v>1021900</v>
      </c>
      <c r="AH484" s="1" t="s">
        <v>0</v>
      </c>
      <c r="AI484" s="1" t="s">
        <v>0</v>
      </c>
      <c r="AJ484" s="1" t="s">
        <v>0</v>
      </c>
      <c r="AK484" s="1" t="s">
        <v>0</v>
      </c>
      <c r="AL484" s="1" t="s">
        <v>0</v>
      </c>
      <c r="AM484" s="1" t="s">
        <v>0</v>
      </c>
      <c r="AN484" s="1" t="s">
        <v>0</v>
      </c>
      <c r="AO484" s="1" t="s">
        <v>0</v>
      </c>
    </row>
    <row r="485" spans="1:45" x14ac:dyDescent="0.3">
      <c r="A485" s="35" t="s">
        <v>354</v>
      </c>
      <c r="B485" s="1">
        <v>2</v>
      </c>
      <c r="C485" s="1">
        <v>109</v>
      </c>
      <c r="D485" s="1">
        <v>3385</v>
      </c>
      <c r="E485" s="1">
        <v>366985</v>
      </c>
      <c r="F485" s="1">
        <v>49</v>
      </c>
      <c r="G485" s="1">
        <v>136</v>
      </c>
      <c r="H485" s="1">
        <v>3287</v>
      </c>
      <c r="I485" s="1">
        <v>446867</v>
      </c>
      <c r="J485" s="1">
        <v>43</v>
      </c>
      <c r="K485" s="1">
        <v>169</v>
      </c>
      <c r="L485" s="1">
        <v>3308</v>
      </c>
      <c r="M485" s="1">
        <v>571661</v>
      </c>
      <c r="N485" s="1">
        <v>12</v>
      </c>
      <c r="O485" s="1">
        <v>184</v>
      </c>
      <c r="P485" s="1">
        <v>3260</v>
      </c>
      <c r="Q485" s="1">
        <v>602985</v>
      </c>
      <c r="R485" s="1">
        <v>61</v>
      </c>
      <c r="S485" s="1">
        <v>234</v>
      </c>
      <c r="T485" s="1">
        <v>3045</v>
      </c>
      <c r="U485" s="1">
        <v>718962</v>
      </c>
      <c r="V485" s="1">
        <v>130</v>
      </c>
      <c r="W485" s="1">
        <v>265</v>
      </c>
      <c r="X485" s="1">
        <v>3059</v>
      </c>
      <c r="Y485" s="1">
        <v>816892</v>
      </c>
      <c r="Z485" s="1">
        <v>9</v>
      </c>
      <c r="AA485" s="1">
        <v>299</v>
      </c>
      <c r="AB485" s="1">
        <v>3000</v>
      </c>
      <c r="AC485" s="1">
        <v>895667</v>
      </c>
      <c r="AD485" s="1">
        <v>10</v>
      </c>
      <c r="AE485" s="1">
        <v>340</v>
      </c>
      <c r="AF485" s="1">
        <v>3065</v>
      </c>
      <c r="AG485" s="1">
        <v>1009161</v>
      </c>
      <c r="AH485" s="1" t="s">
        <v>0</v>
      </c>
      <c r="AI485" s="1" t="s">
        <v>0</v>
      </c>
      <c r="AJ485" s="1" t="s">
        <v>0</v>
      </c>
      <c r="AK485" s="1" t="s">
        <v>0</v>
      </c>
      <c r="AL485" s="1" t="s">
        <v>0</v>
      </c>
      <c r="AM485" s="1" t="s">
        <v>0</v>
      </c>
      <c r="AN485" s="1" t="s">
        <v>0</v>
      </c>
      <c r="AO485" s="1" t="s">
        <v>0</v>
      </c>
      <c r="AP485" s="1">
        <v>3</v>
      </c>
      <c r="AQ485" s="1">
        <v>664</v>
      </c>
      <c r="AR485" s="1">
        <v>2960</v>
      </c>
      <c r="AS485" s="1">
        <v>1955387</v>
      </c>
    </row>
    <row r="486" spans="1:45" x14ac:dyDescent="0.3">
      <c r="A486" s="35" t="s">
        <v>355</v>
      </c>
      <c r="B486" s="1">
        <v>8</v>
      </c>
      <c r="C486" s="1">
        <v>119</v>
      </c>
      <c r="D486" s="1">
        <v>3260</v>
      </c>
      <c r="E486" s="1">
        <v>389768</v>
      </c>
      <c r="F486" s="1">
        <v>31</v>
      </c>
      <c r="G486" s="1">
        <v>141</v>
      </c>
      <c r="H486" s="1">
        <v>3250</v>
      </c>
      <c r="I486" s="1">
        <v>463987</v>
      </c>
      <c r="J486" s="1">
        <v>23</v>
      </c>
      <c r="K486" s="1">
        <v>158</v>
      </c>
      <c r="L486" s="1">
        <v>3225</v>
      </c>
      <c r="M486" s="1">
        <v>497249</v>
      </c>
      <c r="N486" s="1">
        <v>27</v>
      </c>
      <c r="O486" s="1">
        <v>201</v>
      </c>
      <c r="P486" s="1">
        <v>3217</v>
      </c>
      <c r="Q486" s="1">
        <v>641460</v>
      </c>
      <c r="R486" s="1">
        <v>44</v>
      </c>
      <c r="S486" s="1">
        <v>234</v>
      </c>
      <c r="T486" s="1">
        <v>3196</v>
      </c>
      <c r="U486" s="1">
        <v>762145</v>
      </c>
      <c r="V486" s="1">
        <v>69</v>
      </c>
      <c r="W486" s="1">
        <v>263</v>
      </c>
      <c r="X486" s="1">
        <v>3164</v>
      </c>
      <c r="Y486" s="1">
        <v>836712</v>
      </c>
      <c r="Z486" s="1">
        <v>24</v>
      </c>
      <c r="AA486" s="1">
        <v>288</v>
      </c>
      <c r="AB486" s="1">
        <v>3065</v>
      </c>
      <c r="AC486" s="1">
        <v>884550</v>
      </c>
      <c r="AD486" s="1">
        <v>2</v>
      </c>
      <c r="AE486" s="1">
        <v>348</v>
      </c>
      <c r="AF486" s="1">
        <v>3520</v>
      </c>
      <c r="AG486" s="1">
        <v>1224960</v>
      </c>
      <c r="AH486" s="1" t="s">
        <v>0</v>
      </c>
      <c r="AI486" s="1" t="s">
        <v>0</v>
      </c>
      <c r="AJ486" s="1" t="s">
        <v>0</v>
      </c>
      <c r="AK486" s="1" t="s">
        <v>0</v>
      </c>
      <c r="AL486" s="1" t="s">
        <v>0</v>
      </c>
      <c r="AM486" s="1" t="s">
        <v>0</v>
      </c>
      <c r="AN486" s="1" t="s">
        <v>0</v>
      </c>
      <c r="AO486" s="1" t="s">
        <v>0</v>
      </c>
      <c r="AP486" s="1">
        <v>8</v>
      </c>
      <c r="AQ486" s="1">
        <v>580</v>
      </c>
      <c r="AR486" s="1">
        <v>2962</v>
      </c>
      <c r="AS486" s="1">
        <v>1719353</v>
      </c>
    </row>
    <row r="487" spans="1:45" x14ac:dyDescent="0.3">
      <c r="A487" s="35" t="s">
        <v>356</v>
      </c>
      <c r="B487" s="1">
        <v>3</v>
      </c>
      <c r="C487" s="1">
        <v>105</v>
      </c>
      <c r="D487" s="1">
        <v>2700</v>
      </c>
      <c r="E487" s="1">
        <v>282600</v>
      </c>
      <c r="F487" s="1">
        <v>28</v>
      </c>
      <c r="G487" s="1">
        <v>137</v>
      </c>
      <c r="H487" s="1">
        <v>3475</v>
      </c>
      <c r="I487" s="1">
        <v>472475</v>
      </c>
      <c r="J487" s="1">
        <v>64</v>
      </c>
      <c r="K487" s="1">
        <v>170</v>
      </c>
      <c r="L487" s="1">
        <v>3420</v>
      </c>
      <c r="M487" s="1">
        <v>594484</v>
      </c>
      <c r="N487" s="1">
        <v>68</v>
      </c>
      <c r="O487" s="1">
        <v>193</v>
      </c>
      <c r="P487" s="1">
        <v>3232</v>
      </c>
      <c r="Q487" s="1">
        <v>633851</v>
      </c>
      <c r="R487" s="1">
        <v>43</v>
      </c>
      <c r="S487" s="1">
        <v>236</v>
      </c>
      <c r="T487" s="1">
        <v>3140</v>
      </c>
      <c r="U487" s="1">
        <v>735683</v>
      </c>
      <c r="V487" s="1">
        <v>32</v>
      </c>
      <c r="W487" s="1">
        <v>265</v>
      </c>
      <c r="X487" s="1">
        <v>3062</v>
      </c>
      <c r="Y487" s="1">
        <v>823855</v>
      </c>
      <c r="Z487" s="1">
        <v>17</v>
      </c>
      <c r="AA487" s="1">
        <v>281</v>
      </c>
      <c r="AB487" s="1">
        <v>3080</v>
      </c>
      <c r="AC487" s="1">
        <v>864755</v>
      </c>
      <c r="AD487" s="1">
        <v>36</v>
      </c>
      <c r="AE487" s="1">
        <v>339</v>
      </c>
      <c r="AF487" s="1">
        <v>3010</v>
      </c>
      <c r="AG487" s="1">
        <v>1021087</v>
      </c>
      <c r="AH487" s="1" t="s">
        <v>0</v>
      </c>
      <c r="AI487" s="1" t="s">
        <v>0</v>
      </c>
      <c r="AJ487" s="1" t="s">
        <v>0</v>
      </c>
      <c r="AK487" s="1" t="s">
        <v>0</v>
      </c>
      <c r="AL487" s="1">
        <v>5</v>
      </c>
      <c r="AM487" s="1">
        <v>407</v>
      </c>
      <c r="AN487" s="1">
        <v>2900</v>
      </c>
      <c r="AO487" s="1">
        <v>1179140</v>
      </c>
      <c r="AP487" s="1">
        <v>5</v>
      </c>
      <c r="AQ487" s="1">
        <v>452</v>
      </c>
      <c r="AR487" s="1">
        <v>3006</v>
      </c>
      <c r="AS487" s="1">
        <v>1362234</v>
      </c>
    </row>
    <row r="488" spans="1:45" x14ac:dyDescent="0.3">
      <c r="A488" s="35" t="s">
        <v>357</v>
      </c>
      <c r="B488" s="1">
        <v>1</v>
      </c>
      <c r="C488" s="1">
        <v>97</v>
      </c>
      <c r="D488" s="1">
        <v>3000</v>
      </c>
      <c r="E488" s="1">
        <v>291000</v>
      </c>
      <c r="F488" s="1">
        <v>48</v>
      </c>
      <c r="G488" s="1">
        <v>136</v>
      </c>
      <c r="H488" s="1">
        <v>3280</v>
      </c>
      <c r="I488" s="1">
        <v>446436</v>
      </c>
      <c r="J488" s="1">
        <v>47</v>
      </c>
      <c r="K488" s="1">
        <v>174</v>
      </c>
      <c r="L488" s="1">
        <v>3185</v>
      </c>
      <c r="M488" s="1">
        <v>567995</v>
      </c>
      <c r="N488" s="1">
        <v>47</v>
      </c>
      <c r="O488" s="1">
        <v>204</v>
      </c>
      <c r="P488" s="1">
        <v>3098</v>
      </c>
      <c r="Q488" s="1">
        <v>635499</v>
      </c>
      <c r="R488" s="1">
        <v>46</v>
      </c>
      <c r="S488" s="1">
        <v>236</v>
      </c>
      <c r="T488" s="1">
        <v>3237</v>
      </c>
      <c r="U488" s="1">
        <v>764864</v>
      </c>
      <c r="V488" s="1">
        <v>41</v>
      </c>
      <c r="W488" s="1">
        <v>270</v>
      </c>
      <c r="X488" s="1">
        <v>2950</v>
      </c>
      <c r="Y488" s="1">
        <v>795115</v>
      </c>
      <c r="Z488" s="1">
        <v>62</v>
      </c>
      <c r="AA488" s="1">
        <v>291</v>
      </c>
      <c r="AB488" s="1">
        <v>3000</v>
      </c>
      <c r="AC488" s="1">
        <v>880016</v>
      </c>
      <c r="AD488" s="1" t="s">
        <v>0</v>
      </c>
      <c r="AE488" s="1" t="s">
        <v>0</v>
      </c>
      <c r="AF488" s="1" t="s">
        <v>0</v>
      </c>
      <c r="AG488" s="1" t="s">
        <v>0</v>
      </c>
      <c r="AH488" s="1">
        <v>4</v>
      </c>
      <c r="AI488" s="1">
        <v>383</v>
      </c>
      <c r="AJ488" s="1">
        <v>2950</v>
      </c>
      <c r="AK488" s="1">
        <v>1129112</v>
      </c>
      <c r="AL488" s="1" t="s">
        <v>0</v>
      </c>
      <c r="AM488" s="1" t="s">
        <v>0</v>
      </c>
      <c r="AN488" s="1" t="s">
        <v>0</v>
      </c>
      <c r="AO488" s="1" t="s">
        <v>0</v>
      </c>
      <c r="AP488" s="1">
        <v>12</v>
      </c>
      <c r="AQ488" s="1">
        <v>561</v>
      </c>
      <c r="AR488" s="1">
        <v>2882</v>
      </c>
      <c r="AS488" s="1">
        <v>1623822</v>
      </c>
    </row>
    <row r="489" spans="1:45" x14ac:dyDescent="0.3">
      <c r="A489" s="35" t="s">
        <v>358</v>
      </c>
      <c r="B489" s="1">
        <v>45</v>
      </c>
      <c r="C489" s="1">
        <v>122</v>
      </c>
      <c r="D489" s="1">
        <v>3354</v>
      </c>
      <c r="E489" s="1">
        <v>409996</v>
      </c>
      <c r="F489" s="1">
        <v>78</v>
      </c>
      <c r="G489" s="1">
        <v>137</v>
      </c>
      <c r="H489" s="1">
        <v>3278</v>
      </c>
      <c r="I489" s="1">
        <v>452996</v>
      </c>
      <c r="J489" s="1">
        <v>73</v>
      </c>
      <c r="K489" s="1">
        <v>166</v>
      </c>
      <c r="L489" s="1">
        <v>3310</v>
      </c>
      <c r="M489" s="1">
        <v>561450</v>
      </c>
      <c r="N489" s="1">
        <v>128</v>
      </c>
      <c r="O489" s="1">
        <v>193</v>
      </c>
      <c r="P489" s="1">
        <v>3167</v>
      </c>
      <c r="Q489" s="1">
        <v>639320</v>
      </c>
      <c r="R489" s="1">
        <v>34</v>
      </c>
      <c r="S489" s="1">
        <v>233</v>
      </c>
      <c r="T489" s="1">
        <v>3200</v>
      </c>
      <c r="U489" s="1">
        <v>749119</v>
      </c>
      <c r="V489" s="1">
        <v>79</v>
      </c>
      <c r="W489" s="1">
        <v>265</v>
      </c>
      <c r="X489" s="1">
        <v>2946</v>
      </c>
      <c r="Y489" s="1">
        <v>801576</v>
      </c>
      <c r="Z489" s="1">
        <v>75</v>
      </c>
      <c r="AA489" s="1">
        <v>291</v>
      </c>
      <c r="AB489" s="1">
        <v>2910</v>
      </c>
      <c r="AC489" s="1">
        <v>847998</v>
      </c>
      <c r="AD489" s="1">
        <v>23</v>
      </c>
      <c r="AE489" s="1">
        <v>333</v>
      </c>
      <c r="AF489" s="1">
        <v>2955</v>
      </c>
      <c r="AG489" s="1">
        <v>997836</v>
      </c>
      <c r="AH489" s="1">
        <v>17</v>
      </c>
      <c r="AI489" s="1">
        <v>364</v>
      </c>
      <c r="AJ489" s="1">
        <v>3040</v>
      </c>
      <c r="AK489" s="1">
        <v>1105666</v>
      </c>
      <c r="AL489" s="1">
        <v>14</v>
      </c>
      <c r="AM489" s="1">
        <v>410</v>
      </c>
      <c r="AN489" s="1">
        <v>2985</v>
      </c>
      <c r="AO489" s="1">
        <v>1224182</v>
      </c>
    </row>
    <row r="491" spans="1:45" x14ac:dyDescent="0.3">
      <c r="A491" s="35" t="s">
        <v>359</v>
      </c>
      <c r="B491" s="1">
        <v>4</v>
      </c>
      <c r="C491" s="1">
        <v>122</v>
      </c>
      <c r="D491" s="1">
        <v>3210</v>
      </c>
      <c r="E491" s="1">
        <v>390818</v>
      </c>
      <c r="F491" s="1">
        <v>25</v>
      </c>
      <c r="G491" s="1">
        <v>139</v>
      </c>
      <c r="H491" s="1">
        <v>3360</v>
      </c>
      <c r="I491" s="1">
        <v>469066</v>
      </c>
      <c r="J491" s="1">
        <v>51</v>
      </c>
      <c r="K491" s="1">
        <v>168</v>
      </c>
      <c r="L491" s="1">
        <v>3332</v>
      </c>
      <c r="M491" s="1">
        <v>562102</v>
      </c>
      <c r="N491" s="1">
        <v>114</v>
      </c>
      <c r="O491" s="1">
        <v>211</v>
      </c>
      <c r="P491" s="1">
        <v>3282</v>
      </c>
      <c r="Q491" s="1">
        <v>699577</v>
      </c>
      <c r="R491" s="1">
        <v>62</v>
      </c>
      <c r="S491" s="1">
        <v>230</v>
      </c>
      <c r="T491" s="1">
        <v>3184</v>
      </c>
      <c r="U491" s="1">
        <v>750531</v>
      </c>
      <c r="V491" s="1">
        <v>88</v>
      </c>
      <c r="W491" s="1">
        <v>258</v>
      </c>
      <c r="X491" s="1">
        <v>3063</v>
      </c>
      <c r="Y491" s="1">
        <v>806214</v>
      </c>
      <c r="Z491" s="1">
        <v>5</v>
      </c>
      <c r="AA491" s="1">
        <v>281</v>
      </c>
      <c r="AB491" s="1">
        <v>3080</v>
      </c>
      <c r="AC491" s="1">
        <v>866096</v>
      </c>
      <c r="AD491" s="1">
        <v>10</v>
      </c>
      <c r="AE491" s="1">
        <v>333</v>
      </c>
      <c r="AF491" s="1">
        <v>2955</v>
      </c>
      <c r="AG491" s="1">
        <v>973951</v>
      </c>
      <c r="AH491" s="1">
        <v>4</v>
      </c>
      <c r="AI491" s="1">
        <v>364</v>
      </c>
      <c r="AJ491" s="1">
        <v>2860</v>
      </c>
      <c r="AK491" s="1">
        <v>1041040</v>
      </c>
      <c r="AL491" s="1">
        <v>6</v>
      </c>
      <c r="AM491" s="1">
        <v>414</v>
      </c>
      <c r="AN491" s="1">
        <v>2950</v>
      </c>
      <c r="AO491" s="1">
        <v>1221300</v>
      </c>
      <c r="AP491" s="1">
        <v>6</v>
      </c>
      <c r="AQ491" s="1">
        <v>414</v>
      </c>
      <c r="AR491" s="1">
        <v>2950</v>
      </c>
      <c r="AS491" s="1">
        <v>1221300</v>
      </c>
    </row>
    <row r="492" spans="1:45" x14ac:dyDescent="0.3">
      <c r="A492" s="35" t="s">
        <v>360</v>
      </c>
      <c r="B492" s="1">
        <v>18</v>
      </c>
      <c r="C492" s="1">
        <v>125</v>
      </c>
      <c r="D492" s="1">
        <v>3413</v>
      </c>
      <c r="E492" s="1">
        <v>425718</v>
      </c>
      <c r="F492" s="1">
        <v>9</v>
      </c>
      <c r="G492" s="1">
        <v>144</v>
      </c>
      <c r="H492" s="1">
        <v>3265</v>
      </c>
      <c r="I492" s="1">
        <v>459697</v>
      </c>
      <c r="J492" s="1">
        <v>30</v>
      </c>
      <c r="K492" s="1">
        <v>176</v>
      </c>
      <c r="L492" s="1">
        <v>3185</v>
      </c>
      <c r="M492" s="1">
        <v>572694</v>
      </c>
      <c r="N492" s="1">
        <v>58</v>
      </c>
      <c r="O492" s="1">
        <v>201</v>
      </c>
      <c r="P492" s="1">
        <v>3196</v>
      </c>
      <c r="Q492" s="1">
        <v>660935</v>
      </c>
      <c r="R492" s="1">
        <v>6</v>
      </c>
      <c r="S492" s="1">
        <v>240</v>
      </c>
      <c r="T492" s="1">
        <v>3350</v>
      </c>
      <c r="U492" s="1">
        <v>802883</v>
      </c>
      <c r="V492" s="1">
        <v>31</v>
      </c>
      <c r="W492" s="1">
        <v>263</v>
      </c>
      <c r="X492" s="1">
        <v>3197</v>
      </c>
      <c r="Y492" s="1">
        <v>841749</v>
      </c>
      <c r="Z492" s="1">
        <v>20</v>
      </c>
      <c r="AA492" s="1">
        <v>284</v>
      </c>
      <c r="AB492" s="1">
        <v>3040</v>
      </c>
      <c r="AC492" s="1">
        <v>864880</v>
      </c>
      <c r="AD492" s="1" t="s">
        <v>0</v>
      </c>
      <c r="AE492" s="1" t="s">
        <v>0</v>
      </c>
      <c r="AF492" s="1" t="s">
        <v>0</v>
      </c>
      <c r="AG492" s="1" t="s">
        <v>0</v>
      </c>
      <c r="AH492" s="1" t="s">
        <v>0</v>
      </c>
      <c r="AI492" s="1" t="s">
        <v>0</v>
      </c>
      <c r="AJ492" s="1" t="s">
        <v>0</v>
      </c>
      <c r="AK492" s="1" t="s">
        <v>0</v>
      </c>
      <c r="AL492" s="1" t="s">
        <v>0</v>
      </c>
      <c r="AM492" s="1" t="s">
        <v>0</v>
      </c>
      <c r="AN492" s="1" t="s">
        <v>0</v>
      </c>
      <c r="AO492" s="1" t="s">
        <v>0</v>
      </c>
      <c r="AP492" s="1">
        <v>10</v>
      </c>
      <c r="AQ492" s="1">
        <v>606</v>
      </c>
      <c r="AR492" s="1">
        <v>2897</v>
      </c>
      <c r="AS492" s="1">
        <v>1761307</v>
      </c>
    </row>
    <row r="493" spans="1:45" x14ac:dyDescent="0.3">
      <c r="A493" s="35" t="s">
        <v>361</v>
      </c>
      <c r="B493" s="1" t="s">
        <v>0</v>
      </c>
      <c r="C493" s="1" t="s">
        <v>0</v>
      </c>
      <c r="D493" s="1" t="s">
        <v>0</v>
      </c>
      <c r="E493" s="1" t="s">
        <v>0</v>
      </c>
      <c r="F493" s="1">
        <v>8</v>
      </c>
      <c r="G493" s="1">
        <v>165</v>
      </c>
      <c r="H493" s="1">
        <v>3325</v>
      </c>
      <c r="I493" s="1">
        <v>545756</v>
      </c>
      <c r="J493" s="1">
        <v>50</v>
      </c>
      <c r="K493" s="1">
        <v>175</v>
      </c>
      <c r="L493" s="1">
        <v>3108</v>
      </c>
      <c r="M493" s="1">
        <v>586704</v>
      </c>
      <c r="N493" s="1">
        <v>75</v>
      </c>
      <c r="O493" s="1">
        <v>189</v>
      </c>
      <c r="P493" s="1">
        <v>3408</v>
      </c>
      <c r="Q493" s="1">
        <v>666817</v>
      </c>
      <c r="R493" s="1">
        <v>10</v>
      </c>
      <c r="S493" s="1">
        <v>220</v>
      </c>
      <c r="T493" s="1">
        <v>3200</v>
      </c>
      <c r="U493" s="1">
        <v>703680</v>
      </c>
      <c r="V493" s="1">
        <v>2</v>
      </c>
      <c r="W493" s="1">
        <v>260</v>
      </c>
      <c r="X493" s="1">
        <v>2800</v>
      </c>
      <c r="Y493" s="1">
        <v>728000</v>
      </c>
      <c r="Z493" s="1">
        <v>6</v>
      </c>
      <c r="AA493" s="1">
        <v>290</v>
      </c>
      <c r="AB493" s="1">
        <v>2900</v>
      </c>
      <c r="AC493" s="1">
        <v>841000</v>
      </c>
      <c r="AD493" s="1">
        <v>32</v>
      </c>
      <c r="AE493" s="1">
        <v>349</v>
      </c>
      <c r="AF493" s="1">
        <v>2930</v>
      </c>
      <c r="AG493" s="1">
        <v>1022956</v>
      </c>
      <c r="AH493" s="1" t="s">
        <v>0</v>
      </c>
      <c r="AI493" s="1" t="s">
        <v>0</v>
      </c>
      <c r="AJ493" s="1" t="s">
        <v>0</v>
      </c>
      <c r="AK493" s="1" t="s">
        <v>0</v>
      </c>
      <c r="AL493" s="1" t="s">
        <v>0</v>
      </c>
      <c r="AM493" s="1" t="s">
        <v>0</v>
      </c>
      <c r="AN493" s="1" t="s">
        <v>0</v>
      </c>
      <c r="AO493" s="1" t="s">
        <v>0</v>
      </c>
    </row>
    <row r="494" spans="1:45" x14ac:dyDescent="0.3">
      <c r="A494" s="35" t="s">
        <v>362</v>
      </c>
      <c r="B494" s="1">
        <v>5</v>
      </c>
      <c r="C494" s="1">
        <v>114</v>
      </c>
      <c r="D494" s="1">
        <v>3050</v>
      </c>
      <c r="E494" s="1">
        <v>346920</v>
      </c>
      <c r="F494" s="1" t="s">
        <v>0</v>
      </c>
      <c r="G494" s="1" t="s">
        <v>0</v>
      </c>
      <c r="H494" s="1" t="s">
        <v>0</v>
      </c>
      <c r="I494" s="1" t="s">
        <v>0</v>
      </c>
      <c r="J494" s="1">
        <v>18</v>
      </c>
      <c r="K494" s="1">
        <v>163</v>
      </c>
      <c r="L494" s="1">
        <v>3900</v>
      </c>
      <c r="M494" s="1">
        <v>502344</v>
      </c>
      <c r="N494" s="1">
        <v>18</v>
      </c>
      <c r="O494" s="1">
        <v>207</v>
      </c>
      <c r="P494" s="1">
        <v>3000</v>
      </c>
      <c r="Q494" s="1">
        <v>622306</v>
      </c>
      <c r="R494" s="1">
        <v>14</v>
      </c>
      <c r="S494" s="1">
        <v>226</v>
      </c>
      <c r="T494" s="1">
        <v>3220</v>
      </c>
      <c r="U494" s="1">
        <v>732629</v>
      </c>
      <c r="V494" s="1">
        <v>12</v>
      </c>
      <c r="W494" s="1">
        <v>275</v>
      </c>
      <c r="X494" s="1">
        <v>2910</v>
      </c>
      <c r="Y494" s="1">
        <v>799280</v>
      </c>
      <c r="Z494" s="1">
        <v>14</v>
      </c>
      <c r="AA494" s="1">
        <v>319</v>
      </c>
      <c r="AB494" s="1">
        <v>2825</v>
      </c>
      <c r="AC494" s="1">
        <v>902386</v>
      </c>
      <c r="AD494" s="1">
        <v>22</v>
      </c>
      <c r="AE494" s="1">
        <v>332</v>
      </c>
      <c r="AF494" s="1">
        <v>2725</v>
      </c>
      <c r="AG494" s="1">
        <v>904973</v>
      </c>
      <c r="AH494" s="1" t="s">
        <v>0</v>
      </c>
      <c r="AI494" s="1" t="s">
        <v>0</v>
      </c>
      <c r="AJ494" s="1" t="s">
        <v>0</v>
      </c>
      <c r="AK494" s="1" t="s">
        <v>0</v>
      </c>
      <c r="AL494" s="1" t="s">
        <v>0</v>
      </c>
      <c r="AM494" s="1" t="s">
        <v>0</v>
      </c>
      <c r="AN494" s="1" t="s">
        <v>0</v>
      </c>
      <c r="AO494" s="1" t="s">
        <v>0</v>
      </c>
      <c r="AP494" s="1">
        <v>4</v>
      </c>
      <c r="AQ494" s="1">
        <v>581</v>
      </c>
      <c r="AR494" s="1">
        <v>2950</v>
      </c>
      <c r="AS494" s="1">
        <v>1708670</v>
      </c>
    </row>
    <row r="495" spans="1:45" x14ac:dyDescent="0.3">
      <c r="A495" s="35" t="s">
        <v>363</v>
      </c>
      <c r="B495" s="1" t="s">
        <v>0</v>
      </c>
      <c r="C495" s="1" t="s">
        <v>0</v>
      </c>
      <c r="D495" s="1" t="s">
        <v>0</v>
      </c>
      <c r="E495" s="1" t="s">
        <v>0</v>
      </c>
      <c r="F495" s="1" t="s">
        <v>0</v>
      </c>
      <c r="G495" s="1" t="s">
        <v>0</v>
      </c>
      <c r="H495" s="1" t="s">
        <v>0</v>
      </c>
      <c r="I495" s="1" t="s">
        <v>0</v>
      </c>
      <c r="J495" s="1">
        <v>15</v>
      </c>
      <c r="K495" s="1">
        <v>168</v>
      </c>
      <c r="L495" s="1">
        <v>3285</v>
      </c>
      <c r="M495" s="1">
        <v>557024</v>
      </c>
      <c r="N495" s="1">
        <v>16</v>
      </c>
      <c r="O495" s="1">
        <v>189</v>
      </c>
      <c r="P495" s="1">
        <v>2965</v>
      </c>
      <c r="Q495" s="1">
        <v>568690</v>
      </c>
      <c r="R495" s="1">
        <v>23</v>
      </c>
      <c r="S495" s="1">
        <v>228</v>
      </c>
      <c r="T495" s="1">
        <v>3017</v>
      </c>
      <c r="U495" s="1">
        <v>666318</v>
      </c>
      <c r="V495" s="1" t="s">
        <v>0</v>
      </c>
      <c r="W495" s="1" t="s">
        <v>0</v>
      </c>
      <c r="X495" s="1" t="s">
        <v>0</v>
      </c>
      <c r="Y495" s="1" t="s">
        <v>0</v>
      </c>
      <c r="Z495" s="1">
        <v>18</v>
      </c>
      <c r="AA495" s="1">
        <v>311</v>
      </c>
      <c r="AB495" s="1">
        <v>2860</v>
      </c>
      <c r="AC495" s="1">
        <v>889931</v>
      </c>
      <c r="AD495" s="1" t="s">
        <v>0</v>
      </c>
      <c r="AE495" s="1" t="s">
        <v>0</v>
      </c>
      <c r="AF495" s="1" t="s">
        <v>0</v>
      </c>
      <c r="AG495" s="1" t="s">
        <v>0</v>
      </c>
      <c r="AH495" s="1" t="s">
        <v>0</v>
      </c>
      <c r="AI495" s="1" t="s">
        <v>0</v>
      </c>
      <c r="AJ495" s="1" t="s">
        <v>0</v>
      </c>
      <c r="AK495" s="1" t="s">
        <v>0</v>
      </c>
      <c r="AL495" s="1" t="s">
        <v>0</v>
      </c>
      <c r="AM495" s="1" t="s">
        <v>0</v>
      </c>
      <c r="AN495" s="1" t="s">
        <v>0</v>
      </c>
      <c r="AO495" s="1" t="s">
        <v>0</v>
      </c>
      <c r="AP495" s="1">
        <v>20</v>
      </c>
      <c r="AQ495" s="1">
        <v>591</v>
      </c>
      <c r="AR495" s="1">
        <v>2897</v>
      </c>
      <c r="AS495" s="1">
        <v>1735841</v>
      </c>
    </row>
    <row r="496" spans="1:45" x14ac:dyDescent="0.3">
      <c r="A496" s="35" t="s">
        <v>364</v>
      </c>
      <c r="B496" s="1">
        <v>17</v>
      </c>
      <c r="C496" s="1">
        <v>119</v>
      </c>
      <c r="D496" s="1">
        <v>3380</v>
      </c>
      <c r="E496" s="1">
        <v>404581</v>
      </c>
      <c r="F496" s="1">
        <v>57</v>
      </c>
      <c r="G496" s="1">
        <v>144</v>
      </c>
      <c r="H496" s="1">
        <v>3358</v>
      </c>
      <c r="I496" s="1">
        <v>489452</v>
      </c>
      <c r="J496" s="1">
        <v>26</v>
      </c>
      <c r="K496" s="1">
        <v>153</v>
      </c>
      <c r="L496" s="1">
        <v>3293</v>
      </c>
      <c r="M496" s="1">
        <v>519341</v>
      </c>
      <c r="N496" s="1">
        <v>78</v>
      </c>
      <c r="O496" s="1">
        <v>202</v>
      </c>
      <c r="P496" s="1">
        <v>3210</v>
      </c>
      <c r="Q496" s="1">
        <v>668971</v>
      </c>
      <c r="R496" s="1">
        <v>7</v>
      </c>
      <c r="S496" s="1">
        <v>227</v>
      </c>
      <c r="T496" s="1">
        <v>3100</v>
      </c>
      <c r="U496" s="1">
        <v>703700</v>
      </c>
      <c r="V496" s="1" t="s">
        <v>0</v>
      </c>
      <c r="W496" s="1" t="s">
        <v>0</v>
      </c>
      <c r="X496" s="1" t="s">
        <v>0</v>
      </c>
      <c r="Y496" s="1" t="s">
        <v>0</v>
      </c>
      <c r="Z496" s="1" t="s">
        <v>0</v>
      </c>
      <c r="AA496" s="1" t="s">
        <v>0</v>
      </c>
      <c r="AB496" s="1" t="s">
        <v>0</v>
      </c>
      <c r="AC496" s="1" t="s">
        <v>0</v>
      </c>
      <c r="AD496" s="1">
        <v>5</v>
      </c>
      <c r="AE496" s="1">
        <v>352</v>
      </c>
      <c r="AF496" s="1">
        <v>2950</v>
      </c>
      <c r="AG496" s="1">
        <v>1041830</v>
      </c>
      <c r="AH496" s="1" t="s">
        <v>0</v>
      </c>
      <c r="AI496" s="1" t="s">
        <v>0</v>
      </c>
      <c r="AJ496" s="1" t="s">
        <v>0</v>
      </c>
      <c r="AK496" s="1" t="s">
        <v>0</v>
      </c>
      <c r="AL496" s="1" t="s">
        <v>0</v>
      </c>
      <c r="AM496" s="1" t="s">
        <v>0</v>
      </c>
      <c r="AN496" s="1" t="s">
        <v>0</v>
      </c>
      <c r="AO496" s="1" t="s">
        <v>0</v>
      </c>
      <c r="AP496" s="1">
        <v>5</v>
      </c>
      <c r="AQ496" s="1">
        <v>501</v>
      </c>
      <c r="AR496" s="1">
        <v>3020</v>
      </c>
      <c r="AS496" s="1">
        <v>1507400</v>
      </c>
    </row>
    <row r="497" spans="1:45" x14ac:dyDescent="0.3">
      <c r="A497" s="35" t="s">
        <v>365</v>
      </c>
      <c r="B497" s="1">
        <v>13</v>
      </c>
      <c r="C497" s="1">
        <v>126</v>
      </c>
      <c r="D497" s="1">
        <v>3385</v>
      </c>
      <c r="E497" s="1">
        <v>428247</v>
      </c>
      <c r="F497" s="1">
        <v>22</v>
      </c>
      <c r="G497" s="1">
        <v>137</v>
      </c>
      <c r="H497" s="1">
        <v>3460</v>
      </c>
      <c r="I497" s="1">
        <v>477171</v>
      </c>
      <c r="J497" s="1">
        <v>64</v>
      </c>
      <c r="K497" s="1">
        <v>163</v>
      </c>
      <c r="L497" s="1">
        <v>3360</v>
      </c>
      <c r="M497" s="1">
        <v>543682</v>
      </c>
      <c r="N497" s="1">
        <v>108</v>
      </c>
      <c r="O497" s="1">
        <v>195</v>
      </c>
      <c r="P497" s="1">
        <v>3433</v>
      </c>
      <c r="Q497" s="1">
        <v>678518</v>
      </c>
      <c r="R497" s="1">
        <v>50</v>
      </c>
      <c r="S497" s="1">
        <v>229</v>
      </c>
      <c r="T497" s="1">
        <v>3260</v>
      </c>
      <c r="U497" s="1">
        <v>753237</v>
      </c>
      <c r="V497" s="1">
        <v>35</v>
      </c>
      <c r="W497" s="1">
        <v>267</v>
      </c>
      <c r="X497" s="1">
        <v>3030</v>
      </c>
      <c r="Y497" s="1">
        <v>841674</v>
      </c>
      <c r="Z497" s="1">
        <v>12</v>
      </c>
      <c r="AA497" s="1">
        <v>290</v>
      </c>
      <c r="AB497" s="1">
        <v>2820</v>
      </c>
      <c r="AC497" s="1">
        <v>818270</v>
      </c>
      <c r="AD497" s="1">
        <v>1</v>
      </c>
      <c r="AE497" s="1">
        <v>356</v>
      </c>
      <c r="AF497" s="1">
        <v>2970</v>
      </c>
      <c r="AG497" s="1">
        <v>1057320</v>
      </c>
      <c r="AH497" s="1" t="s">
        <v>0</v>
      </c>
      <c r="AI497" s="1" t="s">
        <v>0</v>
      </c>
      <c r="AJ497" s="1" t="s">
        <v>0</v>
      </c>
      <c r="AK497" s="1" t="s">
        <v>0</v>
      </c>
      <c r="AL497" s="1" t="s">
        <v>0</v>
      </c>
      <c r="AM497" s="1" t="s">
        <v>0</v>
      </c>
      <c r="AN497" s="1" t="s">
        <v>0</v>
      </c>
      <c r="AO497" s="1" t="s">
        <v>0</v>
      </c>
    </row>
    <row r="498" spans="1:45" x14ac:dyDescent="0.3">
      <c r="A498" s="35" t="s">
        <v>366</v>
      </c>
      <c r="B498" s="1">
        <v>43</v>
      </c>
      <c r="C498" s="1">
        <v>126</v>
      </c>
      <c r="D498" s="1">
        <v>3305</v>
      </c>
      <c r="E498" s="1">
        <v>417253</v>
      </c>
      <c r="F498" s="1">
        <v>8</v>
      </c>
      <c r="G498" s="1">
        <v>138</v>
      </c>
      <c r="H498" s="1">
        <v>3000</v>
      </c>
      <c r="I498" s="1">
        <v>415350</v>
      </c>
      <c r="J498" s="1">
        <v>29</v>
      </c>
      <c r="K498" s="1">
        <v>157</v>
      </c>
      <c r="L498" s="1">
        <v>3375</v>
      </c>
      <c r="M498" s="1">
        <v>532567</v>
      </c>
      <c r="N498" s="1">
        <v>38</v>
      </c>
      <c r="O498" s="1">
        <v>206</v>
      </c>
      <c r="P498" s="1">
        <v>3120</v>
      </c>
      <c r="Q498" s="1">
        <v>606110</v>
      </c>
      <c r="R498" s="1">
        <v>6</v>
      </c>
      <c r="S498" s="1">
        <v>236</v>
      </c>
      <c r="T498" s="1">
        <v>3140</v>
      </c>
      <c r="U498" s="1">
        <v>740693</v>
      </c>
      <c r="V498" s="1">
        <v>10</v>
      </c>
      <c r="W498" s="1">
        <v>277</v>
      </c>
      <c r="X498" s="1">
        <v>3183</v>
      </c>
      <c r="Y498" s="1">
        <v>827270</v>
      </c>
      <c r="Z498" s="1">
        <v>39</v>
      </c>
      <c r="AA498" s="1">
        <v>289</v>
      </c>
      <c r="AB498" s="1">
        <v>3035</v>
      </c>
      <c r="AC498" s="1">
        <v>877952</v>
      </c>
      <c r="AD498" s="1" t="s">
        <v>0</v>
      </c>
      <c r="AE498" s="1" t="s">
        <v>0</v>
      </c>
      <c r="AF498" s="1" t="s">
        <v>0</v>
      </c>
      <c r="AG498" s="1" t="s">
        <v>0</v>
      </c>
      <c r="AH498" s="1" t="s">
        <v>0</v>
      </c>
      <c r="AI498" s="1" t="s">
        <v>0</v>
      </c>
      <c r="AJ498" s="1" t="s">
        <v>0</v>
      </c>
      <c r="AK498" s="1" t="s">
        <v>0</v>
      </c>
      <c r="AL498" s="1" t="s">
        <v>0</v>
      </c>
      <c r="AM498" s="1" t="s">
        <v>0</v>
      </c>
      <c r="AN498" s="1" t="s">
        <v>0</v>
      </c>
      <c r="AO498" s="1" t="s">
        <v>0</v>
      </c>
    </row>
    <row r="500" spans="1:45" x14ac:dyDescent="0.3">
      <c r="A500" s="38" t="s">
        <v>367</v>
      </c>
      <c r="B500" s="4">
        <v>2</v>
      </c>
      <c r="C500" s="4">
        <v>126</v>
      </c>
      <c r="D500" s="4">
        <v>2600</v>
      </c>
      <c r="E500" s="4">
        <v>328900</v>
      </c>
      <c r="F500" s="1">
        <v>4</v>
      </c>
      <c r="G500" s="4">
        <f>I500/H500</f>
        <v>136.09677419354838</v>
      </c>
      <c r="H500" s="1">
        <v>3100</v>
      </c>
      <c r="I500" s="1">
        <v>421900</v>
      </c>
      <c r="J500" s="1">
        <v>103</v>
      </c>
      <c r="K500" s="1">
        <v>168</v>
      </c>
      <c r="L500" s="1">
        <v>3306</v>
      </c>
      <c r="M500" s="1">
        <v>559311</v>
      </c>
      <c r="N500" s="1">
        <v>61</v>
      </c>
      <c r="O500" s="1">
        <v>198</v>
      </c>
      <c r="P500" s="1">
        <v>3282</v>
      </c>
      <c r="Q500" s="1">
        <v>655639</v>
      </c>
      <c r="R500" s="1" t="s">
        <v>0</v>
      </c>
      <c r="S500" s="1" t="s">
        <v>0</v>
      </c>
      <c r="U500" s="1" t="s">
        <v>0</v>
      </c>
      <c r="V500" s="1">
        <v>1</v>
      </c>
      <c r="W500" s="1">
        <v>271</v>
      </c>
      <c r="X500" s="1">
        <v>3000</v>
      </c>
      <c r="Y500" s="1">
        <v>813000</v>
      </c>
      <c r="Z500" s="1">
        <v>15</v>
      </c>
      <c r="AA500" s="1">
        <v>318</v>
      </c>
      <c r="AB500" s="1">
        <v>2850</v>
      </c>
      <c r="AC500" s="1">
        <v>906680</v>
      </c>
      <c r="AD500" s="1">
        <v>2</v>
      </c>
      <c r="AE500" s="1">
        <v>358</v>
      </c>
      <c r="AF500" s="1">
        <v>2820</v>
      </c>
      <c r="AG500" s="1">
        <v>1009560</v>
      </c>
    </row>
    <row r="501" spans="1:45" x14ac:dyDescent="0.3">
      <c r="A501" s="38" t="s">
        <v>423</v>
      </c>
      <c r="B501" s="4">
        <v>3</v>
      </c>
      <c r="C501" s="4">
        <v>124</v>
      </c>
      <c r="D501" s="4">
        <v>3380</v>
      </c>
      <c r="E501" s="4">
        <v>419120</v>
      </c>
      <c r="F501" s="1">
        <v>27</v>
      </c>
      <c r="G501" s="1">
        <v>141</v>
      </c>
      <c r="H501" s="1">
        <v>3353</v>
      </c>
      <c r="I501" s="1">
        <v>473506</v>
      </c>
      <c r="J501" s="1">
        <v>79</v>
      </c>
      <c r="K501" s="1">
        <v>167</v>
      </c>
      <c r="L501" s="1">
        <v>3236</v>
      </c>
      <c r="M501" s="1">
        <v>555279</v>
      </c>
      <c r="N501" s="1">
        <v>51</v>
      </c>
      <c r="O501" s="1">
        <v>197</v>
      </c>
      <c r="P501" s="1">
        <v>3291</v>
      </c>
      <c r="Q501" s="1">
        <v>653367</v>
      </c>
      <c r="R501" s="1">
        <v>21</v>
      </c>
      <c r="S501" s="1">
        <v>230</v>
      </c>
      <c r="T501" s="1">
        <v>3098</v>
      </c>
      <c r="U501" s="1">
        <v>726473</v>
      </c>
      <c r="V501" s="1">
        <v>21</v>
      </c>
      <c r="W501" s="1">
        <v>268</v>
      </c>
      <c r="X501" s="1">
        <v>2930</v>
      </c>
      <c r="Y501" s="1">
        <v>791308</v>
      </c>
      <c r="Z501" s="1">
        <v>41</v>
      </c>
      <c r="AA501" s="1">
        <v>302</v>
      </c>
      <c r="AB501" s="1">
        <v>2840</v>
      </c>
      <c r="AC501" s="1">
        <v>858913</v>
      </c>
      <c r="AD501" s="1">
        <v>4</v>
      </c>
      <c r="AE501" s="1">
        <v>342</v>
      </c>
      <c r="AF501" s="1">
        <v>2845</v>
      </c>
      <c r="AG501" s="1">
        <v>974345</v>
      </c>
    </row>
    <row r="502" spans="1:45" x14ac:dyDescent="0.3">
      <c r="A502" s="38">
        <v>39637</v>
      </c>
      <c r="B502" s="4">
        <v>14</v>
      </c>
      <c r="C502" s="4">
        <v>108</v>
      </c>
      <c r="D502" s="4">
        <v>2895</v>
      </c>
      <c r="E502" s="4">
        <v>310344</v>
      </c>
      <c r="F502" s="1">
        <v>1</v>
      </c>
      <c r="G502" s="1">
        <v>133</v>
      </c>
      <c r="H502" s="1">
        <v>3200</v>
      </c>
      <c r="I502" s="1">
        <v>425600</v>
      </c>
      <c r="J502" s="1">
        <v>5</v>
      </c>
      <c r="K502" s="1">
        <v>177</v>
      </c>
      <c r="L502" s="1">
        <v>2790</v>
      </c>
      <c r="M502" s="1">
        <v>511304</v>
      </c>
      <c r="N502" s="1">
        <v>2</v>
      </c>
      <c r="O502" s="1">
        <v>180</v>
      </c>
      <c r="P502" s="1">
        <v>3320</v>
      </c>
      <c r="Q502" s="1">
        <v>597600</v>
      </c>
      <c r="R502" s="1">
        <v>11</v>
      </c>
      <c r="S502" s="1">
        <v>235</v>
      </c>
      <c r="T502" s="1">
        <v>3107</v>
      </c>
      <c r="U502" s="1">
        <v>729894</v>
      </c>
      <c r="V502" s="1">
        <v>36</v>
      </c>
      <c r="W502" s="1">
        <v>256</v>
      </c>
      <c r="X502" s="1">
        <v>3010</v>
      </c>
      <c r="Y502" s="1">
        <v>756957</v>
      </c>
      <c r="Z502" s="1">
        <v>20</v>
      </c>
      <c r="AA502" s="1">
        <v>296</v>
      </c>
      <c r="AB502" s="1">
        <v>3120</v>
      </c>
      <c r="AC502" s="1">
        <v>925080</v>
      </c>
      <c r="AD502" s="1">
        <v>20</v>
      </c>
      <c r="AE502" s="1">
        <v>348</v>
      </c>
      <c r="AF502" s="1">
        <v>3270</v>
      </c>
      <c r="AG502" s="1">
        <v>1139595</v>
      </c>
      <c r="AP502" s="1">
        <v>4</v>
      </c>
      <c r="AQ502" s="1">
        <v>552</v>
      </c>
      <c r="AR502" s="1">
        <v>2867</v>
      </c>
      <c r="AS502" s="1">
        <v>1584875</v>
      </c>
    </row>
    <row r="503" spans="1:45" x14ac:dyDescent="0.3">
      <c r="A503" s="38" t="s">
        <v>424</v>
      </c>
      <c r="B503" s="4" t="s">
        <v>0</v>
      </c>
      <c r="C503" s="4" t="s">
        <v>0</v>
      </c>
      <c r="D503" s="4" t="s">
        <v>0</v>
      </c>
      <c r="E503" s="4" t="s">
        <v>0</v>
      </c>
      <c r="F503" s="1">
        <v>21</v>
      </c>
      <c r="G503" s="1">
        <v>137</v>
      </c>
      <c r="H503" s="1">
        <v>3210</v>
      </c>
      <c r="I503" s="1">
        <v>439483</v>
      </c>
      <c r="J503" s="1">
        <v>44</v>
      </c>
      <c r="K503" s="1">
        <v>163</v>
      </c>
      <c r="L503" s="1">
        <v>3275</v>
      </c>
      <c r="M503" s="1">
        <v>534356</v>
      </c>
      <c r="N503" s="1">
        <v>44</v>
      </c>
      <c r="O503" s="1">
        <v>185</v>
      </c>
      <c r="P503" s="1">
        <v>3345</v>
      </c>
      <c r="Q503" s="1">
        <v>620698</v>
      </c>
      <c r="R503" s="1">
        <v>18</v>
      </c>
      <c r="S503" s="1">
        <v>244</v>
      </c>
      <c r="T503" s="1">
        <v>3110</v>
      </c>
      <c r="U503" s="1">
        <v>781323</v>
      </c>
      <c r="V503" s="1">
        <v>29</v>
      </c>
      <c r="W503" s="1">
        <v>265</v>
      </c>
      <c r="X503" s="1">
        <v>2955</v>
      </c>
      <c r="Y503" s="1">
        <v>810323</v>
      </c>
      <c r="Z503" s="1">
        <v>27</v>
      </c>
      <c r="AA503" s="1">
        <v>299</v>
      </c>
      <c r="AB503" s="1">
        <v>2937</v>
      </c>
      <c r="AC503" s="1">
        <v>900703</v>
      </c>
      <c r="AD503" s="1">
        <v>20</v>
      </c>
      <c r="AE503" s="1">
        <v>327</v>
      </c>
      <c r="AF503" s="1">
        <v>2975</v>
      </c>
      <c r="AG503" s="1">
        <v>1016092</v>
      </c>
      <c r="AL503" s="1">
        <v>19</v>
      </c>
      <c r="AM503" s="1">
        <v>442</v>
      </c>
      <c r="AN503" s="1">
        <v>2950</v>
      </c>
      <c r="AO503" s="1">
        <v>1302917</v>
      </c>
    </row>
    <row r="504" spans="1:45" x14ac:dyDescent="0.3">
      <c r="A504" s="39" t="s">
        <v>425</v>
      </c>
      <c r="B504" s="4">
        <v>10</v>
      </c>
      <c r="C504" s="4">
        <v>114</v>
      </c>
      <c r="D504" s="4">
        <v>3235</v>
      </c>
      <c r="E504" s="4">
        <v>373839</v>
      </c>
      <c r="F504" s="1">
        <v>10</v>
      </c>
      <c r="G504" s="1">
        <v>142</v>
      </c>
      <c r="H504" s="1">
        <v>3180</v>
      </c>
      <c r="I504" s="1">
        <v>451560</v>
      </c>
      <c r="J504" s="1">
        <v>47</v>
      </c>
      <c r="K504" s="1">
        <v>158</v>
      </c>
      <c r="L504" s="1">
        <v>3282</v>
      </c>
      <c r="M504" s="1">
        <v>517818</v>
      </c>
      <c r="N504" s="1">
        <v>41</v>
      </c>
      <c r="O504" s="1">
        <v>193</v>
      </c>
      <c r="P504" s="1">
        <v>3348</v>
      </c>
      <c r="Q504" s="1">
        <v>640068</v>
      </c>
      <c r="R504" s="1">
        <v>51</v>
      </c>
      <c r="S504" s="1">
        <v>235</v>
      </c>
      <c r="T504" s="1">
        <v>3257</v>
      </c>
      <c r="U504" s="1">
        <v>801163</v>
      </c>
      <c r="V504" s="1" t="s">
        <v>0</v>
      </c>
      <c r="W504" s="1" t="s">
        <v>0</v>
      </c>
      <c r="X504" s="1" t="s">
        <v>0</v>
      </c>
      <c r="Y504" s="1" t="s">
        <v>0</v>
      </c>
      <c r="Z504" s="1">
        <v>10</v>
      </c>
      <c r="AA504" s="1">
        <v>307</v>
      </c>
      <c r="AB504" s="1">
        <v>3040</v>
      </c>
      <c r="AC504" s="1">
        <v>934192</v>
      </c>
      <c r="AD504" s="1">
        <v>10</v>
      </c>
      <c r="AE504" s="1">
        <v>320</v>
      </c>
      <c r="AF504" s="1">
        <v>3160</v>
      </c>
      <c r="AG504" s="1">
        <v>1011516</v>
      </c>
      <c r="AP504" s="1">
        <v>4</v>
      </c>
      <c r="AQ504" s="1">
        <v>584</v>
      </c>
      <c r="AR504" s="1">
        <v>2922</v>
      </c>
      <c r="AS504" s="1">
        <v>1704968</v>
      </c>
    </row>
    <row r="505" spans="1:45" x14ac:dyDescent="0.3">
      <c r="A505" s="39">
        <v>39647</v>
      </c>
      <c r="B505" s="4">
        <v>39</v>
      </c>
      <c r="C505" s="4">
        <v>124</v>
      </c>
      <c r="D505" s="4">
        <v>3257</v>
      </c>
      <c r="E505" s="4">
        <v>400582</v>
      </c>
      <c r="J505" s="1">
        <v>15</v>
      </c>
      <c r="K505" s="1">
        <v>166</v>
      </c>
      <c r="L505" s="1">
        <v>3380</v>
      </c>
      <c r="M505" s="1">
        <v>558953</v>
      </c>
      <c r="N505" s="1">
        <v>86</v>
      </c>
      <c r="O505" s="1">
        <v>199</v>
      </c>
      <c r="P505" s="1">
        <v>3085</v>
      </c>
      <c r="Q505" s="1">
        <v>643204</v>
      </c>
      <c r="R505" s="1">
        <v>41</v>
      </c>
      <c r="S505" s="1">
        <v>233</v>
      </c>
      <c r="T505" s="1">
        <v>3217</v>
      </c>
      <c r="U505" s="1">
        <v>759223</v>
      </c>
      <c r="Z505" s="1">
        <v>135</v>
      </c>
      <c r="AA505" s="1">
        <v>297</v>
      </c>
      <c r="AB505" s="1">
        <v>3116</v>
      </c>
      <c r="AC505" s="1">
        <v>922804</v>
      </c>
      <c r="AD505" s="1">
        <v>11</v>
      </c>
      <c r="AE505" s="1">
        <v>328</v>
      </c>
      <c r="AF505" s="1">
        <v>3020</v>
      </c>
      <c r="AG505" s="1">
        <v>989736</v>
      </c>
      <c r="AH505" s="1">
        <v>13</v>
      </c>
      <c r="AI505" s="1">
        <v>365</v>
      </c>
      <c r="AJ505" s="1">
        <v>2814</v>
      </c>
      <c r="AK505" s="1">
        <v>1576234</v>
      </c>
      <c r="AP505" s="1">
        <v>7</v>
      </c>
      <c r="AQ505" s="1">
        <v>559</v>
      </c>
      <c r="AR505" s="1">
        <v>2814</v>
      </c>
      <c r="AS505" s="1">
        <v>1576234</v>
      </c>
    </row>
    <row r="506" spans="1:45" x14ac:dyDescent="0.3">
      <c r="A506" s="38" t="s">
        <v>426</v>
      </c>
      <c r="B506" s="4">
        <v>1</v>
      </c>
      <c r="C506" s="4">
        <v>128</v>
      </c>
      <c r="D506" s="4">
        <v>3200</v>
      </c>
      <c r="E506" s="4">
        <v>409600</v>
      </c>
      <c r="F506" s="1">
        <v>12</v>
      </c>
      <c r="G506" s="1">
        <v>146</v>
      </c>
      <c r="H506" s="1">
        <v>3190</v>
      </c>
      <c r="I506" s="1">
        <v>460207</v>
      </c>
      <c r="J506" s="1">
        <v>11</v>
      </c>
      <c r="K506" s="1">
        <v>157</v>
      </c>
      <c r="L506" s="1">
        <v>3225</v>
      </c>
      <c r="M506" s="1">
        <v>515073</v>
      </c>
      <c r="N506" s="1">
        <v>80</v>
      </c>
      <c r="O506" s="1">
        <v>205</v>
      </c>
      <c r="P506" s="1">
        <v>3245</v>
      </c>
      <c r="Q506" s="1">
        <v>683968</v>
      </c>
      <c r="R506" s="1">
        <v>117</v>
      </c>
      <c r="S506" s="1">
        <v>231</v>
      </c>
      <c r="T506" s="1">
        <v>3169</v>
      </c>
      <c r="U506" s="1">
        <v>740226</v>
      </c>
      <c r="V506" s="1">
        <v>62</v>
      </c>
      <c r="W506" s="1">
        <v>263</v>
      </c>
      <c r="X506" s="1">
        <v>3068</v>
      </c>
      <c r="Y506" s="1">
        <v>804892</v>
      </c>
      <c r="Z506" s="1">
        <v>51</v>
      </c>
      <c r="AA506" s="1">
        <v>296</v>
      </c>
      <c r="AB506" s="1">
        <v>3087</v>
      </c>
      <c r="AC506" s="1">
        <v>920020</v>
      </c>
      <c r="AD506" s="1" t="s">
        <v>0</v>
      </c>
      <c r="AE506" s="1" t="s">
        <v>0</v>
      </c>
      <c r="AF506" s="1" t="s">
        <v>0</v>
      </c>
      <c r="AG506" s="1" t="s">
        <v>0</v>
      </c>
      <c r="AH506" s="1">
        <v>1</v>
      </c>
      <c r="AI506" s="1">
        <v>377</v>
      </c>
      <c r="AJ506" s="1">
        <v>2920</v>
      </c>
      <c r="AK506" s="1">
        <v>1100840</v>
      </c>
      <c r="AP506" s="1">
        <v>4</v>
      </c>
      <c r="AQ506" s="1">
        <v>588</v>
      </c>
      <c r="AR506" s="1">
        <v>2902</v>
      </c>
      <c r="AS506" s="1">
        <v>1699898</v>
      </c>
    </row>
    <row r="507" spans="1:45" x14ac:dyDescent="0.3">
      <c r="A507" s="38" t="s">
        <v>427</v>
      </c>
      <c r="B507" s="4">
        <v>8</v>
      </c>
      <c r="C507" s="4">
        <v>120</v>
      </c>
      <c r="D507" s="4">
        <v>2740</v>
      </c>
      <c r="E507" s="4">
        <v>332088</v>
      </c>
      <c r="F507" s="1">
        <v>12</v>
      </c>
      <c r="G507" s="1">
        <v>141</v>
      </c>
      <c r="H507" s="1">
        <v>3200</v>
      </c>
      <c r="I507" s="1">
        <v>451200</v>
      </c>
      <c r="J507" s="1">
        <v>36</v>
      </c>
      <c r="K507" s="1">
        <v>161</v>
      </c>
      <c r="L507" s="1">
        <v>3150</v>
      </c>
      <c r="M507" s="1">
        <v>507350</v>
      </c>
      <c r="N507" s="1">
        <v>78</v>
      </c>
      <c r="O507" s="1">
        <v>199</v>
      </c>
      <c r="P507" s="1">
        <v>3194</v>
      </c>
      <c r="Q507" s="1">
        <v>641447</v>
      </c>
      <c r="R507" s="1">
        <v>70</v>
      </c>
      <c r="S507" s="1">
        <v>232</v>
      </c>
      <c r="T507" s="1">
        <v>3269</v>
      </c>
      <c r="U507" s="1">
        <v>748016</v>
      </c>
      <c r="V507" s="1">
        <v>85</v>
      </c>
      <c r="W507" s="1">
        <v>261</v>
      </c>
      <c r="X507" s="1">
        <v>3080</v>
      </c>
      <c r="Y507" s="1">
        <v>810557</v>
      </c>
      <c r="Z507" s="1">
        <v>31</v>
      </c>
      <c r="AA507" s="1">
        <v>300</v>
      </c>
      <c r="AB507" s="1">
        <v>3200</v>
      </c>
      <c r="AC507" s="1">
        <v>940853</v>
      </c>
      <c r="AD507" s="1">
        <v>60</v>
      </c>
      <c r="AE507" s="1">
        <v>332</v>
      </c>
      <c r="AF507" s="1">
        <v>3118</v>
      </c>
      <c r="AG507" s="1">
        <v>1040361</v>
      </c>
      <c r="AL507" s="1">
        <v>28</v>
      </c>
      <c r="AM507" s="1">
        <v>439</v>
      </c>
      <c r="AN507" s="1">
        <v>2877</v>
      </c>
      <c r="AO507" s="1">
        <v>1262441</v>
      </c>
      <c r="AP507" s="1">
        <v>9</v>
      </c>
      <c r="AQ507" s="1">
        <v>576</v>
      </c>
      <c r="AR507" s="1">
        <v>2842</v>
      </c>
      <c r="AS507" s="1">
        <v>1657518</v>
      </c>
    </row>
    <row r="508" spans="1:45" x14ac:dyDescent="0.3">
      <c r="A508" s="39">
        <v>39658</v>
      </c>
      <c r="B508" s="4">
        <v>4</v>
      </c>
      <c r="C508" s="4">
        <v>112</v>
      </c>
      <c r="D508" s="4">
        <v>3370</v>
      </c>
      <c r="E508" s="4">
        <v>378282</v>
      </c>
      <c r="F508" s="1">
        <v>22</v>
      </c>
      <c r="G508" s="1">
        <v>143</v>
      </c>
      <c r="H508" s="1">
        <v>3320</v>
      </c>
      <c r="I508" s="1">
        <v>475967</v>
      </c>
      <c r="J508" s="1">
        <v>54</v>
      </c>
      <c r="K508" s="1">
        <v>165</v>
      </c>
      <c r="L508" s="1">
        <v>3310</v>
      </c>
      <c r="M508" s="1">
        <v>548276</v>
      </c>
      <c r="N508" s="1">
        <v>53</v>
      </c>
      <c r="O508" s="1">
        <v>195</v>
      </c>
      <c r="P508" s="1">
        <v>3244</v>
      </c>
      <c r="Q508" s="1">
        <v>646364</v>
      </c>
      <c r="R508" s="1">
        <v>24</v>
      </c>
      <c r="S508" s="1">
        <v>245</v>
      </c>
      <c r="T508" s="1">
        <v>3175</v>
      </c>
      <c r="U508" s="1">
        <v>772973</v>
      </c>
      <c r="V508" s="1">
        <v>37</v>
      </c>
      <c r="W508" s="1">
        <v>269</v>
      </c>
      <c r="X508" s="1">
        <v>3165</v>
      </c>
      <c r="Y508" s="1">
        <v>850806</v>
      </c>
      <c r="Z508" s="1">
        <v>17</v>
      </c>
      <c r="AA508" s="1">
        <v>297</v>
      </c>
      <c r="AB508" s="1">
        <v>3300</v>
      </c>
      <c r="AC508" s="1">
        <v>979550</v>
      </c>
      <c r="AD508" s="1">
        <v>11</v>
      </c>
      <c r="AE508" s="1">
        <v>346</v>
      </c>
      <c r="AF508" s="1">
        <v>3150</v>
      </c>
      <c r="AG508" s="1">
        <v>1089614</v>
      </c>
      <c r="AP508" s="1">
        <v>2</v>
      </c>
      <c r="AQ508" s="1">
        <v>518</v>
      </c>
      <c r="AR508" s="1">
        <v>2880</v>
      </c>
      <c r="AS508" s="1">
        <v>1493280</v>
      </c>
    </row>
    <row r="510" spans="1:45" x14ac:dyDescent="0.3">
      <c r="A510" s="35" t="s">
        <v>428</v>
      </c>
      <c r="B510" s="1">
        <v>1</v>
      </c>
      <c r="C510" s="1">
        <v>118</v>
      </c>
      <c r="D510" s="1">
        <v>3050</v>
      </c>
      <c r="E510" s="1">
        <v>359900</v>
      </c>
      <c r="F510" s="1">
        <v>20</v>
      </c>
      <c r="G510" s="1">
        <v>139</v>
      </c>
      <c r="H510" s="1">
        <v>3112</v>
      </c>
      <c r="I510" s="1">
        <v>431345</v>
      </c>
      <c r="J510" s="1">
        <v>33</v>
      </c>
      <c r="K510" s="1">
        <v>167</v>
      </c>
      <c r="L510" s="1">
        <v>3233</v>
      </c>
      <c r="M510" s="1">
        <v>541824</v>
      </c>
      <c r="N510" s="1">
        <v>49</v>
      </c>
      <c r="O510" s="1">
        <v>201</v>
      </c>
      <c r="P510" s="1">
        <v>3272</v>
      </c>
      <c r="Q510" s="1">
        <v>667769</v>
      </c>
      <c r="R510" s="1">
        <v>35</v>
      </c>
      <c r="S510" s="1">
        <v>238</v>
      </c>
      <c r="T510" s="1">
        <v>3065</v>
      </c>
      <c r="U510" s="1">
        <f>T510*S510</f>
        <v>729470</v>
      </c>
      <c r="V510" s="1">
        <v>88</v>
      </c>
      <c r="W510" s="1">
        <v>265</v>
      </c>
      <c r="X510" s="1">
        <v>3160</v>
      </c>
      <c r="Y510" s="1">
        <v>838105</v>
      </c>
      <c r="Z510" s="1">
        <v>98</v>
      </c>
      <c r="AA510" s="1">
        <v>296</v>
      </c>
      <c r="AB510" s="1">
        <v>3150</v>
      </c>
      <c r="AC510" s="1">
        <v>931071</v>
      </c>
      <c r="AD510" s="1">
        <v>72</v>
      </c>
      <c r="AE510" s="1">
        <v>336</v>
      </c>
      <c r="AF510" s="1">
        <v>3118</v>
      </c>
      <c r="AG510" s="1">
        <v>1048027</v>
      </c>
      <c r="AH510" s="1">
        <v>1</v>
      </c>
      <c r="AI510" s="1">
        <v>392</v>
      </c>
      <c r="AJ510" s="1">
        <v>2750</v>
      </c>
      <c r="AK510" s="1">
        <v>1078000</v>
      </c>
      <c r="AP510" s="1">
        <v>1</v>
      </c>
      <c r="AQ510" s="1">
        <v>566</v>
      </c>
      <c r="AR510" s="1">
        <v>2800</v>
      </c>
      <c r="AS510" s="1">
        <v>1584800</v>
      </c>
    </row>
    <row r="511" spans="1:45" x14ac:dyDescent="0.3">
      <c r="A511" s="35" t="s">
        <v>429</v>
      </c>
      <c r="B511" s="1">
        <v>14</v>
      </c>
      <c r="C511" s="1">
        <v>124</v>
      </c>
      <c r="D511" s="1">
        <v>3340</v>
      </c>
      <c r="E511" s="1">
        <v>415591</v>
      </c>
      <c r="F511" s="1" t="s">
        <v>0</v>
      </c>
      <c r="G511" s="1" t="s">
        <v>0</v>
      </c>
      <c r="H511" s="1" t="s">
        <v>0</v>
      </c>
      <c r="I511" s="1" t="s">
        <v>0</v>
      </c>
      <c r="J511" s="1">
        <v>30</v>
      </c>
      <c r="K511" s="1">
        <v>174</v>
      </c>
      <c r="L511" s="1">
        <v>3237</v>
      </c>
      <c r="M511" s="1">
        <v>565533</v>
      </c>
      <c r="N511" s="1">
        <v>91</v>
      </c>
      <c r="O511" s="1">
        <v>199</v>
      </c>
      <c r="P511" s="1">
        <v>3090</v>
      </c>
      <c r="Q511" s="1">
        <v>611458</v>
      </c>
      <c r="R511" s="1">
        <v>46</v>
      </c>
      <c r="S511" s="1">
        <v>236</v>
      </c>
      <c r="T511" s="1">
        <v>2913</v>
      </c>
      <c r="U511" s="1">
        <v>700450</v>
      </c>
      <c r="V511" s="1">
        <v>33</v>
      </c>
      <c r="W511" s="1">
        <v>262</v>
      </c>
      <c r="X511" s="1">
        <v>2928</v>
      </c>
      <c r="Y511" s="1">
        <v>779885</v>
      </c>
      <c r="Z511" s="1">
        <v>12</v>
      </c>
      <c r="AA511" s="1">
        <v>310</v>
      </c>
      <c r="AB511" s="1">
        <v>2900</v>
      </c>
      <c r="AC511" s="1">
        <v>899483</v>
      </c>
      <c r="AD511" s="1">
        <v>19</v>
      </c>
      <c r="AE511" s="1">
        <v>350</v>
      </c>
      <c r="AF511" s="1">
        <v>3075</v>
      </c>
      <c r="AG511" s="1">
        <v>1058069</v>
      </c>
      <c r="AH511" s="1">
        <v>1</v>
      </c>
      <c r="AI511" s="1">
        <v>387</v>
      </c>
      <c r="AJ511" s="1">
        <v>2250</v>
      </c>
      <c r="AK511" s="1">
        <v>870750</v>
      </c>
      <c r="AP511" s="1">
        <v>4</v>
      </c>
      <c r="AQ511" s="1">
        <v>547</v>
      </c>
      <c r="AR511" s="1">
        <v>2840</v>
      </c>
      <c r="AS511" s="1">
        <v>1555315</v>
      </c>
    </row>
    <row r="512" spans="1:45" x14ac:dyDescent="0.3">
      <c r="A512" s="35" t="s">
        <v>430</v>
      </c>
      <c r="B512" s="1">
        <v>14</v>
      </c>
      <c r="C512" s="1">
        <v>126</v>
      </c>
      <c r="D512" s="1">
        <v>3300</v>
      </c>
      <c r="E512" s="1">
        <v>416979</v>
      </c>
      <c r="F512" s="1">
        <v>17</v>
      </c>
      <c r="G512" s="1">
        <v>132</v>
      </c>
      <c r="H512" s="1">
        <v>3375</v>
      </c>
      <c r="I512" s="1">
        <v>447612</v>
      </c>
      <c r="J512" s="1">
        <v>44</v>
      </c>
      <c r="K512" s="1">
        <v>171</v>
      </c>
      <c r="L512" s="1">
        <v>3307</v>
      </c>
      <c r="M512" s="1">
        <v>570756</v>
      </c>
      <c r="N512" s="1">
        <v>67</v>
      </c>
      <c r="O512" s="1">
        <v>199</v>
      </c>
      <c r="P512" s="1">
        <v>3480</v>
      </c>
      <c r="Q512" s="1">
        <v>693913</v>
      </c>
      <c r="R512" s="1">
        <v>50</v>
      </c>
      <c r="S512" s="1">
        <v>228</v>
      </c>
      <c r="T512" s="1">
        <v>3348</v>
      </c>
      <c r="U512" s="1">
        <v>779894</v>
      </c>
      <c r="V512" s="1">
        <v>20</v>
      </c>
      <c r="W512" s="1">
        <v>256</v>
      </c>
      <c r="X512" s="1">
        <v>2940</v>
      </c>
      <c r="Y512" s="1">
        <v>752052</v>
      </c>
      <c r="Z512" s="1">
        <v>34</v>
      </c>
      <c r="AA512" s="1">
        <v>296</v>
      </c>
      <c r="AB512" s="1">
        <v>2970</v>
      </c>
      <c r="AC512" s="1">
        <v>881146</v>
      </c>
      <c r="AD512" s="1">
        <v>15</v>
      </c>
      <c r="AE512" s="1">
        <v>338</v>
      </c>
      <c r="AF512" s="1">
        <v>3050</v>
      </c>
      <c r="AG512" s="1">
        <v>1031917</v>
      </c>
      <c r="AH512" s="1" t="s">
        <v>0</v>
      </c>
      <c r="AI512" s="1" t="s">
        <v>0</v>
      </c>
      <c r="AJ512" s="1" t="s">
        <v>0</v>
      </c>
      <c r="AK512" s="1" t="s">
        <v>0</v>
      </c>
      <c r="AP512" s="1">
        <v>2</v>
      </c>
      <c r="AQ512" s="1">
        <v>534</v>
      </c>
      <c r="AR512" s="1">
        <v>2775</v>
      </c>
      <c r="AS512" s="1">
        <v>1155779</v>
      </c>
    </row>
    <row r="513" spans="1:45" x14ac:dyDescent="0.3">
      <c r="A513" s="35" t="s">
        <v>431</v>
      </c>
      <c r="B513" s="1">
        <v>9</v>
      </c>
      <c r="C513" s="1">
        <v>120</v>
      </c>
      <c r="D513" s="1">
        <v>3255</v>
      </c>
      <c r="E513" s="1">
        <v>391560</v>
      </c>
      <c r="F513" s="1">
        <v>4</v>
      </c>
      <c r="G513" s="1">
        <v>135</v>
      </c>
      <c r="H513" s="1">
        <v>3350</v>
      </c>
      <c r="I513" s="1">
        <v>452250</v>
      </c>
      <c r="J513" s="1">
        <v>77</v>
      </c>
      <c r="K513" s="1">
        <v>172</v>
      </c>
      <c r="L513" s="1">
        <v>3224</v>
      </c>
      <c r="M513" s="1">
        <v>556231</v>
      </c>
      <c r="N513" s="1">
        <v>109</v>
      </c>
      <c r="O513" s="1">
        <v>203</v>
      </c>
      <c r="P513" s="1">
        <v>3148</v>
      </c>
      <c r="Q513" s="1">
        <v>639096</v>
      </c>
      <c r="R513" s="1">
        <v>13</v>
      </c>
      <c r="S513" s="1">
        <v>269</v>
      </c>
      <c r="T513" s="1">
        <v>3200</v>
      </c>
      <c r="U513" s="1">
        <v>862031</v>
      </c>
      <c r="V513" s="1">
        <v>52</v>
      </c>
      <c r="W513" s="1">
        <v>253</v>
      </c>
      <c r="X513" s="1">
        <v>3140</v>
      </c>
      <c r="Y513" s="1">
        <v>795962</v>
      </c>
      <c r="Z513" s="1">
        <v>10</v>
      </c>
      <c r="AA513" s="1">
        <v>290</v>
      </c>
      <c r="AB513" s="1">
        <v>2950</v>
      </c>
      <c r="AC513" s="1">
        <v>856884</v>
      </c>
      <c r="AD513" s="1" t="s">
        <v>0</v>
      </c>
      <c r="AE513" s="1" t="s">
        <v>0</v>
      </c>
      <c r="AF513" s="1" t="s">
        <v>0</v>
      </c>
      <c r="AG513" s="1" t="s">
        <v>0</v>
      </c>
      <c r="AH513" s="1">
        <v>17</v>
      </c>
      <c r="AI513" s="1">
        <v>376</v>
      </c>
      <c r="AJ513" s="1">
        <v>2880</v>
      </c>
      <c r="AK513" s="1">
        <v>1083049</v>
      </c>
      <c r="AP513" s="1">
        <v>3</v>
      </c>
      <c r="AQ513" s="1">
        <v>575</v>
      </c>
      <c r="AR513" s="1">
        <v>2860</v>
      </c>
      <c r="AS513" s="1">
        <v>1645740</v>
      </c>
    </row>
    <row r="514" spans="1:45" x14ac:dyDescent="0.3">
      <c r="A514" s="35" t="s">
        <v>432</v>
      </c>
      <c r="B514" s="1" t="s">
        <v>0</v>
      </c>
      <c r="C514" s="1" t="s">
        <v>0</v>
      </c>
      <c r="D514" s="1" t="s">
        <v>0</v>
      </c>
      <c r="E514" s="1" t="s">
        <v>0</v>
      </c>
      <c r="F514" s="1" t="s">
        <v>0</v>
      </c>
      <c r="G514" s="1" t="s">
        <v>0</v>
      </c>
      <c r="H514" s="1" t="s">
        <v>0</v>
      </c>
      <c r="I514" s="1" t="s">
        <v>0</v>
      </c>
      <c r="J514" s="1">
        <v>25</v>
      </c>
      <c r="K514" s="1">
        <v>165</v>
      </c>
      <c r="L514" s="1">
        <v>3293</v>
      </c>
      <c r="M514" s="1">
        <v>549410</v>
      </c>
      <c r="N514" s="1">
        <v>23</v>
      </c>
      <c r="O514" s="1">
        <v>214</v>
      </c>
      <c r="P514" s="1">
        <v>3170</v>
      </c>
      <c r="Q514" s="1">
        <v>681973</v>
      </c>
      <c r="R514" s="1">
        <v>12</v>
      </c>
      <c r="S514" s="1">
        <v>242</v>
      </c>
      <c r="T514" s="1">
        <v>3125</v>
      </c>
      <c r="U514" s="1">
        <v>750158</v>
      </c>
      <c r="V514" s="1">
        <v>59</v>
      </c>
      <c r="W514" s="1">
        <v>267</v>
      </c>
      <c r="X514" s="1">
        <v>3047</v>
      </c>
      <c r="Y514" s="1">
        <v>811573</v>
      </c>
      <c r="Z514" s="1">
        <v>49</v>
      </c>
      <c r="AA514" s="1">
        <v>286</v>
      </c>
      <c r="AB514" s="1">
        <v>3033</v>
      </c>
      <c r="AC514" s="1">
        <v>870496</v>
      </c>
      <c r="AD514" s="1">
        <v>21</v>
      </c>
      <c r="AE514" s="1">
        <v>343</v>
      </c>
      <c r="AF514" s="1">
        <v>3015</v>
      </c>
      <c r="AG514" s="1">
        <v>1022471</v>
      </c>
      <c r="AH514" s="1" t="s">
        <v>0</v>
      </c>
      <c r="AI514" s="1" t="s">
        <v>0</v>
      </c>
      <c r="AJ514" s="1" t="s">
        <v>0</v>
      </c>
      <c r="AK514" s="1" t="s">
        <v>0</v>
      </c>
      <c r="AP514" s="1">
        <v>6</v>
      </c>
      <c r="AQ514" s="1">
        <v>569</v>
      </c>
      <c r="AR514" s="1">
        <v>2648</v>
      </c>
      <c r="AS514" s="1">
        <v>1511122</v>
      </c>
    </row>
    <row r="515" spans="1:45" x14ac:dyDescent="0.3">
      <c r="A515" s="35" t="s">
        <v>433</v>
      </c>
      <c r="B515" s="1">
        <v>2</v>
      </c>
      <c r="C515" s="1">
        <v>68</v>
      </c>
      <c r="D515" s="1">
        <v>2500</v>
      </c>
      <c r="E515" s="1">
        <v>170000</v>
      </c>
      <c r="F515" s="1">
        <v>9</v>
      </c>
      <c r="G515" s="1">
        <v>136</v>
      </c>
      <c r="H515" s="1">
        <v>3400</v>
      </c>
      <c r="I515" s="1">
        <v>463911</v>
      </c>
      <c r="J515" s="1">
        <v>81</v>
      </c>
      <c r="K515" s="1">
        <v>165</v>
      </c>
      <c r="L515" s="1">
        <v>3303</v>
      </c>
      <c r="M515" s="1">
        <v>549112</v>
      </c>
      <c r="N515" s="1">
        <v>37</v>
      </c>
      <c r="O515" s="1">
        <v>210</v>
      </c>
      <c r="P515" s="1">
        <v>3212</v>
      </c>
      <c r="Q515" s="1">
        <v>683725</v>
      </c>
      <c r="R515" s="1">
        <v>20</v>
      </c>
      <c r="S515" s="1">
        <v>227</v>
      </c>
      <c r="T515" s="1">
        <v>3230</v>
      </c>
      <c r="U515" s="1">
        <v>740735</v>
      </c>
      <c r="V515" s="1">
        <v>32</v>
      </c>
      <c r="W515" s="1">
        <v>263</v>
      </c>
      <c r="X515" s="1">
        <v>3190</v>
      </c>
      <c r="Y515" s="1">
        <v>840238</v>
      </c>
      <c r="Z515" s="1">
        <v>21</v>
      </c>
      <c r="AA515" s="1">
        <v>290</v>
      </c>
      <c r="AB515" s="1">
        <v>3400</v>
      </c>
      <c r="AC515" s="1">
        <v>883919</v>
      </c>
      <c r="AD515" s="1">
        <v>29</v>
      </c>
      <c r="AE515" s="1">
        <v>351</v>
      </c>
      <c r="AF515" s="1">
        <v>2917</v>
      </c>
      <c r="AG515" s="1">
        <v>1027954</v>
      </c>
      <c r="AH515" s="1">
        <v>111</v>
      </c>
      <c r="AI515" s="1">
        <v>373</v>
      </c>
      <c r="AJ515" s="1">
        <v>2960</v>
      </c>
      <c r="AK515" s="1">
        <v>1103236</v>
      </c>
      <c r="AP515" s="1">
        <v>7</v>
      </c>
      <c r="AQ515" s="1">
        <v>630</v>
      </c>
      <c r="AR515" s="1">
        <v>2650</v>
      </c>
      <c r="AS515" s="1">
        <v>1682171</v>
      </c>
    </row>
    <row r="516" spans="1:45" x14ac:dyDescent="0.3">
      <c r="A516" s="35" t="s">
        <v>434</v>
      </c>
      <c r="B516" s="1" t="s">
        <v>0</v>
      </c>
      <c r="C516" s="1" t="s">
        <v>0</v>
      </c>
      <c r="D516" s="1" t="s">
        <v>0</v>
      </c>
      <c r="E516" s="1" t="s">
        <v>0</v>
      </c>
      <c r="F516" s="1">
        <v>4</v>
      </c>
      <c r="G516" s="1">
        <v>147</v>
      </c>
      <c r="H516" s="1">
        <v>3470</v>
      </c>
      <c r="I516" s="1">
        <v>510320</v>
      </c>
      <c r="J516" s="1">
        <v>32</v>
      </c>
      <c r="K516" s="1">
        <v>173</v>
      </c>
      <c r="L516" s="1">
        <v>3182</v>
      </c>
      <c r="M516" s="1">
        <v>569038</v>
      </c>
      <c r="N516" s="1">
        <v>17</v>
      </c>
      <c r="O516" s="1">
        <v>191</v>
      </c>
      <c r="P516" s="1">
        <v>3080</v>
      </c>
      <c r="Q516" s="1">
        <v>624400</v>
      </c>
      <c r="R516" s="1">
        <v>34</v>
      </c>
      <c r="S516" s="1">
        <v>231</v>
      </c>
      <c r="T516" s="1">
        <v>3245</v>
      </c>
      <c r="U516" s="1">
        <v>747854</v>
      </c>
      <c r="V516" s="1" t="s">
        <v>0</v>
      </c>
      <c r="W516" s="1" t="s">
        <v>0</v>
      </c>
      <c r="X516" s="1" t="s">
        <v>0</v>
      </c>
      <c r="Y516" s="1" t="s">
        <v>0</v>
      </c>
      <c r="Z516" s="1">
        <v>86</v>
      </c>
      <c r="AA516" s="1">
        <v>315</v>
      </c>
      <c r="AB516" s="1">
        <v>3068</v>
      </c>
      <c r="AC516" s="1">
        <v>966574</v>
      </c>
      <c r="AD516" s="1">
        <v>134</v>
      </c>
      <c r="AE516" s="1">
        <v>330</v>
      </c>
      <c r="AF516" s="1">
        <v>3054</v>
      </c>
      <c r="AG516" s="1">
        <v>1008951</v>
      </c>
      <c r="AH516" s="1" t="s">
        <v>0</v>
      </c>
      <c r="AI516" s="1" t="s">
        <v>0</v>
      </c>
      <c r="AJ516" s="1" t="s">
        <v>0</v>
      </c>
      <c r="AK516" s="1" t="s">
        <v>0</v>
      </c>
      <c r="AP516" s="1">
        <v>18</v>
      </c>
      <c r="AQ516" s="1">
        <v>571</v>
      </c>
      <c r="AR516" s="1">
        <v>2774</v>
      </c>
      <c r="AS516" s="1">
        <v>1604532</v>
      </c>
    </row>
    <row r="517" spans="1:45" x14ac:dyDescent="0.3">
      <c r="A517" s="35" t="s">
        <v>435</v>
      </c>
      <c r="B517" s="1">
        <v>16</v>
      </c>
      <c r="C517" s="1">
        <v>120</v>
      </c>
      <c r="D517" s="1">
        <v>3300</v>
      </c>
      <c r="E517" s="1">
        <v>393512</v>
      </c>
      <c r="F517" s="1">
        <v>55</v>
      </c>
      <c r="G517" s="1">
        <v>139</v>
      </c>
      <c r="H517" s="1">
        <v>3420</v>
      </c>
      <c r="I517" s="1">
        <v>476651</v>
      </c>
      <c r="J517" s="1">
        <v>84</v>
      </c>
      <c r="K517" s="1">
        <v>165</v>
      </c>
      <c r="L517" s="1">
        <v>3243</v>
      </c>
      <c r="M517" s="1">
        <v>532404</v>
      </c>
      <c r="N517" s="1">
        <v>63</v>
      </c>
      <c r="O517" s="1">
        <v>209</v>
      </c>
      <c r="P517" s="1">
        <v>3221</v>
      </c>
      <c r="Q517" s="1">
        <v>672584</v>
      </c>
      <c r="R517" s="1">
        <v>25</v>
      </c>
      <c r="S517" s="1">
        <v>233</v>
      </c>
      <c r="T517" s="1">
        <v>3120</v>
      </c>
      <c r="U517" s="1">
        <v>727584</v>
      </c>
      <c r="V517" s="1" t="s">
        <v>0</v>
      </c>
      <c r="W517" s="1" t="s">
        <v>0</v>
      </c>
      <c r="X517" s="1" t="s">
        <v>0</v>
      </c>
      <c r="Y517" s="1" t="s">
        <v>0</v>
      </c>
      <c r="Z517" s="1">
        <v>44</v>
      </c>
      <c r="AA517" s="1">
        <v>316</v>
      </c>
      <c r="AB517" s="1">
        <v>3017</v>
      </c>
      <c r="AC517" s="1">
        <v>980152</v>
      </c>
      <c r="AD517" s="1">
        <v>192</v>
      </c>
      <c r="AE517" s="1">
        <v>342</v>
      </c>
      <c r="AF517" s="1">
        <v>3095</v>
      </c>
      <c r="AG517" s="1">
        <v>1066090</v>
      </c>
      <c r="AH517" s="1">
        <v>146</v>
      </c>
      <c r="AI517" s="1">
        <v>367</v>
      </c>
      <c r="AJ517" s="1">
        <v>3082</v>
      </c>
      <c r="AK517" s="1">
        <v>1146930</v>
      </c>
      <c r="AP517" s="1">
        <v>5</v>
      </c>
      <c r="AQ517" s="1">
        <v>506</v>
      </c>
      <c r="AR517" s="1">
        <v>2872</v>
      </c>
      <c r="AS517" s="1">
        <v>1458240</v>
      </c>
    </row>
    <row r="519" spans="1:45" x14ac:dyDescent="0.3">
      <c r="A519" s="35" t="s">
        <v>436</v>
      </c>
      <c r="B519" s="1">
        <v>3</v>
      </c>
      <c r="C519" s="1">
        <v>123</v>
      </c>
      <c r="D519" s="1">
        <v>3250</v>
      </c>
      <c r="E519" s="1">
        <v>400833</v>
      </c>
      <c r="F519" s="1">
        <v>8</v>
      </c>
      <c r="G519" s="1">
        <v>146</v>
      </c>
      <c r="H519" s="1">
        <v>3260</v>
      </c>
      <c r="I519" s="1">
        <v>479260</v>
      </c>
      <c r="J519" s="1">
        <v>23</v>
      </c>
      <c r="K519" s="1">
        <v>159</v>
      </c>
      <c r="L519" s="1">
        <v>3270</v>
      </c>
      <c r="M519" s="1">
        <v>518716</v>
      </c>
      <c r="N519" s="1">
        <v>42</v>
      </c>
      <c r="O519" s="1">
        <v>189</v>
      </c>
      <c r="P519" s="1">
        <v>3227</v>
      </c>
      <c r="Q519" s="1">
        <v>615175</v>
      </c>
      <c r="R519" s="1">
        <v>20</v>
      </c>
      <c r="S519" s="1">
        <v>239</v>
      </c>
      <c r="T519" s="1">
        <v>3160</v>
      </c>
      <c r="U519" s="1">
        <v>767484</v>
      </c>
      <c r="V519" s="1">
        <v>7</v>
      </c>
      <c r="W519" s="1">
        <v>258</v>
      </c>
      <c r="X519" s="1">
        <v>2930</v>
      </c>
      <c r="Y519" s="1">
        <v>754684</v>
      </c>
      <c r="Z519" s="1">
        <v>42</v>
      </c>
      <c r="AA519" s="1">
        <v>288</v>
      </c>
      <c r="AB519" s="1">
        <v>3087</v>
      </c>
      <c r="AC519" s="1">
        <v>888116</v>
      </c>
      <c r="AD519" s="1">
        <v>18</v>
      </c>
      <c r="AE519" s="1">
        <v>332</v>
      </c>
      <c r="AF519" s="1">
        <v>2750</v>
      </c>
      <c r="AG519" s="1">
        <v>911778</v>
      </c>
      <c r="AH519" s="1">
        <v>13</v>
      </c>
      <c r="AI519" s="1">
        <v>378</v>
      </c>
      <c r="AJ519" s="1">
        <v>2800</v>
      </c>
      <c r="AK519" s="1">
        <v>1058400</v>
      </c>
      <c r="AL519" s="1">
        <v>14</v>
      </c>
      <c r="AM519" s="1">
        <v>444</v>
      </c>
      <c r="AN519" s="1">
        <v>2950</v>
      </c>
      <c r="AO519" s="1">
        <v>1310011</v>
      </c>
      <c r="AP519" s="1">
        <v>1</v>
      </c>
      <c r="AQ519" s="1">
        <v>651</v>
      </c>
      <c r="AR519" s="1">
        <v>2800</v>
      </c>
      <c r="AS519" s="1">
        <v>1822800</v>
      </c>
    </row>
    <row r="520" spans="1:45" x14ac:dyDescent="0.3">
      <c r="A520" s="37" t="s">
        <v>437</v>
      </c>
      <c r="B520" s="5">
        <v>38</v>
      </c>
      <c r="C520" s="5">
        <v>119</v>
      </c>
      <c r="D520" s="5">
        <v>3177</v>
      </c>
      <c r="E520" s="5">
        <v>377247</v>
      </c>
      <c r="F520" s="1">
        <v>3</v>
      </c>
      <c r="G520" s="1">
        <v>133</v>
      </c>
      <c r="H520" s="1">
        <v>3200</v>
      </c>
      <c r="I520" s="1">
        <v>426677</v>
      </c>
      <c r="J520" s="1">
        <v>57</v>
      </c>
      <c r="K520" s="1">
        <v>166</v>
      </c>
      <c r="L520" s="1">
        <v>3156</v>
      </c>
      <c r="M520" s="1">
        <v>538299</v>
      </c>
      <c r="N520" s="1">
        <v>74</v>
      </c>
      <c r="O520" s="1">
        <v>203</v>
      </c>
      <c r="P520" s="1">
        <v>3204</v>
      </c>
      <c r="Q520" s="1">
        <v>648610</v>
      </c>
      <c r="R520" s="1">
        <v>93</v>
      </c>
      <c r="S520" s="1">
        <v>230</v>
      </c>
      <c r="T520" s="1">
        <v>3171</v>
      </c>
      <c r="U520" s="1">
        <v>733709</v>
      </c>
      <c r="V520" s="1">
        <v>76</v>
      </c>
      <c r="W520" s="1">
        <v>268</v>
      </c>
      <c r="X520" s="1">
        <v>3072</v>
      </c>
      <c r="Y520" s="1">
        <v>820581</v>
      </c>
      <c r="Z520" s="1">
        <v>40</v>
      </c>
      <c r="AA520" s="1">
        <v>292</v>
      </c>
      <c r="AB520" s="1">
        <v>3090</v>
      </c>
      <c r="AC520" s="1">
        <v>900727</v>
      </c>
      <c r="AP520" s="1">
        <v>4</v>
      </c>
      <c r="AQ520" s="1">
        <v>585</v>
      </c>
      <c r="AR520" s="1">
        <v>2900</v>
      </c>
      <c r="AS520" s="1">
        <v>1702095</v>
      </c>
    </row>
    <row r="521" spans="1:45" x14ac:dyDescent="0.3">
      <c r="A521" s="37" t="s">
        <v>438</v>
      </c>
      <c r="F521" s="1">
        <v>1</v>
      </c>
      <c r="G521" s="1">
        <v>148</v>
      </c>
      <c r="H521" s="1">
        <v>3300</v>
      </c>
      <c r="I521" s="1">
        <v>488400</v>
      </c>
      <c r="J521" s="1">
        <v>23</v>
      </c>
      <c r="K521" s="1">
        <v>161</v>
      </c>
      <c r="L521" s="1">
        <v>3238</v>
      </c>
      <c r="M521" s="1">
        <v>645807</v>
      </c>
      <c r="V521" s="1">
        <v>19</v>
      </c>
      <c r="W521" s="1">
        <v>275</v>
      </c>
      <c r="X521" s="1">
        <v>3100</v>
      </c>
      <c r="Y521" s="1">
        <v>851521</v>
      </c>
      <c r="Z521" s="1">
        <v>42</v>
      </c>
      <c r="AA521" s="1">
        <v>291</v>
      </c>
      <c r="AB521" s="1">
        <v>3067</v>
      </c>
      <c r="AC521" s="1">
        <v>900923</v>
      </c>
      <c r="AP521" s="1">
        <v>18</v>
      </c>
      <c r="AQ521" s="1">
        <v>449</v>
      </c>
      <c r="AR521" s="1">
        <v>2912</v>
      </c>
      <c r="AS521" s="1">
        <v>1309653</v>
      </c>
    </row>
    <row r="522" spans="1:45" x14ac:dyDescent="0.3">
      <c r="A522" s="35" t="s">
        <v>439</v>
      </c>
      <c r="B522" s="1">
        <v>11</v>
      </c>
      <c r="C522" s="1">
        <v>111</v>
      </c>
      <c r="D522" s="1">
        <v>3000</v>
      </c>
      <c r="E522" s="1">
        <v>335111</v>
      </c>
      <c r="F522" s="1">
        <v>23</v>
      </c>
      <c r="G522" s="1">
        <v>135</v>
      </c>
      <c r="H522" s="1">
        <v>3112</v>
      </c>
      <c r="I522" s="1">
        <v>428100</v>
      </c>
      <c r="J522" s="1">
        <v>63</v>
      </c>
      <c r="K522" s="1">
        <v>167</v>
      </c>
      <c r="L522" s="1">
        <v>3112</v>
      </c>
      <c r="M522" s="1">
        <v>428100</v>
      </c>
      <c r="N522" s="1">
        <v>32</v>
      </c>
      <c r="O522" s="1">
        <v>190</v>
      </c>
      <c r="P522" s="1">
        <v>3175</v>
      </c>
      <c r="Q522" s="1">
        <v>624571</v>
      </c>
      <c r="R522" s="1">
        <v>8</v>
      </c>
      <c r="S522" s="1">
        <v>230</v>
      </c>
      <c r="T522" s="1">
        <v>2720</v>
      </c>
      <c r="U522" s="1">
        <v>625560</v>
      </c>
      <c r="V522" s="1">
        <v>36</v>
      </c>
      <c r="W522" s="1">
        <v>258</v>
      </c>
      <c r="X522" s="1">
        <v>2744</v>
      </c>
      <c r="Y522" s="1">
        <v>723236</v>
      </c>
      <c r="Z522" s="1">
        <v>49</v>
      </c>
      <c r="AA522" s="1">
        <v>295</v>
      </c>
      <c r="AB522" s="1">
        <v>2850</v>
      </c>
      <c r="AC522" s="1">
        <v>842349</v>
      </c>
      <c r="AP522" s="1">
        <v>14</v>
      </c>
      <c r="AQ522" s="1">
        <v>637</v>
      </c>
      <c r="AR522" s="1">
        <v>2844</v>
      </c>
      <c r="AS522" s="1">
        <v>1824660</v>
      </c>
    </row>
    <row r="523" spans="1:45" x14ac:dyDescent="0.3">
      <c r="A523" s="35" t="s">
        <v>440</v>
      </c>
      <c r="B523" s="1">
        <v>17</v>
      </c>
      <c r="C523" s="1">
        <v>122</v>
      </c>
      <c r="D523" s="1">
        <v>3100</v>
      </c>
      <c r="E523" s="1">
        <v>379112</v>
      </c>
      <c r="F523" s="1">
        <v>17</v>
      </c>
      <c r="G523" s="1">
        <v>133</v>
      </c>
      <c r="H523" s="1">
        <v>3250</v>
      </c>
      <c r="I523" s="1">
        <v>438200</v>
      </c>
      <c r="J523" s="1">
        <v>30</v>
      </c>
      <c r="K523" s="1">
        <v>170</v>
      </c>
      <c r="L523" s="1">
        <v>3260</v>
      </c>
      <c r="M523" s="1">
        <v>550235</v>
      </c>
      <c r="R523" s="1">
        <v>8</v>
      </c>
      <c r="S523" s="1">
        <v>239</v>
      </c>
      <c r="T523" s="1">
        <v>2900</v>
      </c>
      <c r="U523" s="1">
        <v>703478</v>
      </c>
      <c r="Z523" s="1">
        <v>84</v>
      </c>
      <c r="AA523" s="1">
        <v>302</v>
      </c>
      <c r="AB523" s="1">
        <v>2944</v>
      </c>
      <c r="AC523" s="1">
        <v>890011</v>
      </c>
      <c r="AH523" s="1">
        <v>20</v>
      </c>
      <c r="AI523" s="1">
        <v>361</v>
      </c>
      <c r="AJ523" s="1">
        <v>2940</v>
      </c>
      <c r="AK523" s="1">
        <v>1062516</v>
      </c>
    </row>
    <row r="524" spans="1:45" x14ac:dyDescent="0.3">
      <c r="A524" s="35" t="s">
        <v>441</v>
      </c>
      <c r="F524" s="1">
        <v>9</v>
      </c>
      <c r="G524" s="1">
        <v>139</v>
      </c>
      <c r="H524" s="1">
        <v>3100</v>
      </c>
      <c r="I524" s="1">
        <v>429522</v>
      </c>
      <c r="J524" s="1">
        <v>96</v>
      </c>
      <c r="K524" s="1">
        <v>164</v>
      </c>
      <c r="L524" s="1">
        <v>3084</v>
      </c>
      <c r="M524" s="1">
        <v>492999</v>
      </c>
      <c r="N524" s="1">
        <v>15</v>
      </c>
      <c r="O524" s="1">
        <v>190</v>
      </c>
      <c r="P524" s="1">
        <v>2887</v>
      </c>
      <c r="Q524" s="1">
        <v>551477</v>
      </c>
      <c r="R524" s="1">
        <v>53</v>
      </c>
      <c r="S524" s="1">
        <v>234</v>
      </c>
      <c r="T524" s="1">
        <v>2993</v>
      </c>
      <c r="U524" s="1">
        <v>701409</v>
      </c>
      <c r="V524" s="1">
        <v>43</v>
      </c>
      <c r="W524" s="1">
        <v>256</v>
      </c>
      <c r="X524" s="1">
        <v>3023</v>
      </c>
      <c r="Y524" s="1">
        <v>770888</v>
      </c>
      <c r="Z524" s="1">
        <v>17</v>
      </c>
      <c r="AA524" s="1">
        <v>286</v>
      </c>
      <c r="AB524" s="1">
        <v>2900</v>
      </c>
      <c r="AC524" s="1">
        <v>829059</v>
      </c>
      <c r="AD524" s="1">
        <v>20</v>
      </c>
      <c r="AE524" s="1">
        <v>354</v>
      </c>
      <c r="AF524" s="1">
        <v>2780</v>
      </c>
      <c r="AG524" s="1">
        <v>985371</v>
      </c>
      <c r="AH524" s="1">
        <v>2</v>
      </c>
      <c r="AI524" s="1">
        <v>368</v>
      </c>
      <c r="AJ524" s="1">
        <v>2660</v>
      </c>
      <c r="AK524" s="1">
        <v>980210</v>
      </c>
      <c r="AP524" s="1">
        <v>15</v>
      </c>
      <c r="AQ524" s="1">
        <v>434</v>
      </c>
      <c r="AR524" s="1">
        <v>2553</v>
      </c>
      <c r="AS524" s="1">
        <v>959605</v>
      </c>
    </row>
    <row r="525" spans="1:45" x14ac:dyDescent="0.3">
      <c r="A525" s="39">
        <v>39717</v>
      </c>
      <c r="F525" s="1">
        <v>30</v>
      </c>
      <c r="G525" s="1">
        <v>138</v>
      </c>
      <c r="H525" s="1">
        <v>3140</v>
      </c>
      <c r="I525" s="1">
        <v>440600</v>
      </c>
      <c r="J525" s="1">
        <v>27</v>
      </c>
      <c r="K525" s="1">
        <v>164</v>
      </c>
      <c r="L525" s="1">
        <v>3078</v>
      </c>
      <c r="M525" s="1">
        <v>505660</v>
      </c>
      <c r="N525" s="1">
        <v>52</v>
      </c>
      <c r="O525" s="1">
        <v>217</v>
      </c>
      <c r="P525" s="1">
        <v>3200</v>
      </c>
      <c r="Q525" s="1">
        <v>695680</v>
      </c>
      <c r="R525" s="1">
        <v>10</v>
      </c>
      <c r="S525" s="1">
        <v>235</v>
      </c>
      <c r="T525" s="1">
        <v>3180</v>
      </c>
      <c r="U525" s="1">
        <v>748360</v>
      </c>
      <c r="V525" s="1">
        <v>6</v>
      </c>
      <c r="W525" s="1">
        <v>263</v>
      </c>
      <c r="X525" s="1">
        <v>3053</v>
      </c>
      <c r="Y525" s="1">
        <v>779320</v>
      </c>
      <c r="Z525" s="1">
        <v>15</v>
      </c>
      <c r="AA525" s="1">
        <v>289</v>
      </c>
      <c r="AB525" s="1">
        <v>2925</v>
      </c>
      <c r="AC525" s="1">
        <v>837417</v>
      </c>
      <c r="AH525" s="1">
        <v>1</v>
      </c>
      <c r="AI525" s="1">
        <v>381</v>
      </c>
      <c r="AJ525" s="1">
        <v>2900</v>
      </c>
      <c r="AK525" s="1">
        <v>1104900</v>
      </c>
      <c r="AP525" s="1">
        <v>15</v>
      </c>
      <c r="AQ525" s="1">
        <v>509</v>
      </c>
      <c r="AR525" s="1">
        <v>2820</v>
      </c>
      <c r="AS525" s="1">
        <v>1435875</v>
      </c>
    </row>
    <row r="526" spans="1:45" x14ac:dyDescent="0.3">
      <c r="A526" s="35" t="s">
        <v>442</v>
      </c>
      <c r="B526" s="1">
        <v>1</v>
      </c>
      <c r="C526" s="1">
        <v>107</v>
      </c>
      <c r="D526" s="1">
        <v>2200</v>
      </c>
      <c r="E526" s="1">
        <v>235400</v>
      </c>
      <c r="F526" s="1">
        <v>33</v>
      </c>
      <c r="G526" s="1">
        <v>137</v>
      </c>
      <c r="H526" s="1">
        <v>2937</v>
      </c>
      <c r="I526" s="1">
        <v>388244</v>
      </c>
      <c r="J526" s="1">
        <v>2</v>
      </c>
      <c r="K526" s="1">
        <v>171</v>
      </c>
      <c r="L526" s="1">
        <v>3100</v>
      </c>
      <c r="M526" s="1">
        <v>530100</v>
      </c>
      <c r="N526" s="1">
        <v>75</v>
      </c>
      <c r="O526" s="1">
        <v>186</v>
      </c>
      <c r="P526" s="1">
        <v>3030</v>
      </c>
      <c r="Q526" s="1">
        <v>581955</v>
      </c>
      <c r="R526" s="1">
        <v>9</v>
      </c>
      <c r="S526" s="1">
        <v>227</v>
      </c>
      <c r="T526" s="1">
        <v>3160</v>
      </c>
      <c r="U526" s="1">
        <v>718022</v>
      </c>
      <c r="V526" s="1">
        <v>22</v>
      </c>
      <c r="W526" s="1">
        <v>263</v>
      </c>
      <c r="X526" s="1">
        <v>3040</v>
      </c>
      <c r="Y526" s="1">
        <v>808278</v>
      </c>
      <c r="Z526" s="1">
        <v>2</v>
      </c>
      <c r="AA526" s="1">
        <v>295</v>
      </c>
      <c r="AB526" s="1">
        <v>2870</v>
      </c>
      <c r="AC526" s="1">
        <v>847250</v>
      </c>
      <c r="AD526" s="1">
        <v>18</v>
      </c>
      <c r="AE526" s="1">
        <v>324</v>
      </c>
      <c r="AF526" s="1">
        <v>3040</v>
      </c>
      <c r="AG526" s="1">
        <v>986480</v>
      </c>
      <c r="AH526" s="1">
        <v>16</v>
      </c>
      <c r="AI526" s="1">
        <v>389</v>
      </c>
      <c r="AJ526" s="1">
        <v>2890</v>
      </c>
      <c r="AK526" s="1">
        <v>2890509</v>
      </c>
    </row>
    <row r="528" spans="1:45" x14ac:dyDescent="0.3">
      <c r="A528" s="35" t="s">
        <v>443</v>
      </c>
      <c r="B528" s="1">
        <v>7</v>
      </c>
      <c r="C528" s="1">
        <v>112</v>
      </c>
      <c r="D528" s="1">
        <v>3655</v>
      </c>
      <c r="E528" s="1">
        <v>373355</v>
      </c>
      <c r="F528" s="1">
        <v>8</v>
      </c>
      <c r="G528" s="1">
        <v>139</v>
      </c>
      <c r="H528" s="1">
        <v>3025</v>
      </c>
      <c r="I528" s="1">
        <v>419181</v>
      </c>
      <c r="J528" s="1">
        <v>25</v>
      </c>
      <c r="K528" s="1">
        <v>166</v>
      </c>
      <c r="L528" s="1">
        <v>3108</v>
      </c>
      <c r="M528" s="1">
        <v>520976</v>
      </c>
      <c r="N528" s="1">
        <v>68</v>
      </c>
      <c r="O528" s="1">
        <v>200</v>
      </c>
      <c r="P528" s="1">
        <v>3112</v>
      </c>
      <c r="Q528" s="1">
        <v>615332</v>
      </c>
      <c r="R528" s="1">
        <v>48</v>
      </c>
      <c r="S528" s="1">
        <v>239</v>
      </c>
      <c r="T528" s="1">
        <v>3085</v>
      </c>
      <c r="U528" s="1">
        <v>736635</v>
      </c>
      <c r="V528" s="1">
        <v>12</v>
      </c>
      <c r="W528" s="1">
        <v>277</v>
      </c>
      <c r="X528" s="1">
        <v>2820</v>
      </c>
      <c r="Y528" s="1">
        <v>780435</v>
      </c>
      <c r="Z528" s="1">
        <v>18</v>
      </c>
      <c r="AA528" s="1">
        <v>354</v>
      </c>
      <c r="AB528" s="1">
        <v>2820</v>
      </c>
      <c r="AC528" s="1">
        <v>998280</v>
      </c>
      <c r="AD528" s="1" t="s">
        <v>0</v>
      </c>
      <c r="AE528" s="1" t="s">
        <v>0</v>
      </c>
      <c r="AF528" s="1" t="s">
        <v>0</v>
      </c>
      <c r="AG528" s="1" t="s">
        <v>0</v>
      </c>
      <c r="AH528" s="1">
        <v>9</v>
      </c>
      <c r="AI528" s="1">
        <v>383</v>
      </c>
      <c r="AJ528" s="1">
        <v>2400</v>
      </c>
      <c r="AK528" s="1">
        <v>997656</v>
      </c>
      <c r="AL528" s="1" t="s">
        <v>0</v>
      </c>
      <c r="AM528" s="1" t="s">
        <v>0</v>
      </c>
      <c r="AN528" s="1" t="s">
        <v>0</v>
      </c>
      <c r="AO528" s="1" t="s">
        <v>0</v>
      </c>
      <c r="AP528" s="1">
        <v>8</v>
      </c>
      <c r="AQ528" s="1">
        <v>598</v>
      </c>
      <c r="AR528" s="1">
        <v>2785</v>
      </c>
      <c r="AS528" s="1">
        <v>1668438</v>
      </c>
    </row>
    <row r="529" spans="1:45" x14ac:dyDescent="0.3">
      <c r="A529" s="35" t="s">
        <v>444</v>
      </c>
      <c r="B529" s="1">
        <v>27</v>
      </c>
      <c r="C529" s="1">
        <v>123</v>
      </c>
      <c r="D529" s="1">
        <v>3030</v>
      </c>
      <c r="E529" s="1">
        <v>377351</v>
      </c>
      <c r="F529" s="1">
        <v>4</v>
      </c>
      <c r="G529" s="1">
        <v>139</v>
      </c>
      <c r="H529" s="1">
        <v>2975</v>
      </c>
      <c r="I529" s="1">
        <v>414125</v>
      </c>
      <c r="J529" s="1">
        <v>72</v>
      </c>
      <c r="K529" s="1">
        <v>164</v>
      </c>
      <c r="L529" s="1">
        <v>3220</v>
      </c>
      <c r="M529" s="1">
        <v>533404</v>
      </c>
      <c r="N529" s="1">
        <v>53</v>
      </c>
      <c r="O529" s="1">
        <v>193</v>
      </c>
      <c r="P529" s="1">
        <v>3070</v>
      </c>
      <c r="Q529" s="1">
        <v>599923</v>
      </c>
      <c r="R529" s="1">
        <v>25</v>
      </c>
      <c r="S529" s="1">
        <v>234</v>
      </c>
      <c r="T529" s="1">
        <v>2957</v>
      </c>
      <c r="U529" s="1">
        <v>715886</v>
      </c>
      <c r="V529" s="1">
        <v>52</v>
      </c>
      <c r="W529" s="1">
        <v>261</v>
      </c>
      <c r="X529" s="1">
        <v>3057</v>
      </c>
      <c r="Y529" s="1">
        <v>795576</v>
      </c>
      <c r="Z529" s="1">
        <v>49</v>
      </c>
      <c r="AA529" s="1">
        <v>315</v>
      </c>
      <c r="AB529" s="1">
        <v>2933</v>
      </c>
      <c r="AC529" s="1">
        <v>925223</v>
      </c>
      <c r="AD529" s="1">
        <v>47</v>
      </c>
      <c r="AE529" s="1">
        <v>343</v>
      </c>
      <c r="AF529" s="1">
        <v>2830</v>
      </c>
      <c r="AG529" s="1">
        <v>970037</v>
      </c>
      <c r="AH529" s="1" t="s">
        <v>0</v>
      </c>
      <c r="AI529" s="1" t="s">
        <v>0</v>
      </c>
      <c r="AJ529" s="1" t="s">
        <v>0</v>
      </c>
      <c r="AK529" s="1" t="s">
        <v>0</v>
      </c>
      <c r="AL529" s="1" t="s">
        <v>0</v>
      </c>
      <c r="AM529" s="1" t="s">
        <v>0</v>
      </c>
      <c r="AN529" s="1" t="s">
        <v>0</v>
      </c>
      <c r="AO529" s="1" t="s">
        <v>0</v>
      </c>
      <c r="AP529" s="1">
        <v>18</v>
      </c>
      <c r="AQ529" s="1">
        <v>583</v>
      </c>
      <c r="AR529" s="1">
        <v>2775</v>
      </c>
      <c r="AS529" s="1">
        <v>1619433</v>
      </c>
    </row>
    <row r="530" spans="1:45" x14ac:dyDescent="0.3">
      <c r="A530" s="35" t="s">
        <v>445</v>
      </c>
      <c r="B530" s="1">
        <v>27</v>
      </c>
      <c r="C530" s="1">
        <v>122</v>
      </c>
      <c r="D530" s="1">
        <v>2983</v>
      </c>
      <c r="E530" s="1">
        <v>364824</v>
      </c>
      <c r="F530" s="1">
        <v>10</v>
      </c>
      <c r="G530" s="1">
        <v>139</v>
      </c>
      <c r="H530" s="1">
        <v>2890</v>
      </c>
      <c r="I530" s="1">
        <v>400376</v>
      </c>
      <c r="J530" s="1">
        <v>23</v>
      </c>
      <c r="K530" s="1">
        <v>170</v>
      </c>
      <c r="L530" s="1">
        <v>3000</v>
      </c>
      <c r="M530" s="1">
        <v>531316</v>
      </c>
      <c r="N530" s="1">
        <v>53</v>
      </c>
      <c r="O530" s="1">
        <v>191</v>
      </c>
      <c r="P530" s="1">
        <v>3240</v>
      </c>
      <c r="Q530" s="1">
        <v>612862</v>
      </c>
      <c r="R530" s="1">
        <v>21</v>
      </c>
      <c r="S530" s="1">
        <v>247</v>
      </c>
      <c r="T530" s="1">
        <v>2820</v>
      </c>
      <c r="U530" s="1">
        <v>697077</v>
      </c>
      <c r="V530" s="1">
        <v>26</v>
      </c>
      <c r="W530" s="1">
        <v>263</v>
      </c>
      <c r="X530" s="1">
        <v>2910</v>
      </c>
      <c r="Y530" s="1">
        <v>800828</v>
      </c>
      <c r="Z530" s="1">
        <v>118</v>
      </c>
      <c r="AA530" s="1">
        <v>298</v>
      </c>
      <c r="AB530" s="1">
        <v>2890</v>
      </c>
      <c r="AC530" s="1">
        <v>859099</v>
      </c>
      <c r="AD530" s="1">
        <v>13</v>
      </c>
      <c r="AE530" s="1">
        <v>345</v>
      </c>
      <c r="AF530" s="1">
        <v>2950</v>
      </c>
      <c r="AG530" s="1">
        <v>1017750</v>
      </c>
      <c r="AH530" s="1">
        <v>12</v>
      </c>
      <c r="AI530" s="1">
        <v>360</v>
      </c>
      <c r="AJ530" s="1">
        <v>2800</v>
      </c>
      <c r="AK530" s="1">
        <v>1007533</v>
      </c>
      <c r="AL530" s="1">
        <v>13</v>
      </c>
      <c r="AM530" s="1">
        <v>414</v>
      </c>
      <c r="AN530" s="1">
        <v>2850</v>
      </c>
      <c r="AO530" s="1">
        <v>1197915</v>
      </c>
    </row>
    <row r="531" spans="1:45" x14ac:dyDescent="0.3">
      <c r="A531" s="35" t="s">
        <v>446</v>
      </c>
      <c r="B531" s="1">
        <v>6</v>
      </c>
      <c r="C531" s="1">
        <v>110</v>
      </c>
      <c r="D531" s="1">
        <v>3300</v>
      </c>
      <c r="E531" s="1">
        <v>361900</v>
      </c>
      <c r="F531" s="1">
        <v>18</v>
      </c>
      <c r="G531" s="1">
        <v>142</v>
      </c>
      <c r="H531" s="1">
        <v>3127</v>
      </c>
      <c r="I531" s="1">
        <v>441953</v>
      </c>
      <c r="J531" s="1">
        <v>42</v>
      </c>
      <c r="K531" s="1">
        <v>163</v>
      </c>
      <c r="L531" s="1">
        <v>3215</v>
      </c>
      <c r="M531" s="1">
        <v>525415</v>
      </c>
      <c r="N531" s="1">
        <v>33</v>
      </c>
      <c r="O531" s="1">
        <v>191</v>
      </c>
      <c r="P531" s="1">
        <v>3195</v>
      </c>
      <c r="Q531" s="1">
        <v>610036</v>
      </c>
      <c r="R531" s="1">
        <v>64</v>
      </c>
      <c r="S531" s="1">
        <v>231</v>
      </c>
      <c r="T531" s="1">
        <v>3027</v>
      </c>
      <c r="U531" s="1">
        <v>699061</v>
      </c>
      <c r="V531" s="1" t="s">
        <v>0</v>
      </c>
      <c r="W531" s="1" t="s">
        <v>0</v>
      </c>
      <c r="X531" s="1" t="s">
        <v>0</v>
      </c>
      <c r="Y531" s="1" t="s">
        <v>0</v>
      </c>
      <c r="Z531" s="1">
        <v>28</v>
      </c>
      <c r="AA531" s="1">
        <v>308</v>
      </c>
      <c r="AB531" s="1">
        <v>2955</v>
      </c>
      <c r="AC531" s="1">
        <v>910525</v>
      </c>
      <c r="AD531" s="1">
        <v>26</v>
      </c>
      <c r="AE531" s="1">
        <v>354</v>
      </c>
      <c r="AF531" s="1">
        <v>2915</v>
      </c>
      <c r="AG531" s="1">
        <v>1034209</v>
      </c>
      <c r="AH531" s="1" t="s">
        <v>0</v>
      </c>
      <c r="AI531" s="1" t="s">
        <v>0</v>
      </c>
      <c r="AJ531" s="1" t="s">
        <v>0</v>
      </c>
      <c r="AK531" s="1" t="s">
        <v>0</v>
      </c>
      <c r="AL531" s="1" t="s">
        <v>0</v>
      </c>
      <c r="AM531" s="1" t="s">
        <v>0</v>
      </c>
      <c r="AN531" s="1" t="s">
        <v>0</v>
      </c>
      <c r="AO531" s="1" t="s">
        <v>0</v>
      </c>
    </row>
    <row r="532" spans="1:45" x14ac:dyDescent="0.3">
      <c r="A532" s="35" t="s">
        <v>447</v>
      </c>
      <c r="B532" s="1">
        <v>2</v>
      </c>
      <c r="C532" s="1">
        <v>124</v>
      </c>
      <c r="D532" s="1">
        <v>3050</v>
      </c>
      <c r="E532" s="1">
        <v>376675</v>
      </c>
      <c r="F532" s="1">
        <v>50</v>
      </c>
      <c r="G532" s="1">
        <v>138</v>
      </c>
      <c r="H532" s="1">
        <v>2922</v>
      </c>
      <c r="I532" s="1">
        <v>393968</v>
      </c>
      <c r="J532" s="1">
        <v>41</v>
      </c>
      <c r="K532" s="1">
        <v>168</v>
      </c>
      <c r="L532" s="1">
        <v>3124</v>
      </c>
      <c r="M532" s="1">
        <v>524642</v>
      </c>
      <c r="N532" s="1">
        <v>17</v>
      </c>
      <c r="O532" s="1">
        <v>203</v>
      </c>
      <c r="P532" s="1">
        <v>3047</v>
      </c>
      <c r="Q532" s="1">
        <v>630894</v>
      </c>
      <c r="R532" s="1">
        <v>23</v>
      </c>
      <c r="S532" s="1">
        <v>245</v>
      </c>
      <c r="T532" s="1">
        <v>2990</v>
      </c>
      <c r="U532" s="1">
        <v>753199</v>
      </c>
      <c r="V532" s="1" t="s">
        <v>0</v>
      </c>
      <c r="W532" s="1" t="s">
        <v>0</v>
      </c>
      <c r="X532" s="1" t="s">
        <v>0</v>
      </c>
      <c r="Y532" s="1" t="s">
        <v>0</v>
      </c>
      <c r="Z532" s="1">
        <v>41</v>
      </c>
      <c r="AA532" s="1">
        <v>296</v>
      </c>
      <c r="AB532" s="1">
        <v>2977</v>
      </c>
      <c r="AC532" s="1">
        <v>891154</v>
      </c>
      <c r="AD532" s="1">
        <v>51</v>
      </c>
      <c r="AE532" s="1">
        <v>336</v>
      </c>
      <c r="AF532" s="1">
        <v>3038</v>
      </c>
      <c r="AG532" s="1">
        <v>1045939</v>
      </c>
      <c r="AH532" s="1">
        <v>17</v>
      </c>
      <c r="AI532" s="1">
        <v>360</v>
      </c>
      <c r="AJ532" s="1">
        <v>3120</v>
      </c>
      <c r="AK532" s="1">
        <v>1124307</v>
      </c>
      <c r="AL532" s="1" t="s">
        <v>0</v>
      </c>
      <c r="AM532" s="1" t="s">
        <v>0</v>
      </c>
      <c r="AN532" s="1" t="s">
        <v>0</v>
      </c>
      <c r="AO532" s="1" t="s">
        <v>0</v>
      </c>
      <c r="AP532" s="1">
        <v>4</v>
      </c>
      <c r="AQ532" s="1">
        <v>486</v>
      </c>
      <c r="AR532" s="1">
        <v>2700</v>
      </c>
      <c r="AS532" s="1">
        <v>1316675</v>
      </c>
    </row>
    <row r="533" spans="1:45" x14ac:dyDescent="0.3">
      <c r="A533" s="35" t="s">
        <v>448</v>
      </c>
      <c r="B533" s="1">
        <v>2</v>
      </c>
      <c r="C533" s="1">
        <v>112</v>
      </c>
      <c r="D533" s="1">
        <v>3050</v>
      </c>
      <c r="E533" s="1">
        <v>341950</v>
      </c>
      <c r="F533" s="1">
        <v>10</v>
      </c>
      <c r="G533" s="1">
        <v>143</v>
      </c>
      <c r="H533" s="1">
        <v>3100</v>
      </c>
      <c r="I533" s="1">
        <v>443610</v>
      </c>
      <c r="J533" s="1" t="s">
        <v>0</v>
      </c>
      <c r="K533" s="1" t="s">
        <v>0</v>
      </c>
      <c r="L533" s="1" t="s">
        <v>0</v>
      </c>
      <c r="M533" s="1" t="s">
        <v>0</v>
      </c>
      <c r="N533" s="1">
        <v>54</v>
      </c>
      <c r="O533" s="1">
        <v>194</v>
      </c>
      <c r="P533" s="1">
        <v>3130</v>
      </c>
      <c r="Q533" s="1">
        <v>605879</v>
      </c>
      <c r="R533" s="1">
        <v>18</v>
      </c>
      <c r="S533" s="1">
        <v>248</v>
      </c>
      <c r="T533" s="1">
        <v>3200</v>
      </c>
      <c r="U533" s="1">
        <v>792000</v>
      </c>
      <c r="V533" s="1">
        <v>26</v>
      </c>
      <c r="W533" s="1">
        <v>264</v>
      </c>
      <c r="X533" s="1">
        <v>3080</v>
      </c>
      <c r="Y533" s="1">
        <v>809883</v>
      </c>
      <c r="Z533" s="1" t="s">
        <v>0</v>
      </c>
      <c r="AA533" s="1" t="s">
        <v>0</v>
      </c>
      <c r="AB533" s="1" t="s">
        <v>0</v>
      </c>
      <c r="AC533" s="1" t="s">
        <v>0</v>
      </c>
      <c r="AD533" s="1">
        <v>3</v>
      </c>
      <c r="AE533" s="1">
        <v>334</v>
      </c>
      <c r="AF533" s="1">
        <v>2925</v>
      </c>
      <c r="AG533" s="1">
        <v>985550</v>
      </c>
      <c r="AH533" s="1" t="s">
        <v>0</v>
      </c>
      <c r="AI533" s="1" t="s">
        <v>0</v>
      </c>
      <c r="AJ533" s="1" t="s">
        <v>0</v>
      </c>
      <c r="AK533" s="1" t="s">
        <v>0</v>
      </c>
      <c r="AL533" s="1" t="s">
        <v>0</v>
      </c>
      <c r="AM533" s="1" t="s">
        <v>0</v>
      </c>
      <c r="AN533" s="1" t="s">
        <v>0</v>
      </c>
      <c r="AO533" s="1" t="s">
        <v>0</v>
      </c>
    </row>
    <row r="534" spans="1:45" x14ac:dyDescent="0.3">
      <c r="A534" s="35" t="s">
        <v>449</v>
      </c>
      <c r="B534" s="1">
        <v>48</v>
      </c>
      <c r="C534" s="1">
        <v>119</v>
      </c>
      <c r="D534" s="1">
        <v>2817</v>
      </c>
      <c r="E534" s="1">
        <v>361816</v>
      </c>
      <c r="F534" s="1" t="s">
        <v>0</v>
      </c>
      <c r="G534" s="1" t="s">
        <v>0</v>
      </c>
      <c r="H534" s="1" t="s">
        <v>0</v>
      </c>
      <c r="I534" s="1" t="s">
        <v>0</v>
      </c>
      <c r="J534" s="1">
        <v>32</v>
      </c>
      <c r="K534" s="1">
        <v>167</v>
      </c>
      <c r="L534" s="1">
        <v>3067</v>
      </c>
      <c r="M534" s="1">
        <v>511925</v>
      </c>
      <c r="N534" s="1">
        <v>72</v>
      </c>
      <c r="O534" s="1">
        <v>200</v>
      </c>
      <c r="P534" s="1">
        <v>3145</v>
      </c>
      <c r="Q534" s="1">
        <v>631432</v>
      </c>
      <c r="R534" s="1">
        <v>17</v>
      </c>
      <c r="S534" s="1">
        <v>227</v>
      </c>
      <c r="T534" s="1">
        <v>2750</v>
      </c>
      <c r="U534" s="1">
        <v>625221</v>
      </c>
      <c r="V534" s="1" t="s">
        <v>0</v>
      </c>
      <c r="W534" s="1" t="s">
        <v>0</v>
      </c>
      <c r="X534" s="1" t="s">
        <v>0</v>
      </c>
      <c r="Y534" s="1" t="s">
        <v>0</v>
      </c>
      <c r="Z534" s="1">
        <v>52</v>
      </c>
      <c r="AA534" s="1">
        <v>290</v>
      </c>
      <c r="AB534" s="1">
        <v>2987</v>
      </c>
      <c r="AC534" s="1">
        <v>869835</v>
      </c>
      <c r="AD534" s="1" t="s">
        <v>0</v>
      </c>
      <c r="AE534" s="1" t="s">
        <v>0</v>
      </c>
      <c r="AF534" s="1" t="s">
        <v>0</v>
      </c>
      <c r="AG534" s="1" t="s">
        <v>0</v>
      </c>
      <c r="AH534" s="1" t="s">
        <v>0</v>
      </c>
      <c r="AI534" s="1" t="s">
        <v>0</v>
      </c>
      <c r="AJ534" s="1" t="s">
        <v>0</v>
      </c>
      <c r="AK534" s="1" t="s">
        <v>0</v>
      </c>
      <c r="AL534" s="1">
        <v>2</v>
      </c>
      <c r="AM534" s="1">
        <v>510</v>
      </c>
      <c r="AN534" s="1">
        <v>2850</v>
      </c>
      <c r="AO534" s="1">
        <v>1454925</v>
      </c>
      <c r="AP534" s="1">
        <v>6</v>
      </c>
      <c r="AQ534" s="1">
        <v>588</v>
      </c>
      <c r="AR534" s="1">
        <v>2940</v>
      </c>
      <c r="AS534" s="1">
        <v>1737707</v>
      </c>
    </row>
    <row r="535" spans="1:45" ht="15.5" x14ac:dyDescent="0.35">
      <c r="A535" s="35" t="s">
        <v>450</v>
      </c>
      <c r="B535" s="1">
        <v>9</v>
      </c>
      <c r="C535" s="1">
        <v>106</v>
      </c>
      <c r="D535" s="1">
        <v>2900</v>
      </c>
      <c r="E535" s="1">
        <v>307078</v>
      </c>
      <c r="F535" s="1">
        <v>36</v>
      </c>
      <c r="G535" s="1">
        <v>147</v>
      </c>
      <c r="H535" s="1">
        <v>2973</v>
      </c>
      <c r="I535" s="1">
        <v>444172</v>
      </c>
      <c r="J535" s="1">
        <v>35</v>
      </c>
      <c r="K535" s="1">
        <v>157</v>
      </c>
      <c r="L535" s="1">
        <v>3050</v>
      </c>
      <c r="M535" s="1">
        <v>693875</v>
      </c>
      <c r="N535" s="10">
        <v>56</v>
      </c>
      <c r="O535" s="1">
        <v>183</v>
      </c>
      <c r="P535" s="10">
        <v>2950</v>
      </c>
      <c r="Q535" s="10">
        <v>544151</v>
      </c>
      <c r="R535" s="1">
        <v>22</v>
      </c>
      <c r="S535" s="10">
        <v>228</v>
      </c>
      <c r="T535" s="10">
        <v>3050</v>
      </c>
      <c r="U535" s="1">
        <v>693875</v>
      </c>
      <c r="V535" s="10">
        <v>15</v>
      </c>
      <c r="W535" s="1">
        <v>264</v>
      </c>
      <c r="X535" s="10">
        <v>2810</v>
      </c>
      <c r="Y535" s="1">
        <v>757432</v>
      </c>
      <c r="Z535" s="10">
        <v>36</v>
      </c>
      <c r="AA535" s="1">
        <v>309</v>
      </c>
      <c r="AB535" s="10">
        <v>2853</v>
      </c>
      <c r="AC535" s="1">
        <v>917303</v>
      </c>
      <c r="AD535" s="10">
        <v>1</v>
      </c>
      <c r="AE535" s="1">
        <v>330</v>
      </c>
      <c r="AF535" s="10">
        <v>2500</v>
      </c>
      <c r="AG535" s="1">
        <v>825000</v>
      </c>
      <c r="AH535" s="1" t="s">
        <v>0</v>
      </c>
      <c r="AI535" s="1" t="s">
        <v>0</v>
      </c>
      <c r="AJ535" s="1" t="s">
        <v>0</v>
      </c>
      <c r="AK535" s="1" t="s">
        <v>0</v>
      </c>
      <c r="AL535" s="1" t="s">
        <v>0</v>
      </c>
      <c r="AM535" s="1" t="s">
        <v>0</v>
      </c>
      <c r="AN535" s="1" t="s">
        <v>0</v>
      </c>
      <c r="AO535" s="1" t="s">
        <v>454</v>
      </c>
      <c r="AP535" s="1">
        <v>8</v>
      </c>
      <c r="AQ535" s="1">
        <v>548</v>
      </c>
      <c r="AR535" s="1">
        <v>2752</v>
      </c>
      <c r="AS535" s="1">
        <v>1506372</v>
      </c>
    </row>
    <row r="537" spans="1:45" ht="15.5" x14ac:dyDescent="0.35">
      <c r="A537" s="35" t="s">
        <v>538</v>
      </c>
      <c r="B537" s="10">
        <v>1</v>
      </c>
      <c r="C537" s="1">
        <v>42</v>
      </c>
      <c r="D537" s="10">
        <v>2800</v>
      </c>
      <c r="E537" s="1">
        <v>117600</v>
      </c>
      <c r="F537" s="1" t="s">
        <v>0</v>
      </c>
      <c r="G537" s="1" t="s">
        <v>0</v>
      </c>
      <c r="H537" s="1" t="s">
        <v>0</v>
      </c>
      <c r="I537" s="1" t="s">
        <v>0</v>
      </c>
      <c r="J537" s="10">
        <v>59</v>
      </c>
      <c r="K537" s="1">
        <v>164</v>
      </c>
      <c r="L537" s="10">
        <v>3118</v>
      </c>
      <c r="M537" s="1">
        <v>515508</v>
      </c>
      <c r="N537" s="10">
        <v>43</v>
      </c>
      <c r="O537" s="1">
        <v>184</v>
      </c>
      <c r="P537" s="10">
        <v>2970</v>
      </c>
      <c r="Q537" s="1">
        <v>540531</v>
      </c>
      <c r="R537" s="10">
        <v>24</v>
      </c>
      <c r="S537" s="1">
        <v>232</v>
      </c>
      <c r="T537" s="10">
        <v>3050</v>
      </c>
      <c r="U537" s="1">
        <v>706456</v>
      </c>
      <c r="V537" s="10">
        <v>3</v>
      </c>
      <c r="W537" s="1">
        <v>256</v>
      </c>
      <c r="X537" s="10">
        <v>3000</v>
      </c>
      <c r="Y537" s="1">
        <v>769000</v>
      </c>
      <c r="Z537" s="1" t="s">
        <v>0</v>
      </c>
      <c r="AA537" s="1" t="s">
        <v>0</v>
      </c>
      <c r="AB537" s="1" t="s">
        <v>0</v>
      </c>
      <c r="AC537" s="1" t="s">
        <v>0</v>
      </c>
      <c r="AD537" s="10">
        <v>11</v>
      </c>
      <c r="AE537" s="1">
        <v>354</v>
      </c>
      <c r="AF537" s="10">
        <v>2900</v>
      </c>
      <c r="AG537" s="1">
        <v>1025809</v>
      </c>
      <c r="AH537" s="1" t="s">
        <v>0</v>
      </c>
      <c r="AI537" s="1" t="s">
        <v>0</v>
      </c>
      <c r="AJ537" s="1" t="s">
        <v>0</v>
      </c>
      <c r="AK537" s="1" t="s">
        <v>0</v>
      </c>
      <c r="AL537" s="1" t="s">
        <v>0</v>
      </c>
      <c r="AM537" s="1" t="s">
        <v>0</v>
      </c>
      <c r="AN537" s="1" t="s">
        <v>454</v>
      </c>
      <c r="AO537" s="1" t="s">
        <v>0</v>
      </c>
      <c r="AP537" s="1">
        <v>6</v>
      </c>
      <c r="AQ537" s="1">
        <v>609</v>
      </c>
      <c r="AR537" s="1">
        <v>2842</v>
      </c>
      <c r="AS537" s="1">
        <v>1732917</v>
      </c>
    </row>
    <row r="538" spans="1:45" ht="15.5" x14ac:dyDescent="0.35">
      <c r="A538" s="35" t="s">
        <v>535</v>
      </c>
      <c r="B538" s="10">
        <v>14</v>
      </c>
      <c r="C538" s="1">
        <v>125</v>
      </c>
      <c r="D538" s="10">
        <v>2965</v>
      </c>
      <c r="E538" s="1">
        <v>375573</v>
      </c>
      <c r="F538" s="10">
        <v>15</v>
      </c>
      <c r="G538" s="1">
        <v>131</v>
      </c>
      <c r="H538" s="10">
        <v>3035</v>
      </c>
      <c r="I538" s="1">
        <v>395688</v>
      </c>
      <c r="J538" s="10">
        <v>27</v>
      </c>
      <c r="K538" s="1">
        <v>164</v>
      </c>
      <c r="L538" s="10">
        <v>2978</v>
      </c>
      <c r="M538" s="1">
        <v>500493</v>
      </c>
      <c r="N538" s="10">
        <v>17</v>
      </c>
      <c r="O538" s="1">
        <v>195</v>
      </c>
      <c r="P538" s="10">
        <v>3300</v>
      </c>
      <c r="Q538" s="1">
        <v>645053</v>
      </c>
      <c r="R538" s="10">
        <v>17</v>
      </c>
      <c r="S538" s="1">
        <v>232</v>
      </c>
      <c r="T538" s="10">
        <v>2890</v>
      </c>
      <c r="U538" s="1">
        <v>671589</v>
      </c>
      <c r="V538" s="10">
        <v>8</v>
      </c>
      <c r="W538" s="1">
        <v>264</v>
      </c>
      <c r="X538" s="10">
        <v>2850</v>
      </c>
      <c r="Y538" s="1">
        <v>746162</v>
      </c>
      <c r="Z538" s="10">
        <v>23</v>
      </c>
      <c r="AA538" s="1">
        <v>293</v>
      </c>
      <c r="AB538" s="10">
        <v>2990</v>
      </c>
      <c r="AC538" s="1">
        <v>876460</v>
      </c>
      <c r="AD538" s="10">
        <v>10</v>
      </c>
      <c r="AE538" s="1">
        <v>347</v>
      </c>
      <c r="AF538" s="10">
        <v>2900</v>
      </c>
      <c r="AG538" s="1">
        <v>1005140</v>
      </c>
      <c r="AH538" s="1" t="s">
        <v>0</v>
      </c>
      <c r="AI538" s="1" t="s">
        <v>0</v>
      </c>
      <c r="AJ538" s="1" t="s">
        <v>0</v>
      </c>
      <c r="AK538" s="1" t="s">
        <v>0</v>
      </c>
      <c r="AL538" s="1" t="s">
        <v>0</v>
      </c>
      <c r="AM538" s="1" t="s">
        <v>0</v>
      </c>
      <c r="AN538" s="1" t="s">
        <v>0</v>
      </c>
      <c r="AO538" s="1" t="s">
        <v>0</v>
      </c>
      <c r="AP538" s="1">
        <v>3</v>
      </c>
      <c r="AQ538" s="1">
        <v>563</v>
      </c>
      <c r="AR538" s="1">
        <v>2780</v>
      </c>
      <c r="AS538" s="1">
        <v>1565887</v>
      </c>
    </row>
    <row r="539" spans="1:45" ht="15.5" x14ac:dyDescent="0.35">
      <c r="A539" s="35" t="s">
        <v>539</v>
      </c>
      <c r="B539" s="10">
        <v>45</v>
      </c>
      <c r="C539" s="1">
        <v>116</v>
      </c>
      <c r="D539" s="10">
        <v>2756</v>
      </c>
      <c r="E539" s="1">
        <v>344040</v>
      </c>
      <c r="F539" s="10">
        <v>33</v>
      </c>
      <c r="G539" s="1">
        <v>140</v>
      </c>
      <c r="H539" s="10">
        <v>2925</v>
      </c>
      <c r="I539" s="1">
        <v>406635</v>
      </c>
      <c r="J539" s="10">
        <v>37</v>
      </c>
      <c r="K539" s="1">
        <v>159</v>
      </c>
      <c r="L539" s="10">
        <v>2832</v>
      </c>
      <c r="M539" s="1">
        <v>475019</v>
      </c>
      <c r="N539" s="10">
        <v>30</v>
      </c>
      <c r="O539" s="1">
        <v>188</v>
      </c>
      <c r="P539" s="10">
        <v>2852</v>
      </c>
      <c r="Q539" s="1">
        <v>538235</v>
      </c>
      <c r="R539" s="10">
        <v>47</v>
      </c>
      <c r="S539" s="1">
        <v>232</v>
      </c>
      <c r="T539" s="10">
        <v>2862</v>
      </c>
      <c r="U539" s="1">
        <v>674288</v>
      </c>
      <c r="V539" s="10">
        <v>79</v>
      </c>
      <c r="W539" s="1">
        <v>261</v>
      </c>
      <c r="X539" s="10">
        <v>2848</v>
      </c>
      <c r="Y539" s="1">
        <v>747715</v>
      </c>
      <c r="Z539" s="10">
        <v>48</v>
      </c>
      <c r="AA539" s="1">
        <v>282</v>
      </c>
      <c r="AB539" s="10">
        <v>2663</v>
      </c>
      <c r="AC539" s="1">
        <v>750784</v>
      </c>
      <c r="AD539" s="10">
        <v>17</v>
      </c>
      <c r="AE539" s="1">
        <v>358</v>
      </c>
      <c r="AF539" s="10">
        <v>2720</v>
      </c>
      <c r="AG539" s="1">
        <v>974560</v>
      </c>
      <c r="AH539" s="1" t="s">
        <v>0</v>
      </c>
      <c r="AI539" s="1" t="s">
        <v>0</v>
      </c>
      <c r="AJ539" s="1" t="s">
        <v>0</v>
      </c>
      <c r="AK539" s="1" t="s">
        <v>0</v>
      </c>
      <c r="AL539" s="1" t="s">
        <v>0</v>
      </c>
      <c r="AM539" s="1" t="s">
        <v>0</v>
      </c>
      <c r="AN539" s="1" t="s">
        <v>0</v>
      </c>
      <c r="AO539" s="1" t="s">
        <v>0</v>
      </c>
      <c r="AP539" s="1">
        <v>2</v>
      </c>
      <c r="AQ539" s="1">
        <v>524</v>
      </c>
      <c r="AR539" s="1">
        <v>2850</v>
      </c>
      <c r="AS539" s="1">
        <v>1494825</v>
      </c>
    </row>
    <row r="540" spans="1:45" ht="15.5" x14ac:dyDescent="0.35">
      <c r="A540" s="35" t="s">
        <v>536</v>
      </c>
      <c r="B540" s="10">
        <v>17</v>
      </c>
      <c r="C540" s="1">
        <v>117</v>
      </c>
      <c r="D540" s="10">
        <v>2567</v>
      </c>
      <c r="E540" s="1">
        <v>329929</v>
      </c>
      <c r="F540" s="10">
        <v>21</v>
      </c>
      <c r="G540" s="1">
        <v>136</v>
      </c>
      <c r="H540" s="10">
        <v>2700</v>
      </c>
      <c r="I540" s="1">
        <v>366043</v>
      </c>
      <c r="J540" s="10">
        <v>52</v>
      </c>
      <c r="K540" s="1">
        <v>159</v>
      </c>
      <c r="L540" s="10">
        <v>3020</v>
      </c>
      <c r="M540" s="1">
        <v>482375</v>
      </c>
      <c r="N540" s="10">
        <v>115</v>
      </c>
      <c r="O540" s="1">
        <v>192</v>
      </c>
      <c r="P540" s="10">
        <v>2787</v>
      </c>
      <c r="Q540" s="1">
        <v>546897</v>
      </c>
      <c r="R540" s="10">
        <v>11</v>
      </c>
      <c r="S540" s="1">
        <v>242</v>
      </c>
      <c r="T540" s="10">
        <v>2880</v>
      </c>
      <c r="U540" s="1">
        <v>695913</v>
      </c>
      <c r="V540" s="10">
        <v>31</v>
      </c>
      <c r="W540" s="1">
        <v>268</v>
      </c>
      <c r="X540" s="10">
        <v>2905</v>
      </c>
      <c r="Y540" s="1">
        <v>780793</v>
      </c>
      <c r="Z540" s="10">
        <v>58</v>
      </c>
      <c r="AA540" s="1">
        <v>301</v>
      </c>
      <c r="AB540" s="10">
        <v>2617</v>
      </c>
      <c r="AC540" s="1">
        <v>790595</v>
      </c>
      <c r="AD540" s="10">
        <v>35</v>
      </c>
      <c r="AE540" s="1">
        <v>333</v>
      </c>
      <c r="AF540" s="10">
        <v>2850</v>
      </c>
      <c r="AG540" s="1">
        <v>950757</v>
      </c>
      <c r="AH540" s="1" t="s">
        <v>0</v>
      </c>
      <c r="AI540" s="1" t="s">
        <v>0</v>
      </c>
      <c r="AJ540" s="1" t="s">
        <v>0</v>
      </c>
      <c r="AK540" s="1" t="s">
        <v>0</v>
      </c>
      <c r="AL540" s="10">
        <v>7</v>
      </c>
      <c r="AM540" s="1">
        <v>401</v>
      </c>
      <c r="AN540" s="10">
        <v>2780</v>
      </c>
      <c r="AO540" s="1">
        <v>1115971</v>
      </c>
      <c r="AP540" s="1">
        <v>12</v>
      </c>
      <c r="AQ540" s="1">
        <v>545</v>
      </c>
      <c r="AR540" s="1">
        <v>2869</v>
      </c>
      <c r="AS540" s="1">
        <v>1563023</v>
      </c>
    </row>
    <row r="541" spans="1:45" ht="15.5" x14ac:dyDescent="0.35">
      <c r="A541" s="35" t="s">
        <v>540</v>
      </c>
      <c r="B541" s="10">
        <v>9</v>
      </c>
      <c r="C541" s="1">
        <v>123</v>
      </c>
      <c r="D541" s="10">
        <v>2790</v>
      </c>
      <c r="E541" s="1">
        <v>344040</v>
      </c>
      <c r="F541" s="1" t="s">
        <v>0</v>
      </c>
      <c r="G541" s="1" t="s">
        <v>0</v>
      </c>
      <c r="H541" s="1" t="s">
        <v>0</v>
      </c>
      <c r="I541" s="1" t="s">
        <v>0</v>
      </c>
      <c r="J541" s="10">
        <v>24</v>
      </c>
      <c r="K541" s="1">
        <v>170</v>
      </c>
      <c r="L541" s="10">
        <v>3020</v>
      </c>
      <c r="M541" s="1">
        <v>518245</v>
      </c>
      <c r="N541" s="10">
        <v>96</v>
      </c>
      <c r="O541" s="1">
        <v>191</v>
      </c>
      <c r="P541" s="10">
        <v>2925</v>
      </c>
      <c r="Q541" s="1">
        <v>570874</v>
      </c>
      <c r="R541" s="10">
        <v>21</v>
      </c>
      <c r="S541" s="1">
        <v>220</v>
      </c>
      <c r="T541" s="10">
        <v>2500</v>
      </c>
      <c r="U541" s="1">
        <v>549643</v>
      </c>
      <c r="V541" s="10">
        <v>2</v>
      </c>
      <c r="W541" s="1">
        <v>260</v>
      </c>
      <c r="X541" s="10">
        <v>2595</v>
      </c>
      <c r="Y541" s="1">
        <v>673740</v>
      </c>
      <c r="Z541" s="10">
        <v>42</v>
      </c>
      <c r="AA541" s="1">
        <v>305</v>
      </c>
      <c r="AB541" s="10">
        <v>2763</v>
      </c>
      <c r="AC541" s="1">
        <v>845902</v>
      </c>
      <c r="AD541" s="10">
        <v>71</v>
      </c>
      <c r="AE541" s="1">
        <v>329</v>
      </c>
      <c r="AF541" s="10">
        <v>2835</v>
      </c>
      <c r="AG541" s="1">
        <v>933228</v>
      </c>
      <c r="AH541" s="10">
        <v>17</v>
      </c>
      <c r="AI541" s="1">
        <v>364</v>
      </c>
      <c r="AJ541" s="10">
        <v>2900</v>
      </c>
      <c r="AK541" s="1">
        <v>1056282</v>
      </c>
      <c r="AL541" s="1" t="s">
        <v>0</v>
      </c>
      <c r="AM541" s="1" t="s">
        <v>0</v>
      </c>
      <c r="AN541" s="1" t="s">
        <v>0</v>
      </c>
      <c r="AO541" s="1" t="s">
        <v>0</v>
      </c>
      <c r="AP541" s="1">
        <v>6</v>
      </c>
      <c r="AQ541" s="1">
        <v>670</v>
      </c>
      <c r="AR541" s="1">
        <v>2795</v>
      </c>
      <c r="AS541" s="1">
        <v>1975070</v>
      </c>
    </row>
    <row r="542" spans="1:45" ht="15.5" x14ac:dyDescent="0.35">
      <c r="A542" s="35" t="s">
        <v>541</v>
      </c>
      <c r="B542" s="1" t="s">
        <v>0</v>
      </c>
      <c r="C542" s="1" t="s">
        <v>0</v>
      </c>
      <c r="D542" s="1" t="s">
        <v>0</v>
      </c>
      <c r="E542" s="1" t="s">
        <v>0</v>
      </c>
      <c r="F542" s="10">
        <v>71</v>
      </c>
      <c r="G542" s="1">
        <v>136</v>
      </c>
      <c r="H542" s="10">
        <v>2738</v>
      </c>
      <c r="I542" s="1">
        <v>372091</v>
      </c>
      <c r="J542" s="10">
        <v>23</v>
      </c>
      <c r="K542" s="1">
        <v>161</v>
      </c>
      <c r="L542" s="10">
        <v>2860</v>
      </c>
      <c r="M542" s="1">
        <v>459721</v>
      </c>
      <c r="N542" s="10">
        <v>13</v>
      </c>
      <c r="O542" s="1">
        <v>201</v>
      </c>
      <c r="P542" s="10">
        <v>2825</v>
      </c>
      <c r="Q542" s="1">
        <v>571823</v>
      </c>
      <c r="R542" s="10">
        <v>7</v>
      </c>
      <c r="S542" s="1">
        <v>226</v>
      </c>
      <c r="T542" s="10">
        <v>2850</v>
      </c>
      <c r="U542" s="1">
        <v>642879</v>
      </c>
      <c r="V542" s="10">
        <v>7</v>
      </c>
      <c r="W542" s="1">
        <v>269</v>
      </c>
      <c r="X542" s="10">
        <v>2615</v>
      </c>
      <c r="Y542" s="1">
        <v>682924</v>
      </c>
      <c r="Z542" s="10">
        <v>26</v>
      </c>
      <c r="AA542" s="1">
        <v>294</v>
      </c>
      <c r="AB542" s="10">
        <v>2777</v>
      </c>
      <c r="AC542" s="1">
        <v>819652</v>
      </c>
      <c r="AD542" s="1" t="s">
        <v>0</v>
      </c>
      <c r="AE542" s="1" t="s">
        <v>0</v>
      </c>
      <c r="AF542" s="1" t="s">
        <v>0</v>
      </c>
      <c r="AG542" s="1" t="s">
        <v>0</v>
      </c>
      <c r="AH542" s="10">
        <v>5</v>
      </c>
      <c r="AI542" s="1">
        <v>382</v>
      </c>
      <c r="AJ542" s="10">
        <v>2465</v>
      </c>
      <c r="AK542" s="1">
        <v>874692</v>
      </c>
      <c r="AL542" s="1" t="s">
        <v>0</v>
      </c>
      <c r="AM542" s="1" t="s">
        <v>0</v>
      </c>
      <c r="AN542" s="1" t="s">
        <v>0</v>
      </c>
      <c r="AO542" s="1" t="s">
        <v>0</v>
      </c>
      <c r="AP542" s="1">
        <v>9</v>
      </c>
      <c r="AQ542" s="1">
        <v>558</v>
      </c>
      <c r="AR542" s="1">
        <v>2840</v>
      </c>
      <c r="AS542" s="1">
        <v>1587600</v>
      </c>
    </row>
    <row r="543" spans="1:45" ht="15.5" x14ac:dyDescent="0.35">
      <c r="A543" s="35" t="s">
        <v>537</v>
      </c>
      <c r="B543" s="1" t="s">
        <v>0</v>
      </c>
      <c r="C543" s="1" t="s">
        <v>0</v>
      </c>
      <c r="D543" s="1" t="s">
        <v>0</v>
      </c>
      <c r="E543" s="1" t="s">
        <v>0</v>
      </c>
      <c r="F543" s="10">
        <v>34</v>
      </c>
      <c r="G543" s="1">
        <v>132</v>
      </c>
      <c r="H543" s="10">
        <v>2850</v>
      </c>
      <c r="I543" s="1">
        <v>381876</v>
      </c>
      <c r="J543" s="10">
        <v>14</v>
      </c>
      <c r="K543" s="1">
        <v>165</v>
      </c>
      <c r="L543" s="10">
        <v>2775</v>
      </c>
      <c r="M543" s="1">
        <v>464111</v>
      </c>
      <c r="N543" s="10">
        <v>52</v>
      </c>
      <c r="O543" s="1">
        <v>196</v>
      </c>
      <c r="P543" s="10">
        <v>2722</v>
      </c>
      <c r="Q543" s="1">
        <v>530228</v>
      </c>
      <c r="R543" s="10">
        <v>34</v>
      </c>
      <c r="S543" s="1">
        <v>226</v>
      </c>
      <c r="T543" s="10">
        <v>2600</v>
      </c>
      <c r="U543" s="1">
        <v>583015</v>
      </c>
      <c r="V543" s="10">
        <v>22</v>
      </c>
      <c r="W543" s="1">
        <v>259</v>
      </c>
      <c r="X543" s="10">
        <v>2850</v>
      </c>
      <c r="Y543" s="1">
        <v>737761</v>
      </c>
      <c r="Z543" s="10">
        <v>43</v>
      </c>
      <c r="AA543" s="1">
        <v>287</v>
      </c>
      <c r="AB543" s="10">
        <v>2730</v>
      </c>
      <c r="AC543" s="1">
        <v>827895</v>
      </c>
      <c r="AD543" s="10">
        <v>21</v>
      </c>
      <c r="AE543" s="1">
        <v>341</v>
      </c>
      <c r="AF543" s="10">
        <v>2790</v>
      </c>
      <c r="AG543" s="1">
        <v>950593</v>
      </c>
      <c r="AH543" s="1" t="s">
        <v>0</v>
      </c>
      <c r="AI543" s="1" t="s">
        <v>0</v>
      </c>
      <c r="AJ543" s="1" t="s">
        <v>0</v>
      </c>
      <c r="AK543" s="1" t="s">
        <v>0</v>
      </c>
      <c r="AL543" s="1" t="s">
        <v>0</v>
      </c>
      <c r="AM543" s="1" t="s">
        <v>0</v>
      </c>
      <c r="AN543" s="1" t="s">
        <v>0</v>
      </c>
      <c r="AO543" s="1" t="s">
        <v>0</v>
      </c>
      <c r="AP543" s="1">
        <v>3</v>
      </c>
      <c r="AQ543" s="1">
        <v>590</v>
      </c>
      <c r="AR543" s="1">
        <v>2767</v>
      </c>
      <c r="AS543" s="1">
        <v>1644367</v>
      </c>
    </row>
    <row r="545" spans="1:45" ht="15.5" x14ac:dyDescent="0.35">
      <c r="A545" s="35" t="s">
        <v>542</v>
      </c>
      <c r="B545" s="10">
        <v>23</v>
      </c>
      <c r="C545" s="1">
        <v>125</v>
      </c>
      <c r="D545" s="10">
        <v>2725</v>
      </c>
      <c r="E545" s="1">
        <v>350026</v>
      </c>
      <c r="F545" s="1" t="s">
        <v>0</v>
      </c>
      <c r="G545" s="1" t="s">
        <v>0</v>
      </c>
      <c r="H545" s="1" t="s">
        <v>0</v>
      </c>
      <c r="I545" s="1" t="s">
        <v>0</v>
      </c>
      <c r="J545" s="10">
        <v>7</v>
      </c>
      <c r="K545" s="1">
        <v>176</v>
      </c>
      <c r="L545" s="10">
        <v>2890</v>
      </c>
      <c r="M545" s="1">
        <v>509320</v>
      </c>
      <c r="N545" s="10">
        <v>43</v>
      </c>
      <c r="O545" s="1">
        <v>206</v>
      </c>
      <c r="P545" s="10">
        <v>2920</v>
      </c>
      <c r="Q545" s="1">
        <v>598660</v>
      </c>
      <c r="R545" s="10">
        <v>17</v>
      </c>
      <c r="S545" s="1">
        <v>239</v>
      </c>
      <c r="T545" s="10">
        <v>2770</v>
      </c>
      <c r="U545" s="1">
        <v>648314</v>
      </c>
      <c r="V545" s="10">
        <v>24</v>
      </c>
      <c r="W545" s="1">
        <v>270</v>
      </c>
      <c r="X545" s="10">
        <v>2840</v>
      </c>
      <c r="Y545" s="1">
        <v>774063</v>
      </c>
      <c r="Z545" s="1" t="s">
        <v>0</v>
      </c>
      <c r="AA545" s="1" t="s">
        <v>0</v>
      </c>
      <c r="AB545" s="1" t="s">
        <v>0</v>
      </c>
      <c r="AC545" s="1" t="s">
        <v>0</v>
      </c>
      <c r="AD545" s="10">
        <v>1</v>
      </c>
      <c r="AE545" s="1">
        <v>348</v>
      </c>
      <c r="AF545" s="10">
        <v>2800</v>
      </c>
      <c r="AG545" s="1">
        <v>974400</v>
      </c>
      <c r="AH545" s="1" t="s">
        <v>0</v>
      </c>
      <c r="AI545" s="1" t="s">
        <v>0</v>
      </c>
      <c r="AJ545" s="1" t="s">
        <v>0</v>
      </c>
      <c r="AK545" s="1" t="s">
        <v>0</v>
      </c>
      <c r="AL545" s="1" t="s">
        <v>0</v>
      </c>
      <c r="AM545" s="1" t="s">
        <v>0</v>
      </c>
      <c r="AN545" s="1" t="s">
        <v>0</v>
      </c>
      <c r="AO545" s="1" t="s">
        <v>0</v>
      </c>
      <c r="AP545" s="1">
        <v>1</v>
      </c>
      <c r="AQ545" s="1">
        <v>442</v>
      </c>
      <c r="AR545" s="1">
        <v>2760</v>
      </c>
      <c r="AS545" s="1">
        <v>1219920</v>
      </c>
    </row>
    <row r="546" spans="1:45" ht="15.5" x14ac:dyDescent="0.35">
      <c r="A546" s="35" t="s">
        <v>451</v>
      </c>
      <c r="B546" s="10">
        <v>1</v>
      </c>
      <c r="C546" s="1">
        <v>107</v>
      </c>
      <c r="D546" s="10">
        <v>3500</v>
      </c>
      <c r="E546" s="1">
        <v>374500</v>
      </c>
      <c r="F546" s="10">
        <v>50</v>
      </c>
      <c r="G546" s="1">
        <v>137</v>
      </c>
      <c r="H546" s="10">
        <v>2818</v>
      </c>
      <c r="I546" s="1">
        <v>387061</v>
      </c>
      <c r="J546" s="10">
        <v>7</v>
      </c>
      <c r="K546" s="1">
        <v>154</v>
      </c>
      <c r="L546" s="10">
        <v>2775</v>
      </c>
      <c r="M546" s="1">
        <v>418714</v>
      </c>
      <c r="N546" s="1" t="s">
        <v>0</v>
      </c>
      <c r="O546" s="1" t="s">
        <v>0</v>
      </c>
      <c r="P546" s="1" t="s">
        <v>0</v>
      </c>
      <c r="Q546" s="1" t="s">
        <v>0</v>
      </c>
      <c r="R546" s="10">
        <v>8</v>
      </c>
      <c r="S546" s="1">
        <v>236</v>
      </c>
      <c r="T546" s="10">
        <v>2750</v>
      </c>
      <c r="U546" s="1">
        <v>649000</v>
      </c>
      <c r="V546" s="10">
        <v>5</v>
      </c>
      <c r="W546" s="1">
        <v>266</v>
      </c>
      <c r="X546" s="10">
        <v>2820</v>
      </c>
      <c r="Y546" s="1">
        <v>749556</v>
      </c>
      <c r="Z546" s="10">
        <v>79</v>
      </c>
      <c r="AA546" s="1">
        <v>300</v>
      </c>
      <c r="AB546" s="10">
        <v>2792</v>
      </c>
      <c r="AC546" s="1">
        <v>846906</v>
      </c>
      <c r="AD546" s="10">
        <v>6</v>
      </c>
      <c r="AE546" s="1">
        <v>340</v>
      </c>
      <c r="AF546" s="10">
        <v>2920</v>
      </c>
      <c r="AG546" s="1">
        <v>992313</v>
      </c>
      <c r="AH546" s="10">
        <v>22</v>
      </c>
      <c r="AI546" s="1">
        <v>372</v>
      </c>
      <c r="AJ546" s="10">
        <v>2710</v>
      </c>
      <c r="AK546" s="1">
        <v>1023247</v>
      </c>
      <c r="AL546" s="1" t="s">
        <v>0</v>
      </c>
      <c r="AM546" s="1" t="s">
        <v>0</v>
      </c>
      <c r="AN546" s="1" t="s">
        <v>0</v>
      </c>
      <c r="AO546" s="1" t="s">
        <v>0</v>
      </c>
      <c r="AP546" s="1">
        <v>2</v>
      </c>
      <c r="AQ546" s="1">
        <v>617</v>
      </c>
      <c r="AR546" s="1">
        <v>2970</v>
      </c>
      <c r="AS546" s="1">
        <v>1832560</v>
      </c>
    </row>
    <row r="547" spans="1:45" ht="15.5" x14ac:dyDescent="0.35">
      <c r="A547" s="40" t="s">
        <v>452</v>
      </c>
      <c r="F547" s="10">
        <v>53</v>
      </c>
      <c r="G547" s="1">
        <v>138</v>
      </c>
      <c r="H547" s="10">
        <v>2950</v>
      </c>
      <c r="I547" s="1">
        <v>413701</v>
      </c>
      <c r="J547" s="10">
        <v>17</v>
      </c>
      <c r="K547" s="1">
        <v>160</v>
      </c>
      <c r="L547" s="10">
        <v>2810</v>
      </c>
      <c r="M547" s="1">
        <v>449838</v>
      </c>
      <c r="N547" s="10">
        <v>31</v>
      </c>
      <c r="O547" s="1">
        <v>193</v>
      </c>
      <c r="P547" s="10">
        <v>2914</v>
      </c>
      <c r="Q547" s="1">
        <v>574654</v>
      </c>
      <c r="R547" s="10">
        <v>29</v>
      </c>
      <c r="S547" s="1">
        <v>234</v>
      </c>
      <c r="T547" s="10">
        <v>3120</v>
      </c>
      <c r="U547" s="1">
        <v>689049</v>
      </c>
      <c r="V547" s="10">
        <v>10</v>
      </c>
      <c r="W547" s="1">
        <v>267</v>
      </c>
      <c r="X547" s="10">
        <v>2600</v>
      </c>
      <c r="Y547" s="1">
        <v>694720</v>
      </c>
      <c r="Z547" s="10">
        <v>41</v>
      </c>
      <c r="AA547" s="1">
        <v>301</v>
      </c>
      <c r="AB547" s="10">
        <v>2833</v>
      </c>
      <c r="AC547" s="1">
        <v>872013</v>
      </c>
      <c r="AD547" s="10">
        <v>17</v>
      </c>
      <c r="AE547" s="1">
        <v>341</v>
      </c>
      <c r="AF547" s="10">
        <v>2780</v>
      </c>
      <c r="AG547" s="1">
        <v>971695</v>
      </c>
      <c r="AH547" s="10">
        <v>27</v>
      </c>
      <c r="AI547" s="1">
        <v>388</v>
      </c>
      <c r="AJ547" s="10">
        <v>2920</v>
      </c>
      <c r="AK547" s="1">
        <v>1132527</v>
      </c>
      <c r="AL547" s="10">
        <v>15</v>
      </c>
      <c r="AM547" s="1">
        <v>404</v>
      </c>
      <c r="AN547" s="10">
        <v>2950</v>
      </c>
      <c r="AO547" s="1">
        <v>1191603</v>
      </c>
      <c r="AP547" s="1">
        <v>3</v>
      </c>
      <c r="AQ547" s="1">
        <v>581</v>
      </c>
      <c r="AR547" s="1">
        <v>2897</v>
      </c>
      <c r="AS547" s="1">
        <v>1684807</v>
      </c>
    </row>
    <row r="548" spans="1:45" ht="15.5" x14ac:dyDescent="0.35">
      <c r="A548" s="40" t="s">
        <v>453</v>
      </c>
      <c r="B548" s="10">
        <v>6</v>
      </c>
      <c r="C548" s="1">
        <v>100</v>
      </c>
      <c r="D548" s="10">
        <v>2500</v>
      </c>
      <c r="E548" s="1">
        <v>248750</v>
      </c>
      <c r="F548" s="10">
        <v>15</v>
      </c>
      <c r="G548" s="1">
        <v>138</v>
      </c>
      <c r="H548" s="10">
        <v>2300</v>
      </c>
      <c r="I548" s="1">
        <v>317093</v>
      </c>
      <c r="J548" s="10">
        <v>60</v>
      </c>
      <c r="K548" s="1">
        <v>167</v>
      </c>
      <c r="L548" s="10">
        <v>2550</v>
      </c>
      <c r="M548" s="1">
        <v>419272</v>
      </c>
      <c r="N548" s="10">
        <v>38</v>
      </c>
      <c r="O548" s="1">
        <v>198</v>
      </c>
      <c r="P548" s="10">
        <v>3075</v>
      </c>
      <c r="Q548" s="1">
        <v>596083</v>
      </c>
      <c r="V548" s="10">
        <v>31</v>
      </c>
      <c r="W548" s="1">
        <v>263</v>
      </c>
      <c r="X548" s="10">
        <v>2800</v>
      </c>
      <c r="Y548" s="1">
        <v>751750</v>
      </c>
      <c r="Z548" s="10">
        <v>62</v>
      </c>
      <c r="AA548" s="1">
        <v>310</v>
      </c>
      <c r="AB548" s="10">
        <v>2870</v>
      </c>
      <c r="AC548" s="1">
        <v>890156</v>
      </c>
      <c r="AH548" s="10">
        <v>16</v>
      </c>
      <c r="AI548" s="1">
        <v>379</v>
      </c>
      <c r="AJ548" s="10">
        <v>2950</v>
      </c>
      <c r="AK548" s="1">
        <v>1117866</v>
      </c>
      <c r="AP548" s="1">
        <v>8</v>
      </c>
      <c r="AQ548" s="1">
        <v>583</v>
      </c>
      <c r="AR548" s="1">
        <v>2909</v>
      </c>
      <c r="AS548" s="1">
        <v>1696145</v>
      </c>
    </row>
    <row r="550" spans="1:45" ht="15.5" x14ac:dyDescent="0.35">
      <c r="A550" s="35" t="s">
        <v>457</v>
      </c>
      <c r="B550" s="10">
        <v>18</v>
      </c>
      <c r="C550" s="1">
        <v>120</v>
      </c>
      <c r="D550" s="10">
        <v>2843</v>
      </c>
      <c r="E550" s="1">
        <v>349122</v>
      </c>
      <c r="F550" s="10">
        <v>9</v>
      </c>
      <c r="G550" s="1">
        <v>137</v>
      </c>
      <c r="H550" s="10">
        <v>2820</v>
      </c>
      <c r="I550" s="1">
        <v>383643</v>
      </c>
      <c r="J550" s="10">
        <v>30</v>
      </c>
      <c r="K550" s="1">
        <v>166</v>
      </c>
      <c r="L550" s="10">
        <v>3037</v>
      </c>
      <c r="M550" s="1">
        <v>508883</v>
      </c>
      <c r="N550" s="10">
        <v>22</v>
      </c>
      <c r="O550" s="1">
        <v>192</v>
      </c>
      <c r="P550" s="10">
        <v>2880</v>
      </c>
      <c r="Q550" s="1">
        <v>562478</v>
      </c>
      <c r="R550" s="10">
        <v>44</v>
      </c>
      <c r="S550" s="1">
        <v>226</v>
      </c>
      <c r="T550" s="10">
        <v>3070</v>
      </c>
      <c r="U550" s="1">
        <v>695683</v>
      </c>
      <c r="V550" s="10">
        <v>8</v>
      </c>
      <c r="W550" s="1">
        <v>266</v>
      </c>
      <c r="X550" s="10">
        <v>2900</v>
      </c>
      <c r="Y550" s="1">
        <v>771400</v>
      </c>
      <c r="AH550" s="10">
        <v>1</v>
      </c>
      <c r="AI550" s="1">
        <v>390</v>
      </c>
      <c r="AJ550" s="10">
        <v>2960</v>
      </c>
      <c r="AK550" s="1">
        <v>1154400</v>
      </c>
      <c r="AL550" s="10">
        <v>1</v>
      </c>
      <c r="AM550" s="1">
        <v>449</v>
      </c>
      <c r="AN550" s="10">
        <v>3120</v>
      </c>
      <c r="AO550" s="1">
        <v>1400880</v>
      </c>
      <c r="AP550" s="10">
        <v>4</v>
      </c>
      <c r="AQ550" s="1">
        <v>576</v>
      </c>
      <c r="AR550" s="10">
        <v>3005</v>
      </c>
      <c r="AS550" s="1">
        <v>1730955</v>
      </c>
    </row>
    <row r="551" spans="1:45" x14ac:dyDescent="0.3">
      <c r="A551" s="35" t="s">
        <v>459</v>
      </c>
      <c r="N551" s="1">
        <v>5</v>
      </c>
      <c r="O551" s="1">
        <v>205</v>
      </c>
      <c r="P551" s="1">
        <v>2930</v>
      </c>
      <c r="Q551" s="1">
        <v>603294</v>
      </c>
      <c r="Z551" s="1">
        <v>5</v>
      </c>
      <c r="AA551" s="1">
        <v>295</v>
      </c>
      <c r="AB551" s="1">
        <v>3140</v>
      </c>
      <c r="AC551" s="1">
        <v>927556</v>
      </c>
      <c r="AD551" s="1">
        <v>5</v>
      </c>
      <c r="AE551" s="1">
        <v>334</v>
      </c>
      <c r="AF551" s="1">
        <v>2870</v>
      </c>
      <c r="AG551" s="1">
        <v>957432</v>
      </c>
      <c r="AP551" s="1">
        <v>6</v>
      </c>
      <c r="AQ551" s="1">
        <v>634</v>
      </c>
      <c r="AR551" s="1">
        <v>2987</v>
      </c>
      <c r="AS551" s="1">
        <v>1892778</v>
      </c>
    </row>
    <row r="552" spans="1:45" ht="15.5" x14ac:dyDescent="0.35">
      <c r="A552" s="35" t="s">
        <v>460</v>
      </c>
      <c r="B552" s="10">
        <v>19</v>
      </c>
      <c r="C552" s="1">
        <v>125</v>
      </c>
      <c r="D552" s="10">
        <v>2850</v>
      </c>
      <c r="E552" s="1">
        <v>357826</v>
      </c>
      <c r="F552" s="10">
        <v>4</v>
      </c>
      <c r="G552" s="1">
        <v>132</v>
      </c>
      <c r="H552" s="10">
        <v>2720</v>
      </c>
      <c r="I552" s="1">
        <v>360400</v>
      </c>
      <c r="J552" s="10">
        <v>62</v>
      </c>
      <c r="K552" s="1">
        <v>166</v>
      </c>
      <c r="L552" s="10">
        <v>2948</v>
      </c>
      <c r="M552" s="1">
        <v>483859</v>
      </c>
      <c r="N552" s="10">
        <v>42</v>
      </c>
      <c r="O552" s="1">
        <v>198</v>
      </c>
      <c r="P552" s="10">
        <v>2949</v>
      </c>
      <c r="Q552" s="1">
        <v>583259</v>
      </c>
      <c r="R552" s="10">
        <v>47</v>
      </c>
      <c r="S552" s="1">
        <v>237</v>
      </c>
      <c r="T552" s="10">
        <v>2952</v>
      </c>
      <c r="U552" s="1">
        <v>700794</v>
      </c>
      <c r="V552" s="10">
        <v>22</v>
      </c>
      <c r="W552" s="1">
        <v>261</v>
      </c>
      <c r="X552" s="10">
        <v>2735</v>
      </c>
      <c r="Y552" s="1">
        <v>710026</v>
      </c>
      <c r="Z552" s="10">
        <v>21</v>
      </c>
      <c r="AA552" s="1">
        <v>280</v>
      </c>
      <c r="AB552" s="10">
        <v>3150</v>
      </c>
      <c r="AC552" s="1">
        <v>881400</v>
      </c>
      <c r="AH552" s="10">
        <v>9</v>
      </c>
      <c r="AI552" s="1">
        <v>375</v>
      </c>
      <c r="AJ552" s="10">
        <v>2700</v>
      </c>
      <c r="AK552" s="1">
        <v>1013100</v>
      </c>
      <c r="AL552" s="10">
        <v>1</v>
      </c>
      <c r="AM552" s="1">
        <v>428</v>
      </c>
      <c r="AN552" s="10">
        <v>2890</v>
      </c>
      <c r="AO552" s="1">
        <v>1236920</v>
      </c>
      <c r="AP552" s="10">
        <v>12</v>
      </c>
      <c r="AQ552" s="1">
        <v>418</v>
      </c>
      <c r="AR552" s="10">
        <v>3220</v>
      </c>
      <c r="AS552" s="1">
        <v>1441717</v>
      </c>
    </row>
    <row r="553" spans="1:45" ht="15.5" x14ac:dyDescent="0.35">
      <c r="A553" s="35" t="s">
        <v>461</v>
      </c>
      <c r="B553" s="10">
        <v>22</v>
      </c>
      <c r="C553" s="1">
        <v>123</v>
      </c>
      <c r="D553" s="10">
        <v>2930</v>
      </c>
      <c r="E553" s="1">
        <v>364817</v>
      </c>
      <c r="F553" s="10">
        <v>50</v>
      </c>
      <c r="G553" s="1">
        <v>141</v>
      </c>
      <c r="H553" s="10">
        <v>2965</v>
      </c>
      <c r="I553" s="1">
        <v>417561</v>
      </c>
      <c r="J553" s="10">
        <v>35</v>
      </c>
      <c r="K553" s="1">
        <v>157</v>
      </c>
      <c r="L553" s="10">
        <v>2715</v>
      </c>
      <c r="M553" s="1">
        <v>427033</v>
      </c>
      <c r="N553" s="10">
        <v>21</v>
      </c>
      <c r="O553" s="1">
        <v>184</v>
      </c>
      <c r="P553" s="10">
        <v>2830</v>
      </c>
      <c r="Q553" s="1">
        <v>521049</v>
      </c>
      <c r="R553" s="10">
        <v>26</v>
      </c>
      <c r="S553" s="1">
        <v>233</v>
      </c>
      <c r="T553" s="10">
        <v>2903</v>
      </c>
      <c r="U553" s="1">
        <v>700561</v>
      </c>
      <c r="V553" s="10">
        <v>36</v>
      </c>
      <c r="W553" s="1">
        <v>261</v>
      </c>
      <c r="X553" s="10">
        <v>2930</v>
      </c>
      <c r="Y553" s="1">
        <v>759873</v>
      </c>
      <c r="AD553" s="10">
        <v>25</v>
      </c>
      <c r="AE553" s="1">
        <v>332</v>
      </c>
      <c r="AF553" s="10">
        <v>3040</v>
      </c>
      <c r="AG553" s="1">
        <v>977478</v>
      </c>
      <c r="AP553" s="10">
        <v>21</v>
      </c>
      <c r="AQ553" s="10">
        <v>554</v>
      </c>
      <c r="AR553" s="10">
        <v>2964</v>
      </c>
      <c r="AS553" s="1">
        <v>1648104</v>
      </c>
    </row>
    <row r="554" spans="1:45" x14ac:dyDescent="0.3">
      <c r="A554" s="35" t="s">
        <v>462</v>
      </c>
      <c r="B554" s="1">
        <v>6</v>
      </c>
      <c r="C554" s="1">
        <v>118</v>
      </c>
      <c r="D554" s="1">
        <v>2625</v>
      </c>
      <c r="E554" s="1">
        <v>322700</v>
      </c>
      <c r="F554" s="1">
        <v>8</v>
      </c>
      <c r="G554" s="1">
        <v>145</v>
      </c>
      <c r="H554" s="1">
        <v>2620</v>
      </c>
      <c r="I554" s="1">
        <v>364120</v>
      </c>
      <c r="J554" s="1">
        <v>27</v>
      </c>
      <c r="K554" s="1">
        <v>163</v>
      </c>
      <c r="L554" s="1">
        <v>2924</v>
      </c>
      <c r="M554" s="1">
        <v>482421</v>
      </c>
      <c r="N554" s="1">
        <v>21</v>
      </c>
      <c r="O554" s="1">
        <v>207</v>
      </c>
      <c r="P554" s="1">
        <v>3156</v>
      </c>
      <c r="Q554" s="1">
        <v>669769</v>
      </c>
      <c r="R554" s="1">
        <v>9</v>
      </c>
      <c r="S554" s="4">
        <f>U554/T554</f>
        <v>242.88900000000001</v>
      </c>
      <c r="T554" s="1">
        <v>3000</v>
      </c>
      <c r="U554" s="1">
        <v>728667</v>
      </c>
      <c r="V554" s="1">
        <v>2</v>
      </c>
      <c r="W554" s="1">
        <v>260</v>
      </c>
      <c r="X554" s="1">
        <v>2920</v>
      </c>
      <c r="Y554" s="1">
        <v>754740</v>
      </c>
      <c r="Z554" s="1">
        <v>226</v>
      </c>
      <c r="AA554" s="1">
        <v>296</v>
      </c>
      <c r="AB554" s="1">
        <v>3204</v>
      </c>
      <c r="AC554" s="1">
        <v>950333</v>
      </c>
      <c r="AD554" s="1">
        <v>22</v>
      </c>
      <c r="AE554" s="1">
        <v>328</v>
      </c>
      <c r="AF554" s="1">
        <v>3165</v>
      </c>
      <c r="AG554" s="1">
        <v>1086987</v>
      </c>
      <c r="AH554" s="1">
        <v>25</v>
      </c>
      <c r="AI554" s="1">
        <v>368</v>
      </c>
      <c r="AJ554" s="1">
        <v>3255</v>
      </c>
      <c r="AK554" s="1">
        <v>1197723</v>
      </c>
      <c r="AP554" s="1">
        <v>2</v>
      </c>
      <c r="AQ554" s="1">
        <v>570</v>
      </c>
      <c r="AR554" s="1">
        <v>3085</v>
      </c>
      <c r="AS554" s="1">
        <v>1757735</v>
      </c>
    </row>
    <row r="556" spans="1:45" x14ac:dyDescent="0.3">
      <c r="A556" s="35" t="s">
        <v>463</v>
      </c>
      <c r="B556" s="1">
        <v>20</v>
      </c>
      <c r="C556" s="1">
        <v>124</v>
      </c>
      <c r="D556" s="1">
        <v>2865</v>
      </c>
      <c r="E556" s="1">
        <v>354861</v>
      </c>
      <c r="F556" s="1">
        <v>18</v>
      </c>
      <c r="G556" s="1">
        <v>138</v>
      </c>
      <c r="H556" s="1">
        <v>2590</v>
      </c>
      <c r="I556" s="1">
        <v>350798</v>
      </c>
      <c r="J556" s="1">
        <v>18</v>
      </c>
      <c r="K556" s="1">
        <v>165</v>
      </c>
      <c r="L556" s="1">
        <v>2907</v>
      </c>
      <c r="M556" s="1">
        <v>481912</v>
      </c>
      <c r="N556" s="1">
        <v>17</v>
      </c>
      <c r="O556" s="1">
        <v>197</v>
      </c>
      <c r="P556" s="1">
        <v>3010</v>
      </c>
      <c r="Q556" s="1">
        <v>618105</v>
      </c>
      <c r="R556" s="1">
        <v>22</v>
      </c>
      <c r="S556" s="1">
        <v>241</v>
      </c>
      <c r="T556" s="1">
        <v>3270</v>
      </c>
      <c r="U556" s="1">
        <v>788070</v>
      </c>
      <c r="V556" s="1">
        <v>41</v>
      </c>
      <c r="W556" s="1">
        <v>262</v>
      </c>
      <c r="X556" s="1">
        <v>3255</v>
      </c>
      <c r="Y556" s="1">
        <v>854405</v>
      </c>
      <c r="Z556" s="1">
        <v>25</v>
      </c>
      <c r="AA556" s="1">
        <v>303</v>
      </c>
      <c r="AB556" s="1">
        <v>3080</v>
      </c>
      <c r="AC556" s="1">
        <v>946848</v>
      </c>
      <c r="AD556" s="1">
        <v>29</v>
      </c>
      <c r="AE556" s="1">
        <v>351</v>
      </c>
      <c r="AF556" s="1">
        <v>3110</v>
      </c>
      <c r="AG556" s="1">
        <v>1086462</v>
      </c>
      <c r="AH556" s="1">
        <v>375</v>
      </c>
      <c r="AI556" s="1">
        <v>2950</v>
      </c>
      <c r="AJ556" s="1">
        <v>3024</v>
      </c>
      <c r="AK556" s="1">
        <v>1106250</v>
      </c>
      <c r="AP556" s="1">
        <v>5</v>
      </c>
      <c r="AQ556" s="1">
        <v>579</v>
      </c>
      <c r="AR556" s="1">
        <v>3050</v>
      </c>
      <c r="AS556" s="1">
        <v>1766232</v>
      </c>
    </row>
    <row r="557" spans="1:45" x14ac:dyDescent="0.3">
      <c r="A557" s="35" t="s">
        <v>464</v>
      </c>
      <c r="F557" s="1">
        <v>39</v>
      </c>
      <c r="G557" s="1">
        <v>135</v>
      </c>
      <c r="H557" s="1">
        <v>2944</v>
      </c>
      <c r="I557" s="1">
        <v>384111</v>
      </c>
      <c r="J557" s="1">
        <v>3</v>
      </c>
      <c r="K557" s="1">
        <v>151</v>
      </c>
      <c r="L557" s="1">
        <v>2800</v>
      </c>
      <c r="M557" s="1">
        <v>443767</v>
      </c>
      <c r="N557" s="1">
        <v>26</v>
      </c>
      <c r="O557" s="1">
        <v>118</v>
      </c>
      <c r="P557" s="1">
        <v>2902</v>
      </c>
      <c r="Q557" s="1">
        <v>551798</v>
      </c>
      <c r="R557" s="1">
        <v>38</v>
      </c>
      <c r="S557" s="1">
        <v>236</v>
      </c>
      <c r="T557" s="1">
        <v>2960</v>
      </c>
      <c r="U557" s="1">
        <v>699177</v>
      </c>
      <c r="V557" s="1">
        <v>70</v>
      </c>
      <c r="W557" s="1">
        <v>265</v>
      </c>
      <c r="X557" s="1">
        <v>3105</v>
      </c>
      <c r="Y557" s="1">
        <v>822983</v>
      </c>
      <c r="Z557" s="1">
        <v>13</v>
      </c>
      <c r="AA557" s="1">
        <v>283</v>
      </c>
      <c r="AB557" s="1">
        <v>3060</v>
      </c>
      <c r="AC557" s="1">
        <v>865038</v>
      </c>
      <c r="AD557" s="1">
        <v>52</v>
      </c>
      <c r="AE557" s="1">
        <v>327</v>
      </c>
      <c r="AF557" s="1">
        <v>3173</v>
      </c>
      <c r="AG557" s="1">
        <v>1037463</v>
      </c>
      <c r="AH557" s="1">
        <v>1</v>
      </c>
      <c r="AI557" s="1">
        <v>381</v>
      </c>
      <c r="AJ557" s="1">
        <v>3000</v>
      </c>
      <c r="AK557" s="1">
        <v>1143000</v>
      </c>
      <c r="AL557" s="1">
        <v>4</v>
      </c>
      <c r="AM557" s="1">
        <v>437</v>
      </c>
      <c r="AN557" s="1">
        <v>3160</v>
      </c>
      <c r="AO557" s="1">
        <v>1380920</v>
      </c>
      <c r="AP557" s="1">
        <v>3</v>
      </c>
      <c r="AQ557" s="1">
        <v>478</v>
      </c>
      <c r="AR557" s="1">
        <v>2983</v>
      </c>
      <c r="AS557" s="1">
        <v>1415273</v>
      </c>
    </row>
    <row r="558" spans="1:45" x14ac:dyDescent="0.3">
      <c r="A558" s="35" t="s">
        <v>532</v>
      </c>
      <c r="B558" s="1">
        <v>2</v>
      </c>
      <c r="C558" s="1">
        <v>96</v>
      </c>
      <c r="D558" s="1">
        <v>1800</v>
      </c>
      <c r="E558" s="1">
        <v>173700</v>
      </c>
      <c r="F558" s="1">
        <v>11</v>
      </c>
      <c r="G558" s="1">
        <v>140</v>
      </c>
      <c r="H558" s="1">
        <v>3050</v>
      </c>
      <c r="I558" s="1">
        <v>427000</v>
      </c>
      <c r="J558" s="1">
        <v>7</v>
      </c>
      <c r="K558" s="1">
        <v>160</v>
      </c>
      <c r="L558" s="1">
        <v>3060</v>
      </c>
      <c r="M558" s="1">
        <v>489600</v>
      </c>
      <c r="N558" s="1">
        <v>1</v>
      </c>
      <c r="O558" s="1">
        <v>197</v>
      </c>
      <c r="P558" s="1">
        <v>3000</v>
      </c>
      <c r="Q558" s="1">
        <v>591000</v>
      </c>
      <c r="V558" s="1">
        <v>22</v>
      </c>
      <c r="W558" s="1">
        <v>267</v>
      </c>
      <c r="X558" s="1">
        <v>2952</v>
      </c>
      <c r="Y558" s="1">
        <v>786573</v>
      </c>
      <c r="Z558" s="1">
        <v>123</v>
      </c>
      <c r="AA558" s="1">
        <v>298</v>
      </c>
      <c r="AB558" s="1">
        <v>2968</v>
      </c>
      <c r="AC558" s="1">
        <v>885459</v>
      </c>
      <c r="AD558" s="1">
        <v>19</v>
      </c>
      <c r="AE558" s="1">
        <v>330</v>
      </c>
      <c r="AF558" s="1">
        <v>2900</v>
      </c>
      <c r="AG558" s="1">
        <v>974926</v>
      </c>
      <c r="AH558" s="1">
        <v>21</v>
      </c>
      <c r="AI558" s="1">
        <v>367</v>
      </c>
      <c r="AJ558" s="1">
        <v>2965</v>
      </c>
      <c r="AK558" s="1">
        <v>1113487</v>
      </c>
      <c r="AP558" s="1">
        <v>7</v>
      </c>
      <c r="AQ558" s="1">
        <v>647</v>
      </c>
      <c r="AR558" s="1">
        <v>2911</v>
      </c>
      <c r="AS558" s="1">
        <v>1886906</v>
      </c>
    </row>
    <row r="559" spans="1:45" ht="15.5" x14ac:dyDescent="0.35">
      <c r="A559" s="35" t="s">
        <v>465</v>
      </c>
      <c r="B559" s="10">
        <v>6</v>
      </c>
      <c r="C559" s="1">
        <v>117</v>
      </c>
      <c r="D559" s="10">
        <v>3100</v>
      </c>
      <c r="E559" s="1">
        <v>379673</v>
      </c>
      <c r="F559" s="10">
        <v>14</v>
      </c>
      <c r="G559" s="1">
        <v>142</v>
      </c>
      <c r="H559" s="10">
        <v>2900</v>
      </c>
      <c r="I559" s="1">
        <v>406629</v>
      </c>
      <c r="J559" s="10">
        <v>17</v>
      </c>
      <c r="K559" s="1">
        <v>165</v>
      </c>
      <c r="L559" s="10">
        <v>3053</v>
      </c>
      <c r="M559" s="1">
        <v>519609</v>
      </c>
      <c r="N559" s="10">
        <v>37</v>
      </c>
      <c r="O559" s="1">
        <v>200</v>
      </c>
      <c r="P559" s="10">
        <v>2985</v>
      </c>
      <c r="Q559" s="1">
        <v>579044</v>
      </c>
      <c r="R559" s="10">
        <v>5</v>
      </c>
      <c r="S559" s="1">
        <v>229</v>
      </c>
      <c r="T559" s="10">
        <v>2925</v>
      </c>
      <c r="U559" s="1">
        <v>671940</v>
      </c>
      <c r="V559" s="10">
        <v>20</v>
      </c>
      <c r="W559" s="1">
        <v>257</v>
      </c>
      <c r="X559" s="10">
        <v>3000</v>
      </c>
      <c r="Y559" s="1">
        <v>770850</v>
      </c>
      <c r="Z559" s="10">
        <v>1</v>
      </c>
      <c r="AA559" s="1">
        <v>300</v>
      </c>
      <c r="AB559" s="10">
        <v>2840</v>
      </c>
      <c r="AC559" s="1">
        <v>852000</v>
      </c>
      <c r="AD559" s="10">
        <v>6</v>
      </c>
      <c r="AE559" s="1">
        <v>329</v>
      </c>
      <c r="AF559" s="10">
        <v>2917</v>
      </c>
      <c r="AG559" s="1">
        <v>973533</v>
      </c>
    </row>
    <row r="560" spans="1:45" ht="15.5" x14ac:dyDescent="0.35">
      <c r="A560" s="35" t="s">
        <v>466</v>
      </c>
      <c r="J560" s="10">
        <v>43</v>
      </c>
      <c r="K560" s="1">
        <v>170</v>
      </c>
      <c r="L560" s="10">
        <v>2932</v>
      </c>
      <c r="M560" s="1">
        <v>497953</v>
      </c>
      <c r="N560" s="10">
        <v>51</v>
      </c>
      <c r="O560" s="1">
        <v>194</v>
      </c>
      <c r="P560" s="10">
        <v>2870</v>
      </c>
      <c r="Q560" s="1">
        <v>589825</v>
      </c>
      <c r="R560" s="10">
        <v>37</v>
      </c>
      <c r="S560" s="1">
        <v>236</v>
      </c>
      <c r="T560" s="10">
        <v>2955</v>
      </c>
      <c r="U560" s="1">
        <v>699575</v>
      </c>
      <c r="V560" s="10">
        <v>48</v>
      </c>
      <c r="W560" s="1">
        <v>272</v>
      </c>
      <c r="X560" s="10">
        <v>2922</v>
      </c>
      <c r="Y560" s="1">
        <v>815871</v>
      </c>
      <c r="AD560" s="10">
        <v>18</v>
      </c>
      <c r="AE560" s="1">
        <v>353</v>
      </c>
      <c r="AF560" s="10">
        <v>2885</v>
      </c>
      <c r="AG560" s="1">
        <v>1076086</v>
      </c>
      <c r="AP560" s="10">
        <v>7</v>
      </c>
      <c r="AQ560" s="1">
        <v>656</v>
      </c>
      <c r="AR560" s="10">
        <v>2934</v>
      </c>
      <c r="AS560" s="1">
        <v>1922264</v>
      </c>
    </row>
    <row r="561" spans="1:45" ht="15.5" x14ac:dyDescent="0.35">
      <c r="A561" s="35" t="s">
        <v>467</v>
      </c>
      <c r="B561" s="10">
        <v>57</v>
      </c>
      <c r="C561" s="1">
        <v>112</v>
      </c>
      <c r="D561" s="10">
        <v>2327</v>
      </c>
      <c r="E561" s="1">
        <v>262326</v>
      </c>
      <c r="F561" s="10">
        <v>28</v>
      </c>
      <c r="G561" s="1">
        <v>137</v>
      </c>
      <c r="H561" s="10">
        <v>2850</v>
      </c>
      <c r="I561" s="1">
        <v>400028</v>
      </c>
      <c r="J561" s="10">
        <v>32</v>
      </c>
      <c r="K561" s="1">
        <v>169</v>
      </c>
      <c r="L561" s="10">
        <v>2822</v>
      </c>
      <c r="M561" s="1">
        <v>467937</v>
      </c>
      <c r="N561" s="10">
        <v>30</v>
      </c>
      <c r="O561" s="1">
        <v>203</v>
      </c>
      <c r="P561" s="10">
        <v>3102</v>
      </c>
      <c r="Q561" s="1">
        <v>626416</v>
      </c>
      <c r="R561" s="10">
        <v>9</v>
      </c>
      <c r="S561" s="1">
        <v>230</v>
      </c>
      <c r="T561" s="10">
        <v>2820</v>
      </c>
      <c r="U561" s="1">
        <v>672202</v>
      </c>
      <c r="V561" s="10">
        <v>17</v>
      </c>
      <c r="W561" s="1">
        <v>258</v>
      </c>
      <c r="X561" s="10">
        <v>2853</v>
      </c>
      <c r="Y561" s="1">
        <v>726499</v>
      </c>
      <c r="Z561" s="10">
        <v>66</v>
      </c>
      <c r="AA561" s="1">
        <v>295</v>
      </c>
      <c r="AB561" s="10">
        <v>2784</v>
      </c>
      <c r="AC561" s="1">
        <v>823333</v>
      </c>
      <c r="AD561" s="10">
        <v>16</v>
      </c>
      <c r="AE561" s="1">
        <v>328</v>
      </c>
      <c r="AF561" s="10">
        <v>2770</v>
      </c>
      <c r="AG561" s="1">
        <v>908041</v>
      </c>
      <c r="AP561" s="10">
        <v>2</v>
      </c>
      <c r="AQ561" s="1">
        <v>544</v>
      </c>
      <c r="AR561" s="10">
        <v>3030</v>
      </c>
      <c r="AS561" s="1">
        <v>1650260</v>
      </c>
    </row>
    <row r="562" spans="1:45" ht="15.5" x14ac:dyDescent="0.35">
      <c r="A562" s="35" t="s">
        <v>468</v>
      </c>
      <c r="J562" s="10">
        <v>42</v>
      </c>
      <c r="K562" s="1">
        <v>165</v>
      </c>
      <c r="L562" s="10">
        <v>3047</v>
      </c>
      <c r="M562" s="1">
        <v>511666</v>
      </c>
      <c r="N562" s="10">
        <v>76</v>
      </c>
      <c r="O562" s="1">
        <v>190</v>
      </c>
      <c r="P562" s="10">
        <v>2864</v>
      </c>
      <c r="Q562" s="1">
        <v>539591</v>
      </c>
      <c r="R562" s="10">
        <v>3</v>
      </c>
      <c r="S562" s="1">
        <v>222</v>
      </c>
      <c r="T562" s="10">
        <v>2850</v>
      </c>
      <c r="U562" s="1">
        <v>631750</v>
      </c>
      <c r="V562" s="10">
        <v>33</v>
      </c>
      <c r="W562" s="1">
        <v>278</v>
      </c>
      <c r="X562" s="10">
        <v>3070</v>
      </c>
      <c r="Y562" s="1">
        <v>858901</v>
      </c>
      <c r="Z562" s="10">
        <v>25</v>
      </c>
      <c r="AA562" s="1">
        <v>291</v>
      </c>
      <c r="AB562" s="10">
        <v>3130</v>
      </c>
      <c r="AC562" s="1">
        <v>910271</v>
      </c>
      <c r="AD562" s="10">
        <v>25</v>
      </c>
      <c r="AE562" s="1">
        <v>340</v>
      </c>
      <c r="AF562" s="10">
        <v>2925</v>
      </c>
      <c r="AG562" s="1">
        <v>994749</v>
      </c>
      <c r="AH562" s="10">
        <v>18</v>
      </c>
      <c r="AI562" s="1">
        <v>383</v>
      </c>
      <c r="AJ562" s="10">
        <v>2970</v>
      </c>
      <c r="AK562" s="1">
        <v>1138236</v>
      </c>
      <c r="AP562" s="10">
        <v>6</v>
      </c>
      <c r="AQ562" s="1">
        <v>544</v>
      </c>
      <c r="AR562" s="10">
        <v>3017</v>
      </c>
      <c r="AS562" s="1">
        <v>1640138</v>
      </c>
    </row>
    <row r="564" spans="1:45" ht="15.5" x14ac:dyDescent="0.35">
      <c r="A564" s="35" t="s">
        <v>469</v>
      </c>
      <c r="B564" s="10">
        <v>5</v>
      </c>
      <c r="C564" s="1">
        <v>92</v>
      </c>
      <c r="D564" s="10">
        <v>2350</v>
      </c>
      <c r="E564" s="1">
        <v>245800</v>
      </c>
      <c r="F564" s="10">
        <v>29</v>
      </c>
      <c r="G564" s="1">
        <v>135</v>
      </c>
      <c r="H564" s="10">
        <v>2793</v>
      </c>
      <c r="I564" s="1">
        <v>378118</v>
      </c>
      <c r="J564" s="10">
        <v>14</v>
      </c>
      <c r="K564" s="1">
        <v>176</v>
      </c>
      <c r="L564" s="10">
        <v>2900</v>
      </c>
      <c r="M564" s="1">
        <v>534743</v>
      </c>
      <c r="N564" s="10">
        <v>29</v>
      </c>
      <c r="O564" s="1">
        <v>197</v>
      </c>
      <c r="P564" s="10">
        <v>2866</v>
      </c>
      <c r="Q564" s="1">
        <v>554302</v>
      </c>
      <c r="R564" s="10"/>
      <c r="V564" s="1">
        <v>13</v>
      </c>
      <c r="W564" s="1">
        <v>257</v>
      </c>
      <c r="X564" s="10">
        <v>2800</v>
      </c>
      <c r="Y564" s="1">
        <v>720246</v>
      </c>
      <c r="Z564" s="10">
        <v>36</v>
      </c>
      <c r="AA564" s="1">
        <v>301</v>
      </c>
      <c r="AB564" s="10">
        <v>2943</v>
      </c>
      <c r="AC564" s="1">
        <v>931771</v>
      </c>
      <c r="AD564" s="10" t="s">
        <v>0</v>
      </c>
      <c r="AF564" s="10" t="s">
        <v>0</v>
      </c>
      <c r="AH564" s="1">
        <v>16</v>
      </c>
      <c r="AI564" s="1">
        <v>383</v>
      </c>
      <c r="AJ564" s="1">
        <v>3100</v>
      </c>
      <c r="AK564" s="1">
        <v>1188656</v>
      </c>
      <c r="AP564" s="10">
        <v>2</v>
      </c>
      <c r="AQ564" s="1">
        <v>615</v>
      </c>
      <c r="AR564" s="10">
        <v>2855</v>
      </c>
      <c r="AS564" s="1">
        <v>1749935</v>
      </c>
    </row>
    <row r="565" spans="1:45" ht="15.5" x14ac:dyDescent="0.35">
      <c r="A565" s="35" t="s">
        <v>470</v>
      </c>
      <c r="B565" s="10">
        <v>9</v>
      </c>
      <c r="C565" s="1">
        <v>98</v>
      </c>
      <c r="D565" s="10">
        <v>2320</v>
      </c>
      <c r="E565" s="1">
        <v>257718</v>
      </c>
      <c r="F565" s="10">
        <v>17</v>
      </c>
      <c r="G565" s="1">
        <v>138</v>
      </c>
      <c r="H565" s="10">
        <v>2528</v>
      </c>
      <c r="I565" s="1">
        <v>376121</v>
      </c>
      <c r="J565" s="10">
        <v>10</v>
      </c>
      <c r="K565" s="1">
        <v>155</v>
      </c>
      <c r="L565" s="10">
        <v>3300</v>
      </c>
      <c r="M565" s="1">
        <v>478830</v>
      </c>
      <c r="N565" s="10">
        <v>43</v>
      </c>
      <c r="O565" s="1">
        <v>194</v>
      </c>
      <c r="P565" s="10">
        <v>2985</v>
      </c>
      <c r="Q565" s="1">
        <v>580088</v>
      </c>
      <c r="Z565" s="10">
        <v>25</v>
      </c>
      <c r="AA565" s="1">
        <v>301</v>
      </c>
      <c r="AB565" s="10">
        <v>2920</v>
      </c>
      <c r="AC565" s="1">
        <v>883779</v>
      </c>
      <c r="AH565" s="10">
        <v>1</v>
      </c>
      <c r="AI565" s="1">
        <v>384</v>
      </c>
      <c r="AJ565" s="10">
        <v>2300</v>
      </c>
      <c r="AK565" s="1">
        <v>883200</v>
      </c>
      <c r="AP565" s="10">
        <v>8</v>
      </c>
      <c r="AQ565" s="1">
        <v>619</v>
      </c>
      <c r="AR565" s="10">
        <v>2860</v>
      </c>
      <c r="AS565" s="1">
        <v>1789388</v>
      </c>
    </row>
    <row r="566" spans="1:45" ht="15.5" x14ac:dyDescent="0.35">
      <c r="A566" s="35" t="s">
        <v>471</v>
      </c>
      <c r="B566" s="10">
        <v>1</v>
      </c>
      <c r="C566" s="1">
        <v>53</v>
      </c>
      <c r="D566" s="10">
        <v>2100</v>
      </c>
      <c r="E566" s="1">
        <v>111300</v>
      </c>
      <c r="F566" s="10">
        <v>35</v>
      </c>
      <c r="G566" s="1">
        <v>146</v>
      </c>
      <c r="H566" s="10">
        <v>3012</v>
      </c>
      <c r="I566" s="1">
        <v>446696</v>
      </c>
      <c r="J566" s="10">
        <v>37</v>
      </c>
      <c r="K566" s="1">
        <v>166</v>
      </c>
      <c r="L566" s="10">
        <v>3045</v>
      </c>
      <c r="M566" s="1">
        <v>507039</v>
      </c>
      <c r="N566" s="10">
        <v>3</v>
      </c>
      <c r="O566" s="1">
        <v>200</v>
      </c>
      <c r="P566" s="10">
        <v>2820</v>
      </c>
      <c r="Q566" s="1">
        <v>564940</v>
      </c>
      <c r="R566" s="10">
        <v>18</v>
      </c>
      <c r="S566" s="1">
        <v>247</v>
      </c>
      <c r="T566" s="10">
        <v>2970</v>
      </c>
      <c r="U566" s="1">
        <v>733755</v>
      </c>
      <c r="V566" s="10">
        <v>17</v>
      </c>
      <c r="W566" s="1">
        <v>270</v>
      </c>
      <c r="X566" s="10">
        <v>3100</v>
      </c>
      <c r="Y566" s="1">
        <v>836635</v>
      </c>
      <c r="Z566" s="10">
        <v>18</v>
      </c>
      <c r="AA566" s="1">
        <v>292</v>
      </c>
      <c r="AB566" s="10">
        <v>2425</v>
      </c>
      <c r="AC566" s="1">
        <v>727503</v>
      </c>
      <c r="AH566" s="10">
        <v>2</v>
      </c>
      <c r="AI566" s="1">
        <v>365</v>
      </c>
      <c r="AJ566" s="10">
        <v>2850</v>
      </c>
      <c r="AK566" s="1">
        <v>1040250</v>
      </c>
      <c r="AP566" s="10">
        <v>4</v>
      </c>
      <c r="AQ566" s="1">
        <v>657</v>
      </c>
      <c r="AR566" s="10">
        <v>3045</v>
      </c>
      <c r="AS566" s="1">
        <v>2002680</v>
      </c>
    </row>
    <row r="567" spans="1:45" ht="15.5" x14ac:dyDescent="0.35">
      <c r="A567" s="35" t="s">
        <v>472</v>
      </c>
      <c r="B567" s="10">
        <v>7</v>
      </c>
      <c r="C567" s="1">
        <v>125</v>
      </c>
      <c r="D567" s="10">
        <v>2913</v>
      </c>
      <c r="E567" s="1">
        <v>365160</v>
      </c>
      <c r="F567" s="10">
        <v>2</v>
      </c>
      <c r="G567" s="1">
        <v>132</v>
      </c>
      <c r="H567" s="10">
        <v>2900</v>
      </c>
      <c r="I567" s="1">
        <v>384250</v>
      </c>
      <c r="R567" s="10">
        <v>28</v>
      </c>
      <c r="S567" s="1">
        <v>237</v>
      </c>
      <c r="T567" s="10">
        <v>2675</v>
      </c>
      <c r="U567" s="1">
        <v>633402</v>
      </c>
      <c r="V567" s="10">
        <v>6</v>
      </c>
      <c r="W567" s="1">
        <v>271</v>
      </c>
      <c r="X567" s="10">
        <v>3000</v>
      </c>
      <c r="Y567" s="1">
        <v>814000</v>
      </c>
      <c r="Z567" s="10">
        <v>29</v>
      </c>
      <c r="AA567" s="1">
        <v>300</v>
      </c>
      <c r="AB567" s="10">
        <v>2890</v>
      </c>
      <c r="AC567" s="1">
        <v>891459</v>
      </c>
    </row>
    <row r="568" spans="1:45" ht="15.5" x14ac:dyDescent="0.35">
      <c r="A568" s="35" t="s">
        <v>473</v>
      </c>
      <c r="B568" s="10">
        <v>9</v>
      </c>
      <c r="C568" s="1">
        <v>124</v>
      </c>
      <c r="D568" s="10">
        <v>3000</v>
      </c>
      <c r="E568" s="1">
        <v>372667</v>
      </c>
      <c r="J568" s="10">
        <v>1</v>
      </c>
      <c r="K568" s="1">
        <v>165</v>
      </c>
      <c r="L568" s="10">
        <v>2200</v>
      </c>
      <c r="M568" s="1">
        <v>363000</v>
      </c>
      <c r="N568" s="10">
        <v>36</v>
      </c>
      <c r="O568" s="1">
        <v>194</v>
      </c>
      <c r="P568" s="12">
        <v>3160</v>
      </c>
      <c r="Q568" s="1">
        <v>617523</v>
      </c>
      <c r="R568" s="10">
        <v>1</v>
      </c>
      <c r="S568" s="1">
        <v>228</v>
      </c>
      <c r="T568" s="10">
        <v>3000</v>
      </c>
      <c r="U568" s="1">
        <v>684000</v>
      </c>
      <c r="V568" s="10">
        <v>2</v>
      </c>
      <c r="W568" s="1">
        <v>262</v>
      </c>
      <c r="X568" s="10">
        <v>2860</v>
      </c>
      <c r="Y568" s="1">
        <v>749640</v>
      </c>
      <c r="Z568" s="10">
        <v>45</v>
      </c>
      <c r="AA568" s="1">
        <v>307</v>
      </c>
      <c r="AB568" s="10">
        <v>3017</v>
      </c>
      <c r="AC568" s="1">
        <v>920244</v>
      </c>
      <c r="AD568" s="10">
        <v>1</v>
      </c>
      <c r="AE568" s="1">
        <v>337</v>
      </c>
      <c r="AF568" s="10">
        <v>2450</v>
      </c>
      <c r="AG568" s="1">
        <v>825650</v>
      </c>
      <c r="AH568" s="10">
        <v>17</v>
      </c>
      <c r="AI568" s="1">
        <v>361</v>
      </c>
      <c r="AJ568" s="10">
        <v>3020</v>
      </c>
      <c r="AK568" s="1">
        <v>1090398</v>
      </c>
      <c r="AP568" s="10">
        <v>8</v>
      </c>
      <c r="AQ568" s="1">
        <v>435</v>
      </c>
      <c r="AR568" s="10">
        <v>2878</v>
      </c>
      <c r="AS568" s="1">
        <v>1258399</v>
      </c>
    </row>
    <row r="569" spans="1:45" ht="15.5" x14ac:dyDescent="0.35">
      <c r="A569" s="35" t="s">
        <v>474</v>
      </c>
      <c r="F569" s="10">
        <v>4</v>
      </c>
      <c r="G569" s="1">
        <v>143</v>
      </c>
      <c r="H569" s="10">
        <v>2940</v>
      </c>
      <c r="I569" s="1">
        <v>419685</v>
      </c>
      <c r="J569" s="10">
        <v>3</v>
      </c>
      <c r="K569" s="1">
        <v>152</v>
      </c>
      <c r="L569" s="10">
        <v>3200</v>
      </c>
      <c r="M569" s="1">
        <v>487467</v>
      </c>
      <c r="N569" s="10">
        <v>25</v>
      </c>
      <c r="O569" s="1">
        <v>197</v>
      </c>
      <c r="P569" s="10">
        <v>3160</v>
      </c>
      <c r="Q569" s="1">
        <v>621509</v>
      </c>
      <c r="R569" s="10">
        <v>10</v>
      </c>
      <c r="S569" s="1">
        <v>224</v>
      </c>
      <c r="T569" s="10">
        <v>3200</v>
      </c>
      <c r="U569" s="1">
        <v>716800</v>
      </c>
      <c r="AP569" s="10">
        <v>2</v>
      </c>
      <c r="AQ569" s="1">
        <v>652</v>
      </c>
      <c r="AR569" s="10">
        <v>3185</v>
      </c>
      <c r="AS569" s="1">
        <v>2068920</v>
      </c>
    </row>
    <row r="570" spans="1:45" x14ac:dyDescent="0.3">
      <c r="A570" s="35" t="s">
        <v>0</v>
      </c>
    </row>
    <row r="571" spans="1:45" ht="15.5" x14ac:dyDescent="0.35">
      <c r="A571" s="35" t="s">
        <v>475</v>
      </c>
      <c r="B571" s="10">
        <v>18</v>
      </c>
      <c r="C571" s="1">
        <v>75</v>
      </c>
      <c r="D571" s="10">
        <v>2680</v>
      </c>
      <c r="E571" s="1">
        <v>198927</v>
      </c>
      <c r="J571" s="10">
        <v>16</v>
      </c>
      <c r="K571" s="1">
        <v>167</v>
      </c>
      <c r="L571" s="10">
        <v>3080</v>
      </c>
      <c r="M571" s="1">
        <v>515322</v>
      </c>
      <c r="N571" s="10">
        <v>11</v>
      </c>
      <c r="O571" s="1">
        <v>187</v>
      </c>
      <c r="P571" s="10">
        <v>3040</v>
      </c>
      <c r="Q571" s="1">
        <v>568480</v>
      </c>
      <c r="R571" s="10">
        <v>16</v>
      </c>
      <c r="S571" s="1">
        <v>223</v>
      </c>
      <c r="T571" s="10">
        <v>2820</v>
      </c>
      <c r="U571" s="1">
        <v>633680</v>
      </c>
      <c r="Z571" s="10">
        <v>62</v>
      </c>
      <c r="AA571" s="1">
        <v>304</v>
      </c>
      <c r="AB571" s="10">
        <v>3112</v>
      </c>
      <c r="AC571" s="1">
        <v>952976</v>
      </c>
      <c r="AP571" s="10">
        <v>2</v>
      </c>
      <c r="AQ571" s="1">
        <v>517</v>
      </c>
      <c r="AR571" s="10">
        <v>3170</v>
      </c>
      <c r="AS571" s="1">
        <v>1636890</v>
      </c>
    </row>
    <row r="572" spans="1:45" ht="15.5" x14ac:dyDescent="0.35">
      <c r="A572" s="35" t="s">
        <v>476</v>
      </c>
      <c r="B572" s="10">
        <v>36</v>
      </c>
      <c r="C572" s="1">
        <v>114</v>
      </c>
      <c r="D572" s="10">
        <v>2975</v>
      </c>
      <c r="E572" s="1">
        <v>342980</v>
      </c>
      <c r="J572" s="10">
        <v>1</v>
      </c>
      <c r="K572" s="1">
        <v>152</v>
      </c>
      <c r="L572" s="10">
        <v>3440</v>
      </c>
      <c r="M572" s="1">
        <v>522880</v>
      </c>
      <c r="N572" s="10">
        <v>12</v>
      </c>
      <c r="O572" s="1">
        <v>193</v>
      </c>
      <c r="P572" s="10">
        <v>3210</v>
      </c>
      <c r="Q572" s="1">
        <v>609980</v>
      </c>
      <c r="R572" s="10">
        <v>10</v>
      </c>
      <c r="S572" s="1">
        <v>230</v>
      </c>
      <c r="T572" s="10">
        <v>3295</v>
      </c>
      <c r="U572" s="1">
        <v>729206</v>
      </c>
      <c r="AD572" s="10">
        <v>2</v>
      </c>
      <c r="AE572" s="1">
        <v>330</v>
      </c>
      <c r="AF572" s="10">
        <v>3000</v>
      </c>
      <c r="AG572" s="1">
        <v>988500</v>
      </c>
      <c r="AH572" s="10">
        <v>14</v>
      </c>
      <c r="AI572" s="1">
        <v>373</v>
      </c>
      <c r="AJ572" s="10">
        <v>3200</v>
      </c>
      <c r="AK572" s="1">
        <v>1194057</v>
      </c>
      <c r="AP572" s="10">
        <v>5</v>
      </c>
      <c r="AQ572" s="1">
        <v>517</v>
      </c>
      <c r="AR572" s="10">
        <v>3284</v>
      </c>
      <c r="AS572" s="1">
        <v>1698410</v>
      </c>
    </row>
    <row r="573" spans="1:45" ht="15.5" x14ac:dyDescent="0.35">
      <c r="A573" s="35" t="s">
        <v>477</v>
      </c>
      <c r="B573" s="10">
        <v>24</v>
      </c>
      <c r="C573" s="1">
        <v>112</v>
      </c>
      <c r="D573" s="10">
        <v>3150</v>
      </c>
      <c r="E573" s="1">
        <v>355117</v>
      </c>
      <c r="F573" s="10">
        <v>21</v>
      </c>
      <c r="G573" s="1">
        <v>145</v>
      </c>
      <c r="H573" s="10">
        <v>3220</v>
      </c>
      <c r="I573" s="1">
        <v>459078</v>
      </c>
      <c r="J573" s="10">
        <v>57</v>
      </c>
      <c r="K573" s="1">
        <v>162</v>
      </c>
      <c r="L573" s="10">
        <v>3298</v>
      </c>
      <c r="M573" s="1">
        <v>539456</v>
      </c>
      <c r="N573" s="10">
        <v>51</v>
      </c>
      <c r="O573" s="1">
        <v>200</v>
      </c>
      <c r="P573" s="10">
        <v>3355</v>
      </c>
      <c r="Q573" s="1">
        <v>681015</v>
      </c>
      <c r="R573" s="10">
        <v>1</v>
      </c>
      <c r="S573" s="1">
        <v>247</v>
      </c>
      <c r="T573" s="10">
        <v>3000</v>
      </c>
      <c r="U573" s="1">
        <v>741000</v>
      </c>
      <c r="V573" s="10">
        <v>4</v>
      </c>
      <c r="W573" s="1">
        <v>258</v>
      </c>
      <c r="X573" s="10">
        <v>3060</v>
      </c>
      <c r="Y573" s="1">
        <v>809640</v>
      </c>
      <c r="Z573" s="10">
        <v>1</v>
      </c>
      <c r="AA573" s="1">
        <v>306</v>
      </c>
      <c r="AB573" s="10">
        <v>3160</v>
      </c>
      <c r="AC573" s="1">
        <v>966960</v>
      </c>
      <c r="AP573" s="10">
        <v>4</v>
      </c>
      <c r="AQ573" s="1">
        <v>537</v>
      </c>
      <c r="AR573" s="10">
        <v>3228</v>
      </c>
      <c r="AS573" s="1">
        <v>1732412</v>
      </c>
    </row>
    <row r="574" spans="1:45" ht="15.5" x14ac:dyDescent="0.35">
      <c r="A574" s="35" t="s">
        <v>478</v>
      </c>
      <c r="B574" s="10">
        <v>10</v>
      </c>
      <c r="C574" s="1">
        <v>118</v>
      </c>
      <c r="D574" s="10">
        <v>3243</v>
      </c>
      <c r="E574" s="1">
        <v>393795</v>
      </c>
      <c r="F574" s="10">
        <v>5</v>
      </c>
      <c r="G574" s="1">
        <v>132</v>
      </c>
      <c r="H574" s="10">
        <v>3160</v>
      </c>
      <c r="I574" s="1">
        <v>418384</v>
      </c>
      <c r="J574" s="10">
        <v>79</v>
      </c>
      <c r="K574" s="1">
        <v>168</v>
      </c>
      <c r="L574" s="10">
        <v>3337</v>
      </c>
      <c r="M574" s="1">
        <v>548505</v>
      </c>
      <c r="N574" s="10">
        <v>34</v>
      </c>
      <c r="O574" s="1">
        <v>194</v>
      </c>
      <c r="P574" s="10">
        <v>3142</v>
      </c>
      <c r="Q574" s="1">
        <v>618415</v>
      </c>
      <c r="R574" s="10">
        <v>12</v>
      </c>
      <c r="S574" s="1">
        <v>236</v>
      </c>
      <c r="T574" s="10">
        <v>3020</v>
      </c>
      <c r="U574" s="1">
        <v>712217</v>
      </c>
      <c r="V574" s="10">
        <v>23</v>
      </c>
      <c r="W574" s="1">
        <v>257</v>
      </c>
      <c r="X574" s="10">
        <v>3300</v>
      </c>
      <c r="Y574" s="1">
        <v>848674</v>
      </c>
      <c r="Z574" s="10">
        <v>16</v>
      </c>
      <c r="AA574" s="1">
        <v>290</v>
      </c>
      <c r="AB574" s="10">
        <v>3400</v>
      </c>
      <c r="AC574" s="1">
        <v>979925</v>
      </c>
      <c r="AD574" s="10">
        <v>2</v>
      </c>
      <c r="AE574" s="1">
        <v>345</v>
      </c>
      <c r="AF574" s="10">
        <v>3400</v>
      </c>
      <c r="AG574" s="1">
        <v>1173000</v>
      </c>
      <c r="AH574" s="10">
        <v>1</v>
      </c>
      <c r="AI574" s="1">
        <v>369</v>
      </c>
      <c r="AJ574" s="10">
        <v>3450</v>
      </c>
      <c r="AK574" s="1">
        <v>1273050</v>
      </c>
    </row>
    <row r="575" spans="1:45" ht="15.5" x14ac:dyDescent="0.35">
      <c r="A575" s="35" t="s">
        <v>479</v>
      </c>
      <c r="B575" s="10">
        <v>2</v>
      </c>
      <c r="C575" s="1">
        <v>122</v>
      </c>
      <c r="D575" s="10">
        <v>3320</v>
      </c>
      <c r="E575" s="1">
        <v>405040</v>
      </c>
      <c r="F575" s="10">
        <v>10</v>
      </c>
      <c r="G575" s="1">
        <v>135</v>
      </c>
      <c r="H575" s="10">
        <v>3180</v>
      </c>
      <c r="I575" s="1">
        <v>430564</v>
      </c>
      <c r="J575" s="10">
        <v>9</v>
      </c>
      <c r="K575" s="1">
        <v>154</v>
      </c>
      <c r="L575" s="10">
        <v>3130</v>
      </c>
      <c r="M575" s="1">
        <v>480977</v>
      </c>
      <c r="N575" s="10">
        <v>10</v>
      </c>
      <c r="O575" s="1">
        <v>206</v>
      </c>
      <c r="P575" s="10">
        <v>3340</v>
      </c>
      <c r="Q575" s="1">
        <v>688374</v>
      </c>
      <c r="R575" s="10">
        <v>46</v>
      </c>
      <c r="S575" s="1">
        <v>231</v>
      </c>
      <c r="T575" s="10">
        <v>3390</v>
      </c>
      <c r="U575" s="1">
        <v>784217</v>
      </c>
      <c r="V575" s="10">
        <v>44</v>
      </c>
      <c r="W575" s="1">
        <v>266</v>
      </c>
      <c r="X575" s="10">
        <v>3238</v>
      </c>
      <c r="Y575" s="1">
        <v>869377</v>
      </c>
      <c r="Z575" s="10">
        <v>20</v>
      </c>
      <c r="AA575" s="1">
        <v>304</v>
      </c>
      <c r="AB575" s="10">
        <v>3280</v>
      </c>
      <c r="AC575" s="1">
        <v>995972</v>
      </c>
      <c r="AD575" s="10">
        <v>19</v>
      </c>
      <c r="AE575" s="1">
        <v>323</v>
      </c>
      <c r="AF575" s="10">
        <v>3340</v>
      </c>
      <c r="AG575" s="1">
        <v>1079172</v>
      </c>
      <c r="AP575" s="10">
        <v>4</v>
      </c>
      <c r="AQ575" s="1">
        <v>550</v>
      </c>
      <c r="AR575" s="10">
        <v>3128</v>
      </c>
      <c r="AS575" s="1">
        <v>1701050</v>
      </c>
    </row>
    <row r="577" spans="1:45" ht="15.5" x14ac:dyDescent="0.35">
      <c r="A577" s="35" t="s">
        <v>480</v>
      </c>
      <c r="B577" s="10">
        <v>16</v>
      </c>
      <c r="C577" s="1">
        <v>108</v>
      </c>
      <c r="D577" s="10">
        <v>2805</v>
      </c>
      <c r="E577" s="1">
        <v>342876</v>
      </c>
      <c r="J577" s="10">
        <v>45</v>
      </c>
      <c r="K577" s="1">
        <v>173</v>
      </c>
      <c r="L577" s="10">
        <v>3134</v>
      </c>
      <c r="M577" s="1">
        <v>544140</v>
      </c>
      <c r="N577" s="10">
        <v>13</v>
      </c>
      <c r="O577" s="1">
        <v>222</v>
      </c>
      <c r="P577" s="10">
        <v>3180</v>
      </c>
      <c r="Q577" s="1">
        <v>706938</v>
      </c>
      <c r="R577" s="10"/>
      <c r="V577" s="10">
        <v>39</v>
      </c>
      <c r="W577" s="1">
        <v>273</v>
      </c>
      <c r="X577" s="10">
        <v>2985</v>
      </c>
      <c r="Y577" s="1">
        <v>819165</v>
      </c>
      <c r="Z577" s="10">
        <v>39</v>
      </c>
      <c r="AA577" s="1">
        <v>307</v>
      </c>
      <c r="AB577" s="10">
        <v>3175</v>
      </c>
      <c r="AC577" s="1">
        <v>974460</v>
      </c>
      <c r="AD577" s="10">
        <v>18</v>
      </c>
      <c r="AE577" s="1">
        <v>346</v>
      </c>
      <c r="AF577" s="10">
        <v>3220</v>
      </c>
      <c r="AG577" s="1">
        <v>1113404</v>
      </c>
      <c r="AH577" s="10">
        <v>46</v>
      </c>
      <c r="AI577" s="1">
        <v>371</v>
      </c>
      <c r="AJ577" s="10">
        <v>3233</v>
      </c>
      <c r="AK577" s="1">
        <v>1201347</v>
      </c>
      <c r="AP577" s="10">
        <v>8</v>
      </c>
      <c r="AQ577" s="1">
        <v>539</v>
      </c>
      <c r="AR577" s="12">
        <v>3255</v>
      </c>
      <c r="AS577" s="1">
        <v>1745995</v>
      </c>
    </row>
    <row r="578" spans="1:45" ht="15.5" x14ac:dyDescent="0.35">
      <c r="A578" s="35" t="s">
        <v>481</v>
      </c>
      <c r="B578" s="10">
        <v>5</v>
      </c>
      <c r="C578" s="1">
        <v>101</v>
      </c>
      <c r="D578" s="10">
        <v>2980</v>
      </c>
      <c r="E578" s="1">
        <v>298406</v>
      </c>
      <c r="F578" s="10">
        <v>21</v>
      </c>
      <c r="G578" s="1">
        <v>139</v>
      </c>
      <c r="H578" s="10">
        <v>3120</v>
      </c>
      <c r="I578" s="1">
        <v>438670</v>
      </c>
      <c r="J578" s="10">
        <v>12</v>
      </c>
      <c r="K578" s="1">
        <v>167</v>
      </c>
      <c r="L578" s="10">
        <v>3180</v>
      </c>
      <c r="M578" s="1">
        <v>533298</v>
      </c>
      <c r="N578" s="10">
        <v>79</v>
      </c>
      <c r="O578" s="1">
        <v>204</v>
      </c>
      <c r="P578" s="10">
        <v>3167</v>
      </c>
      <c r="Q578" s="1">
        <v>654192</v>
      </c>
      <c r="R578" s="10">
        <v>3</v>
      </c>
      <c r="S578" s="1">
        <v>231</v>
      </c>
      <c r="T578" s="10">
        <v>3210</v>
      </c>
      <c r="U578" s="1">
        <v>739713</v>
      </c>
      <c r="V578" s="10">
        <v>1</v>
      </c>
      <c r="W578" s="1">
        <v>274</v>
      </c>
      <c r="X578" s="10">
        <v>3200</v>
      </c>
      <c r="Y578" s="1">
        <v>876800</v>
      </c>
      <c r="Z578" s="10">
        <v>15</v>
      </c>
      <c r="AA578" s="1">
        <v>281</v>
      </c>
      <c r="AB578" s="10">
        <v>3250</v>
      </c>
      <c r="AC578" s="1">
        <v>912383</v>
      </c>
      <c r="AD578" s="10">
        <v>10</v>
      </c>
      <c r="AE578" s="1">
        <v>326</v>
      </c>
      <c r="AF578" s="10">
        <v>3120</v>
      </c>
      <c r="AG578" s="1">
        <v>1016496</v>
      </c>
      <c r="AP578" s="10">
        <v>1</v>
      </c>
      <c r="AQ578" s="1">
        <v>596</v>
      </c>
      <c r="AR578" s="10">
        <v>3250</v>
      </c>
      <c r="AS578" s="1">
        <v>1937000</v>
      </c>
    </row>
    <row r="579" spans="1:45" ht="15.5" x14ac:dyDescent="0.35">
      <c r="A579" s="35" t="s">
        <v>482</v>
      </c>
      <c r="B579" s="10">
        <v>5</v>
      </c>
      <c r="C579" s="1">
        <v>119</v>
      </c>
      <c r="D579" s="10">
        <v>3100</v>
      </c>
      <c r="E579" s="1">
        <v>369520</v>
      </c>
      <c r="J579" s="10">
        <v>40</v>
      </c>
      <c r="K579" s="1">
        <v>168</v>
      </c>
      <c r="L579" s="10">
        <v>3361</v>
      </c>
      <c r="M579" s="1">
        <v>560083</v>
      </c>
      <c r="N579" s="10">
        <v>45</v>
      </c>
      <c r="O579" s="1">
        <v>194</v>
      </c>
      <c r="P579" s="10">
        <v>3388</v>
      </c>
      <c r="Q579" s="1">
        <v>669309</v>
      </c>
      <c r="R579" s="10">
        <v>6</v>
      </c>
      <c r="S579" s="1">
        <v>225</v>
      </c>
      <c r="T579" s="10">
        <v>3390</v>
      </c>
      <c r="U579" s="1">
        <v>761620</v>
      </c>
      <c r="V579" s="10">
        <v>21</v>
      </c>
      <c r="W579" s="1">
        <v>268</v>
      </c>
      <c r="X579" s="10">
        <v>3200</v>
      </c>
      <c r="Y579" s="1">
        <v>882371</v>
      </c>
      <c r="Z579" s="10">
        <v>62</v>
      </c>
      <c r="AA579" s="1">
        <v>304</v>
      </c>
      <c r="AB579" s="10">
        <v>3126</v>
      </c>
      <c r="AC579" s="1">
        <v>949983</v>
      </c>
      <c r="AD579" s="10">
        <v>1</v>
      </c>
      <c r="AE579" s="1">
        <v>326</v>
      </c>
      <c r="AF579" s="12">
        <v>3000</v>
      </c>
      <c r="AG579" s="1">
        <v>978000</v>
      </c>
      <c r="AL579" s="10">
        <v>16</v>
      </c>
      <c r="AM579" s="1">
        <v>448</v>
      </c>
      <c r="AN579" s="10">
        <v>3290</v>
      </c>
      <c r="AO579" s="1">
        <v>1504328</v>
      </c>
    </row>
    <row r="580" spans="1:45" ht="15.5" x14ac:dyDescent="0.35">
      <c r="A580" s="35" t="s">
        <v>483</v>
      </c>
      <c r="B580" s="10">
        <v>14</v>
      </c>
      <c r="C580" s="1">
        <v>108</v>
      </c>
      <c r="D580" s="10">
        <v>2954</v>
      </c>
      <c r="E580" s="1">
        <v>332706</v>
      </c>
      <c r="F580" s="10">
        <v>33</v>
      </c>
      <c r="G580" s="1">
        <v>139</v>
      </c>
      <c r="H580" s="10">
        <v>3210</v>
      </c>
      <c r="I580" s="1">
        <v>452045</v>
      </c>
      <c r="J580" s="10">
        <v>69</v>
      </c>
      <c r="K580" s="1">
        <v>170</v>
      </c>
      <c r="L580" s="10">
        <v>3003</v>
      </c>
      <c r="M580" s="1">
        <v>502811</v>
      </c>
      <c r="N580" s="10">
        <v>60</v>
      </c>
      <c r="O580" s="1">
        <v>200</v>
      </c>
      <c r="P580" s="10">
        <v>3276</v>
      </c>
      <c r="Q580" s="1">
        <v>658700</v>
      </c>
      <c r="R580" s="10">
        <v>26</v>
      </c>
      <c r="S580" s="1">
        <v>232</v>
      </c>
      <c r="T580" s="10">
        <v>3270</v>
      </c>
      <c r="U580" s="1">
        <v>778765</v>
      </c>
      <c r="V580" s="10">
        <v>2</v>
      </c>
      <c r="W580" s="1">
        <v>253</v>
      </c>
      <c r="X580" s="10">
        <v>3100</v>
      </c>
      <c r="Y580" s="1">
        <v>784300</v>
      </c>
      <c r="Z580" s="10">
        <v>7</v>
      </c>
      <c r="AA580" s="1">
        <v>284</v>
      </c>
      <c r="AB580" s="10">
        <v>2975</v>
      </c>
      <c r="AC580" s="1">
        <v>848629</v>
      </c>
      <c r="AD580" s="10">
        <v>10</v>
      </c>
      <c r="AE580" s="1">
        <v>337</v>
      </c>
      <c r="AF580" s="10">
        <v>2780</v>
      </c>
      <c r="AG580" s="1">
        <v>954500</v>
      </c>
      <c r="AH580" s="10">
        <v>1</v>
      </c>
      <c r="AI580" s="1">
        <v>386</v>
      </c>
      <c r="AJ580" s="10">
        <v>3100</v>
      </c>
      <c r="AK580" s="1">
        <v>1196600</v>
      </c>
      <c r="AP580" s="10">
        <v>4</v>
      </c>
      <c r="AQ580" s="1">
        <v>614</v>
      </c>
      <c r="AR580" s="10">
        <v>3190</v>
      </c>
      <c r="AS580" s="1">
        <v>1953220</v>
      </c>
    </row>
    <row r="581" spans="1:45" ht="15.5" x14ac:dyDescent="0.35">
      <c r="A581" s="35" t="s">
        <v>484</v>
      </c>
      <c r="B581" s="10">
        <v>2</v>
      </c>
      <c r="C581" s="1">
        <v>106</v>
      </c>
      <c r="D581" s="10">
        <v>2700</v>
      </c>
      <c r="E581" s="1">
        <v>287550</v>
      </c>
      <c r="F581" s="10">
        <v>41</v>
      </c>
      <c r="G581" s="1">
        <v>140</v>
      </c>
      <c r="H581" s="10">
        <v>3227</v>
      </c>
      <c r="I581" s="1">
        <v>450092</v>
      </c>
      <c r="J581" s="10">
        <v>36</v>
      </c>
      <c r="K581" s="1">
        <v>169</v>
      </c>
      <c r="L581" s="12">
        <v>3186</v>
      </c>
      <c r="M581" s="1">
        <v>533060</v>
      </c>
      <c r="N581" s="10">
        <v>18</v>
      </c>
      <c r="O581" s="1">
        <v>196</v>
      </c>
      <c r="P581" s="10">
        <v>3007</v>
      </c>
      <c r="Q581" s="1">
        <v>586404</v>
      </c>
      <c r="R581" s="10">
        <v>30</v>
      </c>
      <c r="S581" s="1">
        <v>237</v>
      </c>
      <c r="T581" s="10">
        <v>3325</v>
      </c>
      <c r="U581" s="1">
        <v>763140</v>
      </c>
      <c r="V581" s="10">
        <v>8</v>
      </c>
      <c r="W581" s="1">
        <v>270</v>
      </c>
      <c r="X581" s="10">
        <v>3300</v>
      </c>
      <c r="Y581" s="1">
        <v>899090</v>
      </c>
      <c r="Z581" s="10">
        <v>64</v>
      </c>
      <c r="AA581" s="1">
        <v>293</v>
      </c>
      <c r="AB581" s="10">
        <v>3140</v>
      </c>
      <c r="AC581" s="1">
        <v>940712</v>
      </c>
      <c r="AP581" s="10">
        <v>3</v>
      </c>
      <c r="AQ581" s="1">
        <v>666</v>
      </c>
      <c r="AR581" s="10">
        <v>3087</v>
      </c>
      <c r="AS581" s="1">
        <v>2052433</v>
      </c>
    </row>
    <row r="582" spans="1:45" ht="15.5" x14ac:dyDescent="0.35">
      <c r="A582" s="35" t="s">
        <v>485</v>
      </c>
      <c r="B582" s="10">
        <v>12</v>
      </c>
      <c r="C582" s="1">
        <v>124</v>
      </c>
      <c r="D582" s="10">
        <v>3230</v>
      </c>
      <c r="E582" s="1">
        <v>399977</v>
      </c>
      <c r="F582" s="10">
        <v>39</v>
      </c>
      <c r="G582" s="1">
        <v>139</v>
      </c>
      <c r="H582" s="10">
        <v>3220</v>
      </c>
      <c r="I582" s="1">
        <v>448302</v>
      </c>
      <c r="J582" s="10">
        <v>22</v>
      </c>
      <c r="K582" s="1">
        <v>166</v>
      </c>
      <c r="L582" s="10">
        <v>3145</v>
      </c>
      <c r="M582" s="1">
        <v>519155</v>
      </c>
      <c r="N582" s="10">
        <v>14</v>
      </c>
      <c r="O582" s="1">
        <v>211</v>
      </c>
      <c r="P582" s="10">
        <v>3623</v>
      </c>
      <c r="Q582" s="1">
        <v>701055</v>
      </c>
      <c r="R582" s="10">
        <v>23</v>
      </c>
      <c r="S582" s="1">
        <v>239</v>
      </c>
      <c r="T582" s="10">
        <v>3190</v>
      </c>
      <c r="U582" s="1">
        <v>773897</v>
      </c>
      <c r="V582" s="10">
        <v>8</v>
      </c>
      <c r="W582" s="1">
        <v>264</v>
      </c>
      <c r="X582" s="10">
        <v>3015</v>
      </c>
      <c r="Y582" s="1">
        <v>778950</v>
      </c>
      <c r="AD582" s="10">
        <v>1</v>
      </c>
      <c r="AE582" s="1">
        <v>326</v>
      </c>
      <c r="AF582" s="10">
        <v>3100</v>
      </c>
      <c r="AG582" s="1">
        <v>1010600</v>
      </c>
      <c r="AH582" s="10"/>
      <c r="AL582" s="10">
        <v>10</v>
      </c>
      <c r="AM582" s="1">
        <v>473</v>
      </c>
      <c r="AN582" s="10">
        <v>2985</v>
      </c>
      <c r="AO582" s="1">
        <v>1416102</v>
      </c>
      <c r="AP582" s="10">
        <v>17</v>
      </c>
      <c r="AQ582" s="1">
        <v>542</v>
      </c>
      <c r="AR582" s="10">
        <v>2854</v>
      </c>
      <c r="AS582" s="1">
        <v>1558417</v>
      </c>
    </row>
    <row r="583" spans="1:45" ht="15.5" x14ac:dyDescent="0.35">
      <c r="A583" s="35" t="s">
        <v>486</v>
      </c>
      <c r="B583" s="10">
        <v>5</v>
      </c>
      <c r="C583" s="1">
        <v>109</v>
      </c>
      <c r="D583" s="12">
        <v>3300</v>
      </c>
      <c r="E583" s="1">
        <v>359700</v>
      </c>
      <c r="F583" s="10">
        <v>22</v>
      </c>
      <c r="G583" s="1">
        <v>142</v>
      </c>
      <c r="H583" s="10">
        <v>3247</v>
      </c>
      <c r="I583" s="1">
        <v>464481</v>
      </c>
      <c r="J583" s="10">
        <v>26</v>
      </c>
      <c r="K583" s="1">
        <v>158</v>
      </c>
      <c r="L583" s="10">
        <v>3225</v>
      </c>
      <c r="M583" s="1">
        <v>511562</v>
      </c>
      <c r="N583" s="10">
        <v>15</v>
      </c>
      <c r="O583" s="1">
        <v>200</v>
      </c>
      <c r="P583" s="10">
        <v>3093</v>
      </c>
      <c r="Q583" s="1">
        <v>629099</v>
      </c>
      <c r="R583" s="10">
        <v>2</v>
      </c>
      <c r="S583" s="1">
        <v>245</v>
      </c>
      <c r="T583" s="10">
        <v>3300</v>
      </c>
      <c r="U583" s="1">
        <v>808500</v>
      </c>
      <c r="V583" s="10">
        <v>80</v>
      </c>
      <c r="W583" s="1">
        <v>270</v>
      </c>
      <c r="X583" s="10">
        <v>3178</v>
      </c>
      <c r="Y583" s="1">
        <v>854044</v>
      </c>
      <c r="AP583" s="10">
        <v>7</v>
      </c>
      <c r="AQ583" s="1">
        <v>677</v>
      </c>
      <c r="AR583" s="10">
        <v>2799</v>
      </c>
      <c r="AS583" s="1">
        <v>1884526</v>
      </c>
    </row>
    <row r="584" spans="1:45" x14ac:dyDescent="0.3">
      <c r="A584" s="35" t="s">
        <v>0</v>
      </c>
    </row>
    <row r="585" spans="1:45" x14ac:dyDescent="0.3">
      <c r="A585" s="35" t="s">
        <v>487</v>
      </c>
      <c r="B585" s="1">
        <v>5</v>
      </c>
      <c r="C585" s="1">
        <v>103</v>
      </c>
      <c r="D585" s="1">
        <v>2887</v>
      </c>
      <c r="E585" s="1">
        <v>305740</v>
      </c>
      <c r="F585" s="1">
        <v>28</v>
      </c>
      <c r="G585" s="1">
        <v>145</v>
      </c>
      <c r="H585" s="1">
        <v>3040</v>
      </c>
      <c r="I585" s="1">
        <v>440276</v>
      </c>
      <c r="J585" s="1">
        <v>14</v>
      </c>
      <c r="K585" s="1">
        <v>169</v>
      </c>
      <c r="L585" s="1">
        <v>3103</v>
      </c>
      <c r="M585" s="1">
        <v>514990</v>
      </c>
      <c r="N585" s="1">
        <v>40</v>
      </c>
      <c r="O585" s="1">
        <v>192</v>
      </c>
      <c r="P585" s="1">
        <v>3066</v>
      </c>
      <c r="Q585" s="1">
        <v>579552</v>
      </c>
      <c r="R585" s="1">
        <v>9</v>
      </c>
      <c r="S585" s="1">
        <v>231</v>
      </c>
      <c r="T585" s="1">
        <v>3190</v>
      </c>
      <c r="U585" s="1">
        <v>757240</v>
      </c>
      <c r="V585" s="1">
        <v>28</v>
      </c>
      <c r="W585" s="1">
        <v>270</v>
      </c>
      <c r="X585" s="1">
        <v>3180</v>
      </c>
      <c r="Y585" s="1">
        <v>868876</v>
      </c>
      <c r="Z585" s="1">
        <v>44</v>
      </c>
      <c r="AA585" s="1">
        <v>299</v>
      </c>
      <c r="AB585" s="1">
        <v>3110</v>
      </c>
      <c r="AC585" s="1">
        <v>938497</v>
      </c>
      <c r="AD585" s="1">
        <v>23</v>
      </c>
      <c r="AE585" s="1">
        <v>347</v>
      </c>
      <c r="AF585" s="1">
        <v>3105</v>
      </c>
      <c r="AG585" s="1">
        <v>1086605</v>
      </c>
      <c r="AL585" s="1">
        <v>16</v>
      </c>
      <c r="AM585" s="1">
        <v>433</v>
      </c>
      <c r="AN585" s="1">
        <v>3113</v>
      </c>
      <c r="AO585" s="1">
        <v>1352490</v>
      </c>
      <c r="AP585" s="1">
        <v>12</v>
      </c>
      <c r="AQ585" s="1">
        <v>567</v>
      </c>
      <c r="AR585" s="1">
        <v>2821</v>
      </c>
      <c r="AS585" s="1">
        <v>1583457</v>
      </c>
    </row>
    <row r="586" spans="1:45" ht="15.5" x14ac:dyDescent="0.35">
      <c r="A586" s="35" t="s">
        <v>488</v>
      </c>
      <c r="B586" s="10">
        <v>2</v>
      </c>
      <c r="C586" s="1">
        <v>120</v>
      </c>
      <c r="D586" s="10">
        <v>3100</v>
      </c>
      <c r="E586" s="1">
        <v>370450</v>
      </c>
      <c r="F586" s="10">
        <v>18</v>
      </c>
      <c r="G586" s="1">
        <v>136</v>
      </c>
      <c r="H586" s="10">
        <v>3017</v>
      </c>
      <c r="I586" s="1">
        <v>419517</v>
      </c>
      <c r="J586" s="10">
        <v>45</v>
      </c>
      <c r="K586" s="1">
        <v>163</v>
      </c>
      <c r="L586" s="10">
        <v>3130</v>
      </c>
      <c r="M586" s="1">
        <v>529059</v>
      </c>
      <c r="N586" s="10">
        <v>15</v>
      </c>
      <c r="O586" s="1">
        <v>185</v>
      </c>
      <c r="P586" s="10">
        <v>3016</v>
      </c>
      <c r="Q586" s="1">
        <v>558583</v>
      </c>
      <c r="R586" s="10">
        <v>44</v>
      </c>
      <c r="S586" s="1">
        <v>224</v>
      </c>
      <c r="T586" s="10">
        <v>3228</v>
      </c>
      <c r="U586" s="1">
        <v>730269</v>
      </c>
      <c r="V586" s="10">
        <v>6</v>
      </c>
      <c r="W586" s="1">
        <v>352</v>
      </c>
      <c r="X586" s="10">
        <v>2940</v>
      </c>
      <c r="Y586" s="1">
        <v>1033410</v>
      </c>
      <c r="AP586" s="10">
        <v>3</v>
      </c>
      <c r="AQ586" s="1">
        <v>676</v>
      </c>
      <c r="AR586" s="12">
        <v>2873</v>
      </c>
      <c r="AS586" s="1">
        <v>1938767</v>
      </c>
    </row>
    <row r="587" spans="1:45" ht="15.5" x14ac:dyDescent="0.35">
      <c r="A587" s="35" t="s">
        <v>489</v>
      </c>
      <c r="B587" s="10">
        <v>11</v>
      </c>
      <c r="C587" s="1">
        <v>126</v>
      </c>
      <c r="D587" s="10">
        <v>3100</v>
      </c>
      <c r="E587" s="1">
        <v>391727</v>
      </c>
      <c r="F587" s="10">
        <v>17</v>
      </c>
      <c r="G587" s="1">
        <v>137</v>
      </c>
      <c r="H587" s="10">
        <v>3183</v>
      </c>
      <c r="I587" s="1">
        <v>443626</v>
      </c>
      <c r="J587" s="10">
        <v>18</v>
      </c>
      <c r="K587" s="1">
        <v>168</v>
      </c>
      <c r="L587" s="10">
        <v>3174</v>
      </c>
      <c r="M587" s="1">
        <v>531817</v>
      </c>
      <c r="N587" s="10">
        <v>20</v>
      </c>
      <c r="O587" s="1">
        <v>196</v>
      </c>
      <c r="P587" s="10">
        <v>3222</v>
      </c>
      <c r="Q587" s="1">
        <v>647580</v>
      </c>
      <c r="R587" s="10">
        <v>47</v>
      </c>
      <c r="S587" s="1">
        <v>235</v>
      </c>
      <c r="T587" s="10">
        <v>3212</v>
      </c>
      <c r="U587" s="1">
        <v>795487</v>
      </c>
      <c r="Z587" s="10">
        <v>14</v>
      </c>
      <c r="AA587" s="1">
        <v>288</v>
      </c>
      <c r="AB587" s="10">
        <v>2970</v>
      </c>
      <c r="AC587" s="1">
        <v>887657</v>
      </c>
      <c r="AD587" s="10">
        <v>1</v>
      </c>
      <c r="AE587" s="1">
        <v>321</v>
      </c>
      <c r="AF587" s="10">
        <v>2900</v>
      </c>
      <c r="AG587" s="1">
        <v>930900</v>
      </c>
      <c r="AL587" s="10">
        <v>7</v>
      </c>
      <c r="AM587" s="1">
        <v>401</v>
      </c>
      <c r="AN587" s="10">
        <v>3000</v>
      </c>
      <c r="AO587" s="1">
        <v>1203857</v>
      </c>
      <c r="AP587" s="10">
        <v>9</v>
      </c>
      <c r="AQ587" s="1">
        <v>605</v>
      </c>
      <c r="AR587" s="10">
        <v>2683</v>
      </c>
      <c r="AS587" s="1">
        <v>1616903</v>
      </c>
    </row>
    <row r="588" spans="1:45" ht="15.5" x14ac:dyDescent="0.35">
      <c r="A588" s="35" t="s">
        <v>490</v>
      </c>
      <c r="B588" s="10">
        <v>14</v>
      </c>
      <c r="C588" s="1">
        <v>115</v>
      </c>
      <c r="D588" s="10">
        <v>2802</v>
      </c>
      <c r="E588" s="1">
        <v>368024</v>
      </c>
      <c r="F588" s="10">
        <v>26</v>
      </c>
      <c r="G588" s="1">
        <v>142</v>
      </c>
      <c r="H588" s="10">
        <v>3413</v>
      </c>
      <c r="I588" s="1">
        <v>503359</v>
      </c>
      <c r="J588" s="10">
        <v>36</v>
      </c>
      <c r="K588" s="1">
        <v>162</v>
      </c>
      <c r="L588" s="10">
        <v>3310</v>
      </c>
      <c r="M588" s="1">
        <v>557629</v>
      </c>
      <c r="N588" s="10">
        <v>43</v>
      </c>
      <c r="O588" s="1">
        <v>191</v>
      </c>
      <c r="P588" s="10">
        <v>3304</v>
      </c>
      <c r="Q588" s="1">
        <v>649063</v>
      </c>
      <c r="R588" s="10">
        <v>24</v>
      </c>
      <c r="S588" s="1">
        <v>243</v>
      </c>
      <c r="T588" s="10">
        <v>3150</v>
      </c>
      <c r="U588" s="1">
        <v>780571</v>
      </c>
      <c r="V588" s="10">
        <v>50</v>
      </c>
      <c r="W588" s="1">
        <v>252</v>
      </c>
      <c r="X588" s="10">
        <v>3232</v>
      </c>
      <c r="Y588" s="1">
        <v>816022</v>
      </c>
      <c r="Z588" s="10">
        <v>3</v>
      </c>
      <c r="AA588" s="1">
        <v>299</v>
      </c>
      <c r="AB588" s="10">
        <v>2817</v>
      </c>
      <c r="AC588" s="1">
        <v>840833</v>
      </c>
      <c r="AP588" s="10">
        <v>9</v>
      </c>
      <c r="AQ588" s="1">
        <v>548</v>
      </c>
      <c r="AR588" s="10">
        <v>2619</v>
      </c>
      <c r="AS588" s="1">
        <v>1437539</v>
      </c>
    </row>
    <row r="589" spans="1:45" ht="15.5" x14ac:dyDescent="0.35">
      <c r="A589" s="35" t="s">
        <v>491</v>
      </c>
      <c r="J589" s="10">
        <v>15</v>
      </c>
      <c r="K589" s="1">
        <v>170</v>
      </c>
      <c r="L589" s="10">
        <v>3078</v>
      </c>
      <c r="M589" s="1">
        <v>535701</v>
      </c>
      <c r="N589" s="10">
        <v>5</v>
      </c>
      <c r="O589" s="1">
        <v>213</v>
      </c>
      <c r="P589" s="10">
        <v>3180</v>
      </c>
      <c r="Q589" s="1">
        <v>677976</v>
      </c>
      <c r="V589" s="10">
        <v>5</v>
      </c>
      <c r="W589" s="1">
        <v>255</v>
      </c>
      <c r="X589" s="10">
        <v>3110</v>
      </c>
      <c r="Y589" s="1">
        <v>779252</v>
      </c>
      <c r="Z589" s="10">
        <v>9</v>
      </c>
      <c r="AA589" s="1">
        <v>291</v>
      </c>
      <c r="AB589" s="10">
        <v>2850</v>
      </c>
      <c r="AC589" s="1">
        <v>829350</v>
      </c>
      <c r="AD589" s="10">
        <v>2</v>
      </c>
      <c r="AE589" s="1">
        <v>347</v>
      </c>
      <c r="AF589" s="10">
        <v>3085</v>
      </c>
      <c r="AG589" s="1">
        <v>1070990</v>
      </c>
      <c r="AL589" s="10">
        <v>14</v>
      </c>
      <c r="AM589" s="1">
        <v>424</v>
      </c>
      <c r="AN589" s="10">
        <v>3150</v>
      </c>
      <c r="AO589" s="1">
        <v>1334025</v>
      </c>
      <c r="AP589" s="10">
        <v>1</v>
      </c>
      <c r="AQ589" s="1">
        <v>578</v>
      </c>
      <c r="AR589" s="10">
        <v>2600</v>
      </c>
      <c r="AS589" s="1">
        <v>1502800</v>
      </c>
    </row>
    <row r="590" spans="1:45" ht="15.5" x14ac:dyDescent="0.35">
      <c r="A590" s="35" t="s">
        <v>492</v>
      </c>
      <c r="F590" s="10">
        <v>11</v>
      </c>
      <c r="G590" s="1">
        <v>132</v>
      </c>
      <c r="H590" s="12">
        <v>3180</v>
      </c>
      <c r="I590" s="1">
        <v>410449</v>
      </c>
      <c r="J590" s="10">
        <v>27</v>
      </c>
      <c r="K590" s="1">
        <v>164</v>
      </c>
      <c r="L590" s="10">
        <v>3240</v>
      </c>
      <c r="M590" s="1">
        <v>534880</v>
      </c>
      <c r="N590" s="10">
        <v>4</v>
      </c>
      <c r="O590" s="1">
        <v>186</v>
      </c>
      <c r="P590" s="10">
        <v>3210</v>
      </c>
      <c r="Q590" s="1">
        <v>595355</v>
      </c>
      <c r="R590" s="10">
        <v>15</v>
      </c>
      <c r="S590" s="1">
        <v>244</v>
      </c>
      <c r="T590" s="10">
        <v>3160</v>
      </c>
      <c r="U590" s="1">
        <v>770200</v>
      </c>
      <c r="Z590" s="10">
        <v>6</v>
      </c>
      <c r="AA590" s="1">
        <v>312</v>
      </c>
      <c r="AB590" s="10">
        <v>3020</v>
      </c>
      <c r="AC590" s="1">
        <v>943750</v>
      </c>
      <c r="AH590" s="10">
        <v>27</v>
      </c>
      <c r="AI590" s="1">
        <v>383</v>
      </c>
      <c r="AJ590" s="10">
        <v>3030</v>
      </c>
      <c r="AK590" s="1">
        <v>1149050</v>
      </c>
      <c r="AL590" s="10">
        <v>14</v>
      </c>
      <c r="AM590" s="1">
        <v>430</v>
      </c>
      <c r="AN590" s="10">
        <v>2940</v>
      </c>
      <c r="AO590" s="1">
        <v>1263780</v>
      </c>
      <c r="AP590" s="10">
        <v>4</v>
      </c>
      <c r="AQ590" s="1">
        <v>571</v>
      </c>
      <c r="AR590" s="10">
        <v>2935</v>
      </c>
      <c r="AS590" s="1">
        <v>1641935</v>
      </c>
    </row>
    <row r="592" spans="1:45" ht="15.5" x14ac:dyDescent="0.35">
      <c r="A592" s="35" t="s">
        <v>493</v>
      </c>
      <c r="B592" s="10">
        <v>1</v>
      </c>
      <c r="C592" s="1">
        <v>114</v>
      </c>
      <c r="D592" s="10">
        <v>3360</v>
      </c>
      <c r="E592" s="1">
        <v>383040</v>
      </c>
      <c r="J592" s="10">
        <v>29</v>
      </c>
      <c r="K592" s="1">
        <v>167</v>
      </c>
      <c r="L592" s="10">
        <v>3400</v>
      </c>
      <c r="M592" s="1">
        <v>566979</v>
      </c>
      <c r="N592" s="10">
        <v>39</v>
      </c>
      <c r="O592" s="1">
        <v>203</v>
      </c>
      <c r="P592" s="10">
        <v>3237</v>
      </c>
      <c r="Q592" s="1">
        <v>658112</v>
      </c>
      <c r="R592" s="10">
        <v>29</v>
      </c>
      <c r="S592" s="1">
        <v>241</v>
      </c>
      <c r="T592" s="10">
        <v>3180</v>
      </c>
      <c r="U592" s="1">
        <v>768538</v>
      </c>
      <c r="AD592" s="10">
        <v>1</v>
      </c>
      <c r="AE592" s="1">
        <v>324</v>
      </c>
      <c r="AF592" s="10">
        <v>2620</v>
      </c>
      <c r="AG592" s="1">
        <v>848800</v>
      </c>
      <c r="AH592" s="10">
        <v>1</v>
      </c>
      <c r="AI592" s="1">
        <v>362</v>
      </c>
      <c r="AJ592" s="10">
        <v>2980</v>
      </c>
      <c r="AK592" s="1">
        <v>1078760</v>
      </c>
      <c r="AP592" s="10">
        <v>7</v>
      </c>
      <c r="AQ592" s="1">
        <v>580</v>
      </c>
      <c r="AR592" s="10">
        <v>2786</v>
      </c>
      <c r="AS592" s="1">
        <v>1595489</v>
      </c>
    </row>
    <row r="593" spans="1:45" ht="15.5" x14ac:dyDescent="0.35">
      <c r="A593" s="35" t="s">
        <v>494</v>
      </c>
      <c r="B593" s="10">
        <v>11</v>
      </c>
      <c r="C593" s="1">
        <v>114</v>
      </c>
      <c r="D593" s="10">
        <v>3212</v>
      </c>
      <c r="E593" s="1">
        <v>364068</v>
      </c>
      <c r="J593" s="10">
        <v>12</v>
      </c>
      <c r="K593" s="1">
        <v>171</v>
      </c>
      <c r="L593" s="10">
        <v>3150</v>
      </c>
      <c r="M593" s="1">
        <v>552596</v>
      </c>
      <c r="N593" s="10">
        <v>1</v>
      </c>
      <c r="O593" s="1">
        <v>186</v>
      </c>
      <c r="P593" s="10">
        <v>2450</v>
      </c>
      <c r="Q593" s="1">
        <v>455700</v>
      </c>
      <c r="R593" s="10">
        <v>2</v>
      </c>
      <c r="S593" s="1">
        <v>232</v>
      </c>
      <c r="T593" s="10">
        <v>3050</v>
      </c>
      <c r="U593" s="1">
        <v>706050</v>
      </c>
      <c r="V593" s="10">
        <v>90</v>
      </c>
      <c r="W593" s="1">
        <v>271</v>
      </c>
      <c r="X593" s="10">
        <v>3232</v>
      </c>
      <c r="Y593" s="1">
        <v>875467</v>
      </c>
      <c r="Z593" s="10">
        <v>26</v>
      </c>
      <c r="AA593" s="1">
        <v>298</v>
      </c>
      <c r="AB593" s="10">
        <v>3107</v>
      </c>
      <c r="AC593" s="1">
        <v>948907</v>
      </c>
      <c r="AD593" s="10">
        <v>2</v>
      </c>
      <c r="AE593" s="1">
        <v>328</v>
      </c>
      <c r="AF593" s="10">
        <v>2960</v>
      </c>
      <c r="AG593" s="1">
        <v>970880</v>
      </c>
      <c r="AH593" s="10">
        <v>20</v>
      </c>
      <c r="AI593" s="1">
        <v>373</v>
      </c>
      <c r="AJ593" s="10">
        <v>2717</v>
      </c>
      <c r="AK593" s="1">
        <v>1031545</v>
      </c>
      <c r="AP593" s="10">
        <v>6</v>
      </c>
      <c r="AQ593" s="1">
        <v>606</v>
      </c>
      <c r="AR593" s="10">
        <v>2655</v>
      </c>
      <c r="AS593" s="1">
        <v>1605293</v>
      </c>
    </row>
    <row r="594" spans="1:45" ht="15.5" x14ac:dyDescent="0.35">
      <c r="A594" s="35" t="s">
        <v>495</v>
      </c>
      <c r="B594" s="10">
        <v>4</v>
      </c>
      <c r="C594" s="1">
        <v>102</v>
      </c>
      <c r="D594" s="10">
        <v>3340</v>
      </c>
      <c r="E594" s="1">
        <v>340680</v>
      </c>
      <c r="J594" s="10">
        <v>29</v>
      </c>
      <c r="K594" s="1">
        <v>159</v>
      </c>
      <c r="L594" s="10">
        <v>3083</v>
      </c>
      <c r="M594" s="1">
        <v>466533</v>
      </c>
      <c r="N594" s="10">
        <v>4</v>
      </c>
      <c r="O594" s="1">
        <v>200</v>
      </c>
      <c r="P594" s="10">
        <v>3125</v>
      </c>
      <c r="Q594" s="1">
        <v>618638</v>
      </c>
      <c r="R594" s="10">
        <v>59</v>
      </c>
      <c r="S594" s="1">
        <v>236</v>
      </c>
      <c r="T594" s="10">
        <v>3230</v>
      </c>
      <c r="U594" s="1">
        <v>774712</v>
      </c>
      <c r="V594" s="10">
        <v>52</v>
      </c>
      <c r="W594" s="1">
        <v>263</v>
      </c>
      <c r="X594" s="10">
        <v>3110</v>
      </c>
      <c r="Y594" s="1">
        <v>839586</v>
      </c>
      <c r="AD594" s="10">
        <v>2</v>
      </c>
      <c r="AE594" s="1">
        <v>340</v>
      </c>
      <c r="AF594" s="10">
        <v>3160</v>
      </c>
      <c r="AG594" s="1">
        <v>1074400</v>
      </c>
      <c r="AL594" s="10">
        <v>1</v>
      </c>
      <c r="AM594" s="1">
        <v>401</v>
      </c>
      <c r="AN594" s="10">
        <v>2750</v>
      </c>
      <c r="AO594" s="1">
        <v>1102750</v>
      </c>
      <c r="AP594" s="10">
        <v>4</v>
      </c>
      <c r="AQ594" s="1">
        <v>588</v>
      </c>
      <c r="AR594" s="10">
        <v>2762</v>
      </c>
      <c r="AS594" s="1">
        <v>1622175</v>
      </c>
    </row>
    <row r="595" spans="1:45" ht="15.5" x14ac:dyDescent="0.35">
      <c r="A595" s="35" t="s">
        <v>496</v>
      </c>
      <c r="F595" s="10">
        <v>11</v>
      </c>
      <c r="G595" s="1">
        <v>138</v>
      </c>
      <c r="H595" s="10">
        <v>3280</v>
      </c>
      <c r="I595" s="1">
        <v>453236</v>
      </c>
      <c r="J595" s="10">
        <v>22</v>
      </c>
      <c r="K595" s="1">
        <v>166</v>
      </c>
      <c r="L595" s="10">
        <v>3065</v>
      </c>
      <c r="M595" s="1">
        <v>503596</v>
      </c>
      <c r="N595" s="10">
        <v>11</v>
      </c>
      <c r="O595" s="1">
        <v>207</v>
      </c>
      <c r="P595" s="10">
        <v>2900</v>
      </c>
      <c r="Q595" s="1">
        <v>621233</v>
      </c>
      <c r="R595" s="10">
        <v>9</v>
      </c>
      <c r="S595" s="1">
        <v>237</v>
      </c>
      <c r="T595" s="10">
        <v>2853</v>
      </c>
      <c r="U595" s="1">
        <v>720789</v>
      </c>
      <c r="V595" s="10">
        <v>23</v>
      </c>
      <c r="W595" s="1">
        <v>255</v>
      </c>
      <c r="X595" s="10">
        <v>3220</v>
      </c>
      <c r="Y595" s="1">
        <v>818014</v>
      </c>
      <c r="AP595" s="10">
        <v>7</v>
      </c>
      <c r="AQ595" s="1">
        <v>540</v>
      </c>
      <c r="AR595" s="10">
        <v>2862</v>
      </c>
      <c r="AS595" s="1">
        <v>1552471</v>
      </c>
    </row>
    <row r="596" spans="1:45" ht="15.5" x14ac:dyDescent="0.35">
      <c r="A596" s="35" t="s">
        <v>497</v>
      </c>
      <c r="B596" s="10">
        <v>14</v>
      </c>
      <c r="C596" s="1">
        <v>118</v>
      </c>
      <c r="D596" s="10">
        <v>3100</v>
      </c>
      <c r="E596" s="1">
        <v>381964</v>
      </c>
      <c r="F596" s="10">
        <v>13</v>
      </c>
      <c r="G596" s="1">
        <v>142</v>
      </c>
      <c r="H596" s="10">
        <v>3200</v>
      </c>
      <c r="I596" s="1">
        <v>455138</v>
      </c>
      <c r="J596" s="10">
        <v>45</v>
      </c>
      <c r="K596" s="1">
        <v>164</v>
      </c>
      <c r="L596" s="10">
        <v>3170</v>
      </c>
      <c r="M596" s="1">
        <v>520962</v>
      </c>
      <c r="N596" s="10">
        <v>14</v>
      </c>
      <c r="O596" s="1">
        <v>213</v>
      </c>
      <c r="P596" s="10">
        <v>3260</v>
      </c>
      <c r="Q596" s="1">
        <v>687986</v>
      </c>
      <c r="R596" s="10">
        <v>38</v>
      </c>
      <c r="S596" s="1">
        <v>229</v>
      </c>
      <c r="T596" s="10">
        <v>3293</v>
      </c>
      <c r="U596" s="1">
        <v>754824</v>
      </c>
      <c r="AL596" s="10">
        <v>1</v>
      </c>
      <c r="AM596" s="1">
        <v>423</v>
      </c>
      <c r="AN596" s="10">
        <v>2750</v>
      </c>
      <c r="AO596" s="1">
        <v>1163250</v>
      </c>
      <c r="AP596" s="10">
        <v>8</v>
      </c>
      <c r="AQ596" s="1">
        <v>624</v>
      </c>
      <c r="AR596" s="10">
        <v>2588</v>
      </c>
      <c r="AS596" s="1">
        <v>1619098</v>
      </c>
    </row>
    <row r="597" spans="1:45" x14ac:dyDescent="0.3">
      <c r="A597" s="35" t="s">
        <v>0</v>
      </c>
    </row>
    <row r="598" spans="1:45" ht="15.5" x14ac:dyDescent="0.35">
      <c r="A598" s="35" t="s">
        <v>498</v>
      </c>
      <c r="B598" s="10">
        <v>3</v>
      </c>
      <c r="C598" s="1">
        <v>120</v>
      </c>
      <c r="D598" s="10">
        <v>2900</v>
      </c>
      <c r="E598" s="1">
        <v>348000</v>
      </c>
      <c r="F598" s="10">
        <v>4</v>
      </c>
      <c r="G598" s="1">
        <v>146</v>
      </c>
      <c r="H598" s="12">
        <v>3040</v>
      </c>
      <c r="I598" s="1">
        <v>445360</v>
      </c>
      <c r="J598" s="10">
        <v>17</v>
      </c>
      <c r="K598" s="1">
        <v>172</v>
      </c>
      <c r="L598" s="10">
        <v>3400</v>
      </c>
      <c r="M598" s="1">
        <v>585800</v>
      </c>
      <c r="N598" s="10">
        <v>34</v>
      </c>
      <c r="O598" s="1">
        <v>183</v>
      </c>
      <c r="P598" s="10">
        <v>3213</v>
      </c>
      <c r="Q598" s="1">
        <v>586779</v>
      </c>
      <c r="V598" s="10">
        <v>70</v>
      </c>
      <c r="W598" s="1">
        <v>264</v>
      </c>
      <c r="X598" s="10">
        <v>3030</v>
      </c>
      <c r="Y598" s="1">
        <v>802987</v>
      </c>
      <c r="Z598" s="10">
        <v>42</v>
      </c>
      <c r="AA598" s="1">
        <v>308</v>
      </c>
      <c r="AB598" s="10">
        <v>3033</v>
      </c>
      <c r="AC598" s="1">
        <v>926077</v>
      </c>
      <c r="AD598" s="10">
        <v>19</v>
      </c>
      <c r="AE598" s="1">
        <v>336</v>
      </c>
      <c r="AF598" s="10">
        <v>3000</v>
      </c>
      <c r="AG598" s="1">
        <v>1009263</v>
      </c>
      <c r="AH598" s="10">
        <v>15</v>
      </c>
      <c r="AI598" s="1">
        <v>363</v>
      </c>
      <c r="AJ598" s="10">
        <v>3020</v>
      </c>
      <c r="AK598" s="1">
        <v>1096059</v>
      </c>
      <c r="AP598" s="10">
        <v>5</v>
      </c>
      <c r="AQ598" s="10">
        <v>666</v>
      </c>
      <c r="AR598" s="10">
        <v>1686</v>
      </c>
      <c r="AS598" s="1">
        <v>1783428</v>
      </c>
    </row>
    <row r="599" spans="1:45" ht="15.5" x14ac:dyDescent="0.35">
      <c r="A599" s="35" t="s">
        <v>499</v>
      </c>
      <c r="B599" s="10">
        <v>8</v>
      </c>
      <c r="C599" s="1">
        <v>128</v>
      </c>
      <c r="D599" s="10">
        <v>3360</v>
      </c>
      <c r="E599" s="1">
        <v>428400</v>
      </c>
      <c r="J599" s="10">
        <v>6</v>
      </c>
      <c r="K599" s="1">
        <v>156</v>
      </c>
      <c r="L599" s="10">
        <v>3250</v>
      </c>
      <c r="M599" s="1">
        <v>507000</v>
      </c>
      <c r="R599" s="10">
        <v>3</v>
      </c>
      <c r="S599" s="1">
        <v>240</v>
      </c>
      <c r="T599" s="10">
        <v>2900</v>
      </c>
      <c r="U599" s="1">
        <v>695033</v>
      </c>
      <c r="V599" s="10">
        <v>5</v>
      </c>
      <c r="W599" s="1">
        <v>251</v>
      </c>
      <c r="X599" s="10">
        <v>2900</v>
      </c>
      <c r="Y599" s="1">
        <v>727900</v>
      </c>
      <c r="AD599" s="10">
        <v>1</v>
      </c>
      <c r="AE599" s="1">
        <v>353</v>
      </c>
      <c r="AF599" s="10">
        <v>2800</v>
      </c>
      <c r="AG599" s="1">
        <v>988400</v>
      </c>
      <c r="AP599" s="10">
        <v>3</v>
      </c>
      <c r="AQ599" s="1">
        <v>599</v>
      </c>
      <c r="AR599" s="10">
        <v>2617</v>
      </c>
      <c r="AS599" s="1">
        <v>1562800</v>
      </c>
    </row>
    <row r="600" spans="1:45" ht="15.5" x14ac:dyDescent="0.35">
      <c r="A600" s="35" t="s">
        <v>500</v>
      </c>
      <c r="B600" s="10">
        <v>3</v>
      </c>
      <c r="C600" s="1">
        <v>111</v>
      </c>
      <c r="D600" s="10">
        <v>3200</v>
      </c>
      <c r="E600" s="1">
        <v>355200</v>
      </c>
      <c r="J600" s="10">
        <v>38</v>
      </c>
      <c r="K600" s="1">
        <v>166</v>
      </c>
      <c r="L600" s="10">
        <v>3238</v>
      </c>
      <c r="M600" s="1">
        <v>545703</v>
      </c>
      <c r="N600" s="10">
        <v>9</v>
      </c>
      <c r="O600" s="1">
        <v>197</v>
      </c>
      <c r="P600" s="10">
        <v>3210</v>
      </c>
      <c r="Q600" s="1">
        <v>619202</v>
      </c>
      <c r="R600" s="10">
        <v>21</v>
      </c>
      <c r="S600" s="1">
        <v>232</v>
      </c>
      <c r="T600" s="10">
        <v>3210</v>
      </c>
      <c r="U600" s="1">
        <v>738703</v>
      </c>
      <c r="Z600" s="10">
        <v>5</v>
      </c>
      <c r="AA600" s="1">
        <v>309</v>
      </c>
      <c r="AB600" s="10">
        <v>2575</v>
      </c>
      <c r="AC600" s="1">
        <v>819500</v>
      </c>
      <c r="AP600" s="10">
        <v>7</v>
      </c>
      <c r="AQ600" s="1">
        <v>550</v>
      </c>
      <c r="AR600" s="10">
        <v>2657</v>
      </c>
      <c r="AS600" s="1">
        <v>1453783</v>
      </c>
    </row>
    <row r="601" spans="1:45" ht="15.5" x14ac:dyDescent="0.35">
      <c r="A601" s="35" t="s">
        <v>501</v>
      </c>
      <c r="B601" s="10">
        <v>5</v>
      </c>
      <c r="C601" s="1">
        <v>84</v>
      </c>
      <c r="D601" s="10">
        <v>2420</v>
      </c>
      <c r="E601" s="1">
        <v>202068</v>
      </c>
      <c r="F601" s="10">
        <v>7</v>
      </c>
      <c r="G601" s="1">
        <v>139</v>
      </c>
      <c r="H601" s="10">
        <v>3100</v>
      </c>
      <c r="I601" s="1">
        <v>431343</v>
      </c>
      <c r="J601" s="10">
        <v>25</v>
      </c>
      <c r="K601" s="1">
        <v>165</v>
      </c>
      <c r="L601" s="10">
        <v>3225</v>
      </c>
      <c r="M601" s="1">
        <v>535552</v>
      </c>
      <c r="N601" s="10">
        <v>13</v>
      </c>
      <c r="O601" s="1">
        <v>204</v>
      </c>
      <c r="P601" s="10">
        <v>3205</v>
      </c>
      <c r="Q601" s="1">
        <v>646648</v>
      </c>
      <c r="R601" s="10">
        <v>10</v>
      </c>
      <c r="S601" s="1">
        <v>234</v>
      </c>
      <c r="T601" s="10">
        <v>2950</v>
      </c>
      <c r="U601" s="1">
        <v>690300</v>
      </c>
      <c r="V601" s="10">
        <v>29</v>
      </c>
      <c r="W601" s="1">
        <v>269</v>
      </c>
      <c r="X601" s="10">
        <v>2915</v>
      </c>
      <c r="Y601" s="1">
        <v>775864</v>
      </c>
      <c r="Z601" s="10">
        <v>24</v>
      </c>
      <c r="AA601" s="1">
        <v>292</v>
      </c>
      <c r="AB601" s="10">
        <v>2850</v>
      </c>
      <c r="AC601" s="1">
        <v>840250</v>
      </c>
      <c r="AH601" s="10">
        <v>16</v>
      </c>
      <c r="AI601" s="1">
        <v>364</v>
      </c>
      <c r="AJ601" s="10">
        <v>2960</v>
      </c>
      <c r="AK601" s="1">
        <v>1077810</v>
      </c>
      <c r="AP601" s="10">
        <v>5</v>
      </c>
      <c r="AQ601" s="1">
        <v>589</v>
      </c>
      <c r="AR601" s="10">
        <v>2710</v>
      </c>
      <c r="AS601" s="1">
        <v>1601094</v>
      </c>
    </row>
    <row r="602" spans="1:45" ht="15.5" x14ac:dyDescent="0.35">
      <c r="A602" s="35" t="s">
        <v>502</v>
      </c>
      <c r="B602" s="10">
        <v>6</v>
      </c>
      <c r="C602" s="1">
        <v>121</v>
      </c>
      <c r="D602" s="10">
        <v>2760</v>
      </c>
      <c r="E602" s="1">
        <v>372973</v>
      </c>
      <c r="J602" s="10">
        <v>63</v>
      </c>
      <c r="K602" s="1">
        <v>169</v>
      </c>
      <c r="L602" s="10">
        <v>3350</v>
      </c>
      <c r="M602" s="1">
        <v>563181</v>
      </c>
      <c r="N602" s="10">
        <v>20</v>
      </c>
      <c r="O602" s="1">
        <v>213</v>
      </c>
      <c r="P602" s="10">
        <v>3207</v>
      </c>
      <c r="Q602" s="1">
        <v>681259</v>
      </c>
      <c r="R602" s="10">
        <v>43</v>
      </c>
      <c r="S602" s="1">
        <v>234</v>
      </c>
      <c r="T602" s="10">
        <v>3110</v>
      </c>
      <c r="U602" s="1">
        <v>720188</v>
      </c>
      <c r="V602" s="10">
        <v>1</v>
      </c>
      <c r="W602" s="1">
        <v>253</v>
      </c>
      <c r="X602" s="10">
        <v>3060</v>
      </c>
      <c r="Y602" s="1">
        <v>774180</v>
      </c>
      <c r="Z602" s="10">
        <v>22</v>
      </c>
      <c r="AA602" s="1">
        <v>304</v>
      </c>
      <c r="AB602" s="10">
        <v>2985</v>
      </c>
      <c r="AC602" s="1">
        <v>895249</v>
      </c>
      <c r="AP602" s="10">
        <v>7</v>
      </c>
      <c r="AQ602" s="1">
        <v>584</v>
      </c>
      <c r="AR602" s="12">
        <v>2673</v>
      </c>
      <c r="AS602" s="1">
        <v>1558557</v>
      </c>
    </row>
    <row r="603" spans="1:45" x14ac:dyDescent="0.3">
      <c r="A603" s="35" t="s">
        <v>503</v>
      </c>
      <c r="B603" s="1">
        <v>10</v>
      </c>
      <c r="C603" s="1">
        <v>118</v>
      </c>
      <c r="D603" s="1">
        <v>3162</v>
      </c>
      <c r="E603" s="1">
        <v>387590</v>
      </c>
      <c r="J603" s="1">
        <v>4</v>
      </c>
      <c r="K603" s="1">
        <v>162</v>
      </c>
      <c r="L603" s="1">
        <v>3140</v>
      </c>
      <c r="M603" s="1">
        <v>508680</v>
      </c>
      <c r="N603" s="1">
        <v>10</v>
      </c>
      <c r="O603" s="1">
        <v>196</v>
      </c>
      <c r="P603" s="1">
        <v>3000</v>
      </c>
      <c r="Q603" s="1">
        <v>595360</v>
      </c>
      <c r="R603" s="1">
        <v>1</v>
      </c>
      <c r="S603" s="1">
        <v>228</v>
      </c>
      <c r="T603" s="1">
        <v>2600</v>
      </c>
      <c r="U603" s="1">
        <v>592800</v>
      </c>
      <c r="V603" s="1">
        <v>18</v>
      </c>
      <c r="W603" s="1">
        <v>276</v>
      </c>
      <c r="X603" s="1">
        <v>2820</v>
      </c>
      <c r="Y603" s="1">
        <v>778884</v>
      </c>
      <c r="AD603" s="1">
        <v>35</v>
      </c>
      <c r="AE603" s="1">
        <v>242</v>
      </c>
      <c r="AF603" s="1">
        <v>2710</v>
      </c>
      <c r="AG603" s="1">
        <v>1174375</v>
      </c>
      <c r="AP603" s="1">
        <v>7</v>
      </c>
      <c r="AQ603" s="1">
        <v>604</v>
      </c>
      <c r="AR603" s="1">
        <v>2689</v>
      </c>
      <c r="AS603" s="1">
        <v>1623801</v>
      </c>
    </row>
    <row r="604" spans="1:45" x14ac:dyDescent="0.3">
      <c r="A604" s="35" t="s">
        <v>504</v>
      </c>
      <c r="F604" s="1">
        <v>7</v>
      </c>
      <c r="G604" s="1">
        <v>145</v>
      </c>
      <c r="H604" s="1">
        <v>3340</v>
      </c>
      <c r="I604" s="1">
        <v>483823</v>
      </c>
      <c r="J604" s="1">
        <v>32</v>
      </c>
      <c r="K604" s="1">
        <v>170</v>
      </c>
      <c r="L604" s="1">
        <v>3205</v>
      </c>
      <c r="M604" s="1">
        <v>544286</v>
      </c>
      <c r="N604" s="1">
        <v>13</v>
      </c>
      <c r="O604" s="1">
        <v>182</v>
      </c>
      <c r="P604" s="1">
        <v>3220</v>
      </c>
      <c r="Q604" s="1">
        <v>585545</v>
      </c>
      <c r="V604" s="1">
        <v>47</v>
      </c>
      <c r="W604" s="1">
        <v>262</v>
      </c>
      <c r="X604" s="1">
        <v>2918</v>
      </c>
      <c r="Y604" s="1">
        <v>769414</v>
      </c>
      <c r="Z604" s="1">
        <v>28</v>
      </c>
      <c r="AA604" s="1">
        <v>309</v>
      </c>
      <c r="AB604" s="1">
        <v>2520</v>
      </c>
      <c r="AC604" s="1">
        <v>879563</v>
      </c>
      <c r="AL604" s="1">
        <v>15</v>
      </c>
      <c r="AM604" s="1">
        <v>448</v>
      </c>
      <c r="AN604" s="1">
        <v>2800</v>
      </c>
      <c r="AO604" s="1">
        <v>1253840</v>
      </c>
      <c r="AP604" s="1">
        <v>1</v>
      </c>
      <c r="AQ604" s="1">
        <v>701</v>
      </c>
      <c r="AR604" s="1">
        <v>2500</v>
      </c>
      <c r="AS604" s="1">
        <v>1752500</v>
      </c>
    </row>
    <row r="606" spans="1:45" ht="15.5" x14ac:dyDescent="0.35">
      <c r="A606" s="35" t="s">
        <v>505</v>
      </c>
      <c r="J606" s="14">
        <v>47</v>
      </c>
      <c r="K606" s="1">
        <v>166</v>
      </c>
      <c r="L606" s="14">
        <v>3163</v>
      </c>
      <c r="M606" s="1">
        <v>525770</v>
      </c>
      <c r="N606" s="14">
        <v>77</v>
      </c>
      <c r="O606" s="1">
        <v>189</v>
      </c>
      <c r="P606" s="14">
        <v>3098</v>
      </c>
      <c r="Q606" s="1">
        <v>595088</v>
      </c>
      <c r="R606" s="14">
        <v>5</v>
      </c>
      <c r="S606" s="1">
        <v>225</v>
      </c>
      <c r="T606" s="14">
        <v>3000</v>
      </c>
      <c r="U606" s="1">
        <v>675000</v>
      </c>
      <c r="V606" s="14">
        <v>4</v>
      </c>
      <c r="W606" s="1">
        <v>262</v>
      </c>
      <c r="X606" s="14">
        <v>2850</v>
      </c>
      <c r="Y606" s="1">
        <v>748125</v>
      </c>
      <c r="Z606" s="14">
        <v>20</v>
      </c>
      <c r="AA606" s="1">
        <v>293</v>
      </c>
      <c r="AB606" s="14">
        <v>2890</v>
      </c>
      <c r="AC606" s="1">
        <v>848070</v>
      </c>
      <c r="AD606" s="14">
        <v>22</v>
      </c>
      <c r="AE606" s="1">
        <v>332</v>
      </c>
      <c r="AF606" s="14">
        <v>2930</v>
      </c>
      <c r="AG606" s="1">
        <v>970758</v>
      </c>
      <c r="AP606" s="14">
        <v>11</v>
      </c>
      <c r="AQ606" s="1">
        <v>580</v>
      </c>
      <c r="AR606" s="14">
        <v>2590</v>
      </c>
      <c r="AS606" s="1">
        <v>1503156</v>
      </c>
    </row>
    <row r="607" spans="1:45" ht="15.5" x14ac:dyDescent="0.35">
      <c r="A607" s="35" t="s">
        <v>506</v>
      </c>
      <c r="B607" s="10">
        <v>6</v>
      </c>
      <c r="C607" s="1">
        <v>127</v>
      </c>
      <c r="D607" s="10">
        <v>2950</v>
      </c>
      <c r="E607" s="1">
        <v>375142</v>
      </c>
      <c r="F607" s="10">
        <v>2</v>
      </c>
      <c r="G607" s="1">
        <v>146</v>
      </c>
      <c r="H607" s="10">
        <v>2900</v>
      </c>
      <c r="I607" s="1">
        <v>424850</v>
      </c>
      <c r="J607" s="10">
        <v>3</v>
      </c>
      <c r="K607" s="1">
        <v>164</v>
      </c>
      <c r="L607" s="10">
        <v>3100</v>
      </c>
      <c r="M607" s="1">
        <v>507367</v>
      </c>
      <c r="N607" s="10">
        <v>15</v>
      </c>
      <c r="O607" s="1">
        <v>207</v>
      </c>
      <c r="P607" s="10">
        <v>2510</v>
      </c>
      <c r="Q607" s="1">
        <v>522523</v>
      </c>
      <c r="R607" s="10">
        <v>46</v>
      </c>
      <c r="S607" s="1">
        <v>229</v>
      </c>
      <c r="T607" s="10">
        <v>2887</v>
      </c>
      <c r="U607" s="1">
        <v>670600</v>
      </c>
      <c r="V607" s="10">
        <v>1</v>
      </c>
      <c r="W607" s="1">
        <v>279</v>
      </c>
      <c r="X607" s="10">
        <v>2050</v>
      </c>
      <c r="Y607" s="1">
        <v>571950</v>
      </c>
      <c r="Z607" s="10">
        <v>15</v>
      </c>
      <c r="AA607" s="1">
        <v>293</v>
      </c>
      <c r="AB607" s="10">
        <v>2760</v>
      </c>
      <c r="AC607" s="1">
        <v>792152</v>
      </c>
      <c r="AH607" s="10">
        <v>25</v>
      </c>
      <c r="AI607" s="1">
        <v>396</v>
      </c>
      <c r="AJ607" s="10">
        <v>2590</v>
      </c>
      <c r="AK607" s="1">
        <v>1027058</v>
      </c>
      <c r="AL607" s="10">
        <v>34</v>
      </c>
      <c r="AM607" s="1">
        <v>432</v>
      </c>
      <c r="AN607" s="10">
        <v>2600</v>
      </c>
      <c r="AO607" s="1">
        <v>1122971</v>
      </c>
      <c r="AP607" s="10">
        <v>2</v>
      </c>
      <c r="AQ607" s="1">
        <v>478</v>
      </c>
      <c r="AR607" s="10">
        <v>2475</v>
      </c>
      <c r="AS607" s="1">
        <v>1179525</v>
      </c>
    </row>
    <row r="608" spans="1:45" x14ac:dyDescent="0.3">
      <c r="A608" s="35" t="s">
        <v>507</v>
      </c>
      <c r="R608" s="1">
        <v>22</v>
      </c>
      <c r="S608" s="1">
        <v>227</v>
      </c>
      <c r="T608" s="1">
        <v>3280</v>
      </c>
      <c r="U608" s="1">
        <v>743069</v>
      </c>
      <c r="Z608" s="1">
        <v>34</v>
      </c>
      <c r="AA608" s="1">
        <v>285</v>
      </c>
      <c r="AB608" s="1">
        <v>2980</v>
      </c>
      <c r="AC608" s="1">
        <v>849839</v>
      </c>
      <c r="AD608" s="1">
        <v>20</v>
      </c>
      <c r="AE608" s="1">
        <v>332</v>
      </c>
      <c r="AF608" s="1">
        <v>2980</v>
      </c>
      <c r="AG608" s="1">
        <v>990105</v>
      </c>
      <c r="AH608" s="1">
        <v>2</v>
      </c>
      <c r="AI608" s="1">
        <v>394</v>
      </c>
      <c r="AJ608" s="1">
        <v>2600</v>
      </c>
      <c r="AK608" s="1">
        <v>1023120</v>
      </c>
      <c r="AP608" s="1">
        <v>9</v>
      </c>
      <c r="AQ608" s="1">
        <v>767</v>
      </c>
      <c r="AR608" s="1">
        <v>2633</v>
      </c>
      <c r="AS608" s="1">
        <v>2019806</v>
      </c>
    </row>
    <row r="609" spans="1:45" x14ac:dyDescent="0.3">
      <c r="A609" s="35" t="s">
        <v>508</v>
      </c>
      <c r="J609" s="1">
        <v>12</v>
      </c>
      <c r="K609" s="1">
        <v>163</v>
      </c>
      <c r="L609" s="1">
        <v>3050</v>
      </c>
      <c r="M609" s="1">
        <v>495879</v>
      </c>
      <c r="N609" s="1">
        <v>1</v>
      </c>
      <c r="O609" s="1">
        <v>181</v>
      </c>
      <c r="P609" s="1">
        <v>3050</v>
      </c>
      <c r="Q609" s="1">
        <v>552050</v>
      </c>
      <c r="R609" s="1">
        <v>2</v>
      </c>
      <c r="S609" s="1">
        <v>230</v>
      </c>
      <c r="T609" s="1">
        <v>2850</v>
      </c>
      <c r="U609" s="1">
        <v>654075</v>
      </c>
      <c r="V609" s="1">
        <v>20</v>
      </c>
      <c r="W609" s="1">
        <v>274</v>
      </c>
      <c r="X609" s="1">
        <v>2800</v>
      </c>
      <c r="Y609" s="1">
        <v>780140</v>
      </c>
      <c r="Z609" s="1">
        <v>48</v>
      </c>
      <c r="AA609" s="1">
        <v>309</v>
      </c>
      <c r="AB609" s="1">
        <v>2700</v>
      </c>
      <c r="AC609" s="1">
        <v>833006</v>
      </c>
      <c r="AD609" s="1">
        <v>16</v>
      </c>
      <c r="AE609" s="1">
        <v>341</v>
      </c>
      <c r="AF609" s="1">
        <v>2680</v>
      </c>
      <c r="AG609" s="1">
        <v>912875</v>
      </c>
      <c r="AH609" s="1">
        <v>16</v>
      </c>
      <c r="AI609" s="1">
        <v>374</v>
      </c>
      <c r="AJ609" s="1">
        <v>2650</v>
      </c>
      <c r="AK609" s="1">
        <v>991928</v>
      </c>
      <c r="AL609" s="1">
        <v>2</v>
      </c>
      <c r="AM609" s="1">
        <v>420</v>
      </c>
      <c r="AN609" s="1">
        <v>2550</v>
      </c>
      <c r="AO609" s="1">
        <v>1071000</v>
      </c>
      <c r="AP609" s="1">
        <v>1</v>
      </c>
      <c r="AQ609" s="1">
        <v>513</v>
      </c>
      <c r="AR609" s="1">
        <v>2500</v>
      </c>
      <c r="AS609" s="1">
        <v>1282500</v>
      </c>
    </row>
    <row r="610" spans="1:45" x14ac:dyDescent="0.3">
      <c r="A610" s="35" t="s">
        <v>509</v>
      </c>
      <c r="B610" s="1">
        <v>3</v>
      </c>
      <c r="C610" s="1">
        <v>77</v>
      </c>
      <c r="D610" s="1">
        <v>2700</v>
      </c>
      <c r="E610" s="1">
        <v>208800</v>
      </c>
      <c r="F610" s="1">
        <v>44</v>
      </c>
      <c r="G610" s="1">
        <v>133</v>
      </c>
      <c r="H610" s="1">
        <v>3290</v>
      </c>
      <c r="I610" s="1">
        <v>434010</v>
      </c>
      <c r="J610" s="1">
        <v>5</v>
      </c>
      <c r="K610" s="1">
        <v>172</v>
      </c>
      <c r="L610" s="1">
        <v>2920</v>
      </c>
      <c r="M610" s="1">
        <v>503408</v>
      </c>
      <c r="N610" s="1">
        <v>20</v>
      </c>
      <c r="O610" s="1">
        <v>206</v>
      </c>
      <c r="P610" s="1">
        <v>2900</v>
      </c>
      <c r="Q610" s="1">
        <v>592293</v>
      </c>
      <c r="R610" s="1">
        <v>39</v>
      </c>
      <c r="S610" s="1">
        <v>230</v>
      </c>
      <c r="T610" s="1">
        <v>2977</v>
      </c>
      <c r="U610" s="1">
        <v>690814</v>
      </c>
      <c r="AD610" s="1">
        <v>16</v>
      </c>
      <c r="AE610" s="1">
        <v>353</v>
      </c>
      <c r="AF610" s="1">
        <v>2550</v>
      </c>
      <c r="AG610" s="1">
        <v>900469</v>
      </c>
      <c r="AH610" s="1">
        <v>16</v>
      </c>
      <c r="AI610" s="1">
        <v>383</v>
      </c>
      <c r="AJ610" s="1">
        <v>2530</v>
      </c>
      <c r="AK610" s="1">
        <v>967883</v>
      </c>
      <c r="AL610" s="1">
        <v>1</v>
      </c>
      <c r="AM610" s="1">
        <v>422</v>
      </c>
      <c r="AN610" s="1">
        <v>2580</v>
      </c>
      <c r="AO610" s="1">
        <v>1088760</v>
      </c>
      <c r="AP610" s="1">
        <v>2</v>
      </c>
      <c r="AQ610" s="1">
        <v>530</v>
      </c>
      <c r="AR610" s="1">
        <v>2085</v>
      </c>
      <c r="AS610" s="1">
        <v>1105680</v>
      </c>
    </row>
    <row r="611" spans="1:45" ht="15.5" x14ac:dyDescent="0.35">
      <c r="A611" s="35" t="s">
        <v>510</v>
      </c>
      <c r="B611" s="10">
        <v>2</v>
      </c>
      <c r="C611" s="1">
        <v>103</v>
      </c>
      <c r="D611" s="10">
        <v>2250</v>
      </c>
      <c r="E611" s="1">
        <v>231750</v>
      </c>
      <c r="F611" s="10">
        <v>22</v>
      </c>
      <c r="G611" s="1">
        <v>149</v>
      </c>
      <c r="H611" s="10">
        <v>2953</v>
      </c>
      <c r="I611" s="1">
        <v>450428</v>
      </c>
      <c r="N611" s="10">
        <v>26</v>
      </c>
      <c r="O611" s="1">
        <v>215</v>
      </c>
      <c r="P611" s="10">
        <v>3025</v>
      </c>
      <c r="Q611" s="1">
        <v>654669</v>
      </c>
      <c r="AD611" s="10">
        <v>17</v>
      </c>
      <c r="AE611" s="1">
        <v>351</v>
      </c>
      <c r="AF611" s="10">
        <v>2600</v>
      </c>
      <c r="AG611" s="1">
        <v>913059</v>
      </c>
      <c r="AH611" s="10">
        <v>48</v>
      </c>
      <c r="AI611" s="1">
        <v>376</v>
      </c>
      <c r="AJ611" s="10">
        <v>2527</v>
      </c>
      <c r="AK611" s="1">
        <v>950067</v>
      </c>
      <c r="AP611" s="10">
        <v>1</v>
      </c>
      <c r="AQ611" s="1">
        <v>352</v>
      </c>
      <c r="AR611" s="10">
        <v>2500</v>
      </c>
      <c r="AS611" s="1">
        <v>880000</v>
      </c>
    </row>
    <row r="612" spans="1:45" ht="15.5" x14ac:dyDescent="0.35">
      <c r="A612" s="35" t="s">
        <v>511</v>
      </c>
      <c r="B612" s="10">
        <v>1</v>
      </c>
      <c r="C612" s="1">
        <v>43</v>
      </c>
      <c r="D612" s="10">
        <v>2000</v>
      </c>
      <c r="E612" s="1">
        <v>86000</v>
      </c>
      <c r="F612" s="10">
        <v>10</v>
      </c>
      <c r="G612" s="1">
        <v>140</v>
      </c>
      <c r="H612" s="10">
        <v>3220</v>
      </c>
      <c r="I612" s="1">
        <v>451444</v>
      </c>
      <c r="J612" s="10">
        <v>21</v>
      </c>
      <c r="K612" s="1">
        <v>159</v>
      </c>
      <c r="L612" s="10">
        <v>3090</v>
      </c>
      <c r="M612" s="1">
        <v>505317</v>
      </c>
      <c r="N612" s="10">
        <v>47</v>
      </c>
      <c r="O612" s="1">
        <v>201</v>
      </c>
      <c r="P612" s="10">
        <v>3008</v>
      </c>
      <c r="Q612" s="1">
        <v>615526</v>
      </c>
      <c r="R612" s="10">
        <v>20</v>
      </c>
      <c r="S612" s="1">
        <v>242</v>
      </c>
      <c r="T612" s="10">
        <v>3000</v>
      </c>
      <c r="U612" s="1">
        <v>726600</v>
      </c>
      <c r="Z612" s="10">
        <v>20</v>
      </c>
      <c r="AA612" s="1">
        <v>319</v>
      </c>
      <c r="AB612" s="10">
        <v>2730</v>
      </c>
      <c r="AC612" s="1">
        <v>870460</v>
      </c>
      <c r="AD612" s="10">
        <v>21</v>
      </c>
      <c r="AE612" s="1">
        <v>324</v>
      </c>
      <c r="AF612" s="10">
        <v>2750</v>
      </c>
      <c r="AG612" s="1">
        <v>890607</v>
      </c>
      <c r="AH612" s="10">
        <v>8</v>
      </c>
      <c r="AI612" s="1">
        <v>371</v>
      </c>
      <c r="AJ612" s="10">
        <v>2650</v>
      </c>
      <c r="AK612" s="1">
        <v>982156</v>
      </c>
      <c r="AP612" s="10">
        <v>3</v>
      </c>
      <c r="AQ612" s="1">
        <v>702</v>
      </c>
      <c r="AR612" s="10">
        <v>2517</v>
      </c>
      <c r="AS612" s="1">
        <v>1755883</v>
      </c>
    </row>
    <row r="613" spans="1:45" ht="15.5" x14ac:dyDescent="0.35">
      <c r="A613" s="35" t="s">
        <v>512</v>
      </c>
      <c r="B613" s="10">
        <v>13</v>
      </c>
      <c r="C613" s="1">
        <v>122</v>
      </c>
      <c r="D613" s="10">
        <v>2700</v>
      </c>
      <c r="E613" s="1">
        <v>374123</v>
      </c>
      <c r="F613" s="10">
        <v>5</v>
      </c>
      <c r="G613" s="1">
        <v>135</v>
      </c>
      <c r="H613" s="10">
        <v>3050</v>
      </c>
      <c r="I613" s="1">
        <v>410530</v>
      </c>
      <c r="J613" s="10">
        <v>14</v>
      </c>
      <c r="K613" s="1">
        <v>158</v>
      </c>
      <c r="L613" s="10">
        <v>3080</v>
      </c>
      <c r="M613" s="1">
        <v>495511</v>
      </c>
      <c r="N613" s="10">
        <v>45</v>
      </c>
      <c r="O613" s="1">
        <v>198</v>
      </c>
      <c r="P613" s="10">
        <v>2965</v>
      </c>
      <c r="Q613" s="1">
        <v>590326</v>
      </c>
      <c r="AH613" s="10">
        <v>1</v>
      </c>
      <c r="AI613" s="1">
        <v>376</v>
      </c>
      <c r="AJ613" s="12">
        <v>2600</v>
      </c>
      <c r="AK613" s="1">
        <v>977600</v>
      </c>
      <c r="AP613" s="10">
        <v>5</v>
      </c>
      <c r="AQ613" s="1">
        <v>608</v>
      </c>
      <c r="AR613" s="10">
        <v>2746</v>
      </c>
      <c r="AS613" s="1">
        <v>1587566</v>
      </c>
    </row>
    <row r="615" spans="1:45" ht="15.5" x14ac:dyDescent="0.35">
      <c r="A615" s="35" t="s">
        <v>513</v>
      </c>
      <c r="B615" s="10">
        <v>1</v>
      </c>
      <c r="C615" s="1">
        <v>117</v>
      </c>
      <c r="D615" s="10">
        <v>3140</v>
      </c>
      <c r="E615" s="1">
        <v>367380</v>
      </c>
      <c r="J615" s="10">
        <v>21</v>
      </c>
      <c r="K615" s="1">
        <v>155</v>
      </c>
      <c r="L615" s="1">
        <v>2983</v>
      </c>
      <c r="M615" s="1">
        <v>474371</v>
      </c>
      <c r="N615" s="10">
        <v>14</v>
      </c>
      <c r="O615" s="1">
        <v>187</v>
      </c>
      <c r="P615" s="10">
        <v>3140</v>
      </c>
      <c r="Q615" s="1">
        <v>586283</v>
      </c>
      <c r="V615" s="10">
        <v>12</v>
      </c>
      <c r="W615" s="1">
        <v>262</v>
      </c>
      <c r="X615" s="10">
        <v>2880</v>
      </c>
      <c r="Y615" s="1">
        <v>755280</v>
      </c>
      <c r="Z615" s="10">
        <v>28</v>
      </c>
      <c r="AA615" s="1">
        <v>298</v>
      </c>
      <c r="AB615" s="10">
        <v>2682</v>
      </c>
      <c r="AC615" s="1">
        <v>794716</v>
      </c>
      <c r="AD615" s="10">
        <v>19</v>
      </c>
      <c r="AE615" s="1">
        <v>321</v>
      </c>
      <c r="AF615" s="10">
        <v>2650</v>
      </c>
      <c r="AG615" s="1">
        <v>850650</v>
      </c>
      <c r="AP615" s="10">
        <v>4</v>
      </c>
      <c r="AQ615" s="1">
        <v>634</v>
      </c>
      <c r="AR615" s="10">
        <v>2388</v>
      </c>
      <c r="AS615" s="1">
        <v>1509462</v>
      </c>
    </row>
    <row r="616" spans="1:45" ht="15.5" x14ac:dyDescent="0.35">
      <c r="A616" s="35" t="s">
        <v>514</v>
      </c>
      <c r="J616" s="10">
        <v>19</v>
      </c>
      <c r="K616" s="1">
        <v>154</v>
      </c>
      <c r="L616" s="10">
        <v>3033</v>
      </c>
      <c r="M616" s="1">
        <v>473832</v>
      </c>
      <c r="N616" s="10">
        <v>2</v>
      </c>
      <c r="O616" s="1">
        <v>204</v>
      </c>
      <c r="P616" s="10">
        <v>2700</v>
      </c>
      <c r="Q616" s="1">
        <v>552150</v>
      </c>
      <c r="R616" s="10">
        <v>6</v>
      </c>
      <c r="S616" s="1">
        <v>226</v>
      </c>
      <c r="T616" s="10">
        <v>2600</v>
      </c>
      <c r="U616" s="1">
        <v>588900</v>
      </c>
      <c r="V616" s="10">
        <v>7</v>
      </c>
      <c r="W616" s="1">
        <v>272</v>
      </c>
      <c r="X616" s="10">
        <v>2850</v>
      </c>
      <c r="Y616" s="1">
        <v>776421</v>
      </c>
      <c r="AD616" s="10">
        <v>16</v>
      </c>
      <c r="AE616" s="1">
        <v>338</v>
      </c>
      <c r="AF616" s="10">
        <v>2650</v>
      </c>
      <c r="AG616" s="1">
        <v>895700</v>
      </c>
      <c r="AP616" s="10">
        <v>6</v>
      </c>
      <c r="AQ616" s="1">
        <v>611</v>
      </c>
      <c r="AR616" s="10">
        <v>2408</v>
      </c>
      <c r="AS616" s="1">
        <v>1462042</v>
      </c>
    </row>
    <row r="617" spans="1:45" ht="15.5" x14ac:dyDescent="0.35">
      <c r="A617" s="35" t="s">
        <v>515</v>
      </c>
      <c r="B617" s="10">
        <v>7</v>
      </c>
      <c r="C617" s="1">
        <v>86</v>
      </c>
      <c r="D617" s="12">
        <v>2670</v>
      </c>
      <c r="E617" s="1">
        <v>230211</v>
      </c>
      <c r="F617" s="10">
        <v>17</v>
      </c>
      <c r="G617" s="1">
        <v>134</v>
      </c>
      <c r="H617" s="10">
        <v>2740</v>
      </c>
      <c r="I617" s="1">
        <v>384131</v>
      </c>
      <c r="J617" s="10">
        <v>1</v>
      </c>
      <c r="K617" s="1">
        <v>160</v>
      </c>
      <c r="L617" s="10">
        <v>2500</v>
      </c>
      <c r="M617" s="1">
        <v>400000</v>
      </c>
      <c r="R617" s="10">
        <v>11</v>
      </c>
      <c r="S617" s="1">
        <v>238</v>
      </c>
      <c r="T617" s="10">
        <v>2635</v>
      </c>
      <c r="U617" s="1">
        <v>671971</v>
      </c>
      <c r="V617" s="10">
        <v>26</v>
      </c>
      <c r="W617" s="1">
        <v>264</v>
      </c>
      <c r="X617" s="10">
        <v>2715</v>
      </c>
      <c r="Y617" s="1">
        <v>736244</v>
      </c>
      <c r="Z617" s="10">
        <v>2</v>
      </c>
      <c r="AA617" s="1">
        <v>296</v>
      </c>
      <c r="AB617" s="10">
        <v>2830</v>
      </c>
      <c r="AC617" s="1">
        <v>838990</v>
      </c>
      <c r="AP617" s="10">
        <v>6</v>
      </c>
      <c r="AQ617" s="1">
        <v>654</v>
      </c>
      <c r="AR617" s="10">
        <v>2312</v>
      </c>
      <c r="AS617" s="1">
        <v>1503700</v>
      </c>
    </row>
    <row r="618" spans="1:45" ht="15.5" x14ac:dyDescent="0.35">
      <c r="A618" s="35" t="s">
        <v>516</v>
      </c>
      <c r="B618" s="10">
        <v>1</v>
      </c>
      <c r="C618" s="1">
        <v>121</v>
      </c>
      <c r="D618" s="10">
        <v>2200</v>
      </c>
      <c r="E618" s="1">
        <v>266200</v>
      </c>
      <c r="F618" s="10">
        <v>14</v>
      </c>
      <c r="G618" s="1">
        <v>140</v>
      </c>
      <c r="H618" s="10">
        <v>2870</v>
      </c>
      <c r="I618" s="1">
        <v>403233</v>
      </c>
      <c r="J618" s="10">
        <v>11</v>
      </c>
      <c r="K618" s="1">
        <v>176</v>
      </c>
      <c r="L618" s="10">
        <v>2940</v>
      </c>
      <c r="M618" s="1">
        <v>511320</v>
      </c>
      <c r="N618" s="10">
        <v>15</v>
      </c>
      <c r="O618" s="1">
        <v>196</v>
      </c>
      <c r="P618" s="10">
        <v>2880</v>
      </c>
      <c r="Q618" s="1">
        <v>568169</v>
      </c>
      <c r="R618" s="10">
        <v>8</v>
      </c>
      <c r="S618" s="1">
        <v>242</v>
      </c>
      <c r="T618" s="10">
        <v>2750</v>
      </c>
      <c r="U618" s="1">
        <v>664469</v>
      </c>
      <c r="V618" s="10">
        <v>48</v>
      </c>
      <c r="W618" s="1">
        <v>269</v>
      </c>
      <c r="X618" s="10">
        <v>2760</v>
      </c>
      <c r="Y618" s="1">
        <v>748631</v>
      </c>
      <c r="Z618" s="10">
        <v>29</v>
      </c>
      <c r="AA618" s="1">
        <v>305</v>
      </c>
      <c r="AB618" s="10">
        <v>2683</v>
      </c>
      <c r="AC618" s="1">
        <v>819543</v>
      </c>
      <c r="AD618" s="10">
        <v>16</v>
      </c>
      <c r="AE618" s="1">
        <v>340</v>
      </c>
      <c r="AF618" s="10">
        <v>2525</v>
      </c>
      <c r="AG618" s="1">
        <v>854862</v>
      </c>
      <c r="AH618" s="10">
        <v>4</v>
      </c>
      <c r="AI618" s="1">
        <v>382</v>
      </c>
      <c r="AJ618" s="10">
        <v>1900</v>
      </c>
      <c r="AK618" s="1">
        <v>725325</v>
      </c>
      <c r="AL618" s="10">
        <v>7</v>
      </c>
      <c r="AM618" s="1">
        <v>453</v>
      </c>
      <c r="AN618" s="10">
        <v>2400</v>
      </c>
      <c r="AO618" s="1">
        <v>1086171</v>
      </c>
      <c r="AP618" s="10">
        <v>3</v>
      </c>
      <c r="AQ618" s="1">
        <v>647</v>
      </c>
      <c r="AR618" s="10">
        <v>2330</v>
      </c>
      <c r="AS618" s="1">
        <v>1496717</v>
      </c>
    </row>
    <row r="619" spans="1:45" ht="15.5" x14ac:dyDescent="0.35">
      <c r="A619" s="35" t="s">
        <v>517</v>
      </c>
      <c r="N619" s="10">
        <v>15</v>
      </c>
      <c r="O619" s="1">
        <v>198</v>
      </c>
      <c r="P619" s="12">
        <v>2860</v>
      </c>
      <c r="Q619" s="1">
        <v>569095</v>
      </c>
      <c r="R619" s="10">
        <v>4</v>
      </c>
      <c r="S619" s="1">
        <v>230</v>
      </c>
      <c r="T619" s="10">
        <v>2850</v>
      </c>
      <c r="U619" s="1">
        <v>656212</v>
      </c>
      <c r="V619" s="10">
        <v>5</v>
      </c>
      <c r="W619" s="1">
        <v>268</v>
      </c>
      <c r="X619" s="10">
        <v>2820</v>
      </c>
      <c r="Y619" s="1">
        <v>756324</v>
      </c>
      <c r="Z619" s="10">
        <v>10</v>
      </c>
      <c r="AA619" s="1">
        <v>318</v>
      </c>
      <c r="AB619" s="10">
        <v>2740</v>
      </c>
      <c r="AC619" s="1">
        <v>871868</v>
      </c>
      <c r="AP619" s="10">
        <v>2</v>
      </c>
      <c r="AQ619" s="1">
        <v>583</v>
      </c>
      <c r="AR619" s="10">
        <v>2305</v>
      </c>
      <c r="AS619" s="1">
        <v>1344035</v>
      </c>
    </row>
    <row r="620" spans="1:45" ht="15.5" x14ac:dyDescent="0.35">
      <c r="A620" s="35" t="s">
        <v>518</v>
      </c>
      <c r="B620" s="10">
        <v>1</v>
      </c>
      <c r="C620" s="1">
        <v>129</v>
      </c>
      <c r="D620" s="10">
        <v>2900</v>
      </c>
      <c r="E620" s="1">
        <v>374100</v>
      </c>
      <c r="F620" s="10">
        <v>2</v>
      </c>
      <c r="G620" s="1">
        <v>137</v>
      </c>
      <c r="H620" s="10">
        <v>2920</v>
      </c>
      <c r="I620" s="1">
        <v>400040</v>
      </c>
      <c r="J620" s="10">
        <v>56</v>
      </c>
      <c r="K620" s="1">
        <v>169</v>
      </c>
      <c r="L620" s="10">
        <v>2925</v>
      </c>
      <c r="M620" s="1">
        <v>502546</v>
      </c>
      <c r="N620" s="10">
        <v>108</v>
      </c>
      <c r="O620" s="1">
        <v>199</v>
      </c>
      <c r="P620" s="10">
        <v>2794</v>
      </c>
      <c r="Q620" s="1">
        <v>562456</v>
      </c>
      <c r="R620" s="10">
        <v>20</v>
      </c>
      <c r="S620" s="1">
        <v>240</v>
      </c>
      <c r="T620" s="10">
        <v>2700</v>
      </c>
      <c r="U620" s="1">
        <v>646920</v>
      </c>
      <c r="V620" s="10">
        <v>45</v>
      </c>
      <c r="W620" s="1">
        <v>259</v>
      </c>
      <c r="X620" s="10">
        <v>2750</v>
      </c>
      <c r="Y620" s="1">
        <v>708409</v>
      </c>
      <c r="Z620" s="10">
        <v>2</v>
      </c>
      <c r="AA620" s="1">
        <v>318</v>
      </c>
      <c r="AB620" s="10">
        <v>2650</v>
      </c>
      <c r="AC620" s="1">
        <v>844050</v>
      </c>
      <c r="AH620" s="10">
        <v>21</v>
      </c>
      <c r="AI620" s="1">
        <v>369</v>
      </c>
      <c r="AJ620" s="10">
        <v>2545</v>
      </c>
      <c r="AK620" s="1">
        <v>937801</v>
      </c>
      <c r="AP620" s="10">
        <v>4</v>
      </c>
      <c r="AQ620" s="1">
        <v>658</v>
      </c>
      <c r="AR620" s="10">
        <v>2358</v>
      </c>
      <c r="AS620" s="1">
        <v>1546832</v>
      </c>
    </row>
    <row r="621" spans="1:45" x14ac:dyDescent="0.3">
      <c r="A621" s="35" t="s">
        <v>519</v>
      </c>
      <c r="F621" s="1">
        <v>21</v>
      </c>
      <c r="G621" s="1">
        <v>149</v>
      </c>
      <c r="H621" s="1">
        <v>2680</v>
      </c>
      <c r="I621" s="1">
        <v>400086</v>
      </c>
      <c r="J621" s="1">
        <v>39</v>
      </c>
      <c r="K621" s="1">
        <v>160</v>
      </c>
      <c r="L621" s="1">
        <v>2645</v>
      </c>
      <c r="M621" s="1">
        <v>423555</v>
      </c>
      <c r="N621" s="1">
        <v>140</v>
      </c>
      <c r="O621" s="1">
        <v>198</v>
      </c>
      <c r="P621" s="1">
        <v>2770</v>
      </c>
      <c r="Q621" s="1">
        <v>551333</v>
      </c>
      <c r="R621" s="1">
        <v>41</v>
      </c>
      <c r="S621" s="1">
        <v>240</v>
      </c>
      <c r="T621" s="1">
        <v>3333</v>
      </c>
      <c r="U621" s="1">
        <v>680800</v>
      </c>
      <c r="V621" s="1">
        <v>38</v>
      </c>
      <c r="W621" s="1">
        <v>258</v>
      </c>
      <c r="X621" s="1">
        <v>2750</v>
      </c>
      <c r="Y621" s="1">
        <v>710363</v>
      </c>
      <c r="Z621" s="1">
        <v>2</v>
      </c>
      <c r="AA621" s="1">
        <v>317</v>
      </c>
      <c r="AB621" s="1">
        <v>2700</v>
      </c>
      <c r="AC621" s="1">
        <v>855900</v>
      </c>
      <c r="AP621" s="1">
        <v>4</v>
      </c>
      <c r="AQ621" s="1">
        <v>654</v>
      </c>
      <c r="AR621" s="1">
        <v>2225</v>
      </c>
      <c r="AS621" s="1">
        <v>1454984</v>
      </c>
    </row>
    <row r="623" spans="1:45" ht="15.5" x14ac:dyDescent="0.35">
      <c r="A623" s="35" t="s">
        <v>520</v>
      </c>
      <c r="F623" s="10">
        <v>8</v>
      </c>
      <c r="G623" s="1">
        <v>141</v>
      </c>
      <c r="H623" s="10">
        <v>2700</v>
      </c>
      <c r="I623" s="1">
        <v>381038</v>
      </c>
      <c r="R623" s="10">
        <v>22</v>
      </c>
      <c r="S623" s="1">
        <v>232</v>
      </c>
      <c r="T623" s="10">
        <v>2700</v>
      </c>
      <c r="U623" s="1">
        <v>627136</v>
      </c>
      <c r="V623" s="10">
        <v>51</v>
      </c>
      <c r="W623" s="1">
        <v>267</v>
      </c>
      <c r="X623" s="10">
        <v>2610</v>
      </c>
      <c r="Y623" s="1">
        <v>693111</v>
      </c>
      <c r="Z623" s="10">
        <v>18</v>
      </c>
      <c r="AA623" s="1">
        <v>287</v>
      </c>
      <c r="AB623" s="10">
        <v>2650</v>
      </c>
      <c r="AC623" s="1">
        <v>759667</v>
      </c>
      <c r="AP623" s="10">
        <v>1</v>
      </c>
      <c r="AQ623" s="1">
        <v>476</v>
      </c>
      <c r="AR623" s="10">
        <v>2350</v>
      </c>
      <c r="AS623" s="1">
        <v>1118600</v>
      </c>
    </row>
    <row r="624" spans="1:45" ht="15.5" x14ac:dyDescent="0.35">
      <c r="A624" s="35" t="s">
        <v>521</v>
      </c>
      <c r="B624" s="10">
        <v>7</v>
      </c>
      <c r="C624" s="1">
        <v>100</v>
      </c>
      <c r="D624" s="10">
        <v>2248</v>
      </c>
      <c r="E624" s="1">
        <v>236040</v>
      </c>
      <c r="J624" s="10">
        <v>54</v>
      </c>
      <c r="K624" s="1">
        <v>159</v>
      </c>
      <c r="L624" s="10">
        <v>2875</v>
      </c>
      <c r="M624" s="1">
        <v>455909</v>
      </c>
      <c r="N624" s="10">
        <v>23</v>
      </c>
      <c r="O624" s="1">
        <v>217</v>
      </c>
      <c r="P624" s="10">
        <v>2773</v>
      </c>
      <c r="Q624" s="1">
        <v>591523</v>
      </c>
      <c r="R624" s="10">
        <v>94</v>
      </c>
      <c r="S624" s="1">
        <v>238</v>
      </c>
      <c r="T624" s="10">
        <v>2739</v>
      </c>
      <c r="U624" s="1">
        <v>652627</v>
      </c>
      <c r="V624" s="10">
        <v>37</v>
      </c>
      <c r="W624" s="1">
        <v>262</v>
      </c>
      <c r="X624" s="10">
        <v>2693</v>
      </c>
      <c r="Y624" s="1">
        <v>706136</v>
      </c>
      <c r="Z624" s="10">
        <v>8</v>
      </c>
      <c r="AA624" s="1">
        <v>296</v>
      </c>
      <c r="AB624" s="10">
        <v>2660</v>
      </c>
      <c r="AC624" s="1">
        <v>786695</v>
      </c>
      <c r="AP624" s="10">
        <v>5</v>
      </c>
      <c r="AQ624" s="1">
        <v>672</v>
      </c>
      <c r="AR624" s="10">
        <v>2210</v>
      </c>
      <c r="AS624" s="1">
        <v>1487262</v>
      </c>
    </row>
    <row r="625" spans="1:45" ht="15.5" x14ac:dyDescent="0.35">
      <c r="A625" s="35" t="s">
        <v>522</v>
      </c>
      <c r="F625" s="10">
        <v>3</v>
      </c>
      <c r="G625" s="1">
        <v>145</v>
      </c>
      <c r="H625" s="10">
        <v>2400</v>
      </c>
      <c r="I625" s="1">
        <v>348800</v>
      </c>
      <c r="J625" s="10">
        <v>21</v>
      </c>
      <c r="K625" s="1">
        <v>169</v>
      </c>
      <c r="L625" s="10">
        <v>2712</v>
      </c>
      <c r="M625" s="1">
        <v>458586</v>
      </c>
      <c r="N625" s="10">
        <v>3</v>
      </c>
      <c r="O625" s="1">
        <v>186</v>
      </c>
      <c r="P625" s="10">
        <v>2700</v>
      </c>
      <c r="Q625" s="1">
        <v>501300</v>
      </c>
      <c r="R625" s="10">
        <v>49</v>
      </c>
      <c r="S625" s="1">
        <v>235</v>
      </c>
      <c r="T625" s="10">
        <v>2700</v>
      </c>
      <c r="U625" s="1">
        <v>635827</v>
      </c>
      <c r="V625" s="10">
        <v>38</v>
      </c>
      <c r="W625" s="1">
        <v>268</v>
      </c>
      <c r="X625" s="10">
        <v>2667</v>
      </c>
      <c r="Y625" s="1">
        <v>719142</v>
      </c>
      <c r="Z625" s="10">
        <v>20</v>
      </c>
      <c r="AA625" s="1">
        <v>292</v>
      </c>
      <c r="AB625" s="10">
        <v>2640</v>
      </c>
      <c r="AC625" s="1">
        <v>770352</v>
      </c>
      <c r="AP625" s="10">
        <v>2</v>
      </c>
      <c r="AQ625" s="1">
        <v>560</v>
      </c>
      <c r="AR625" s="10">
        <v>2510</v>
      </c>
      <c r="AS625" s="1">
        <v>1413970</v>
      </c>
    </row>
    <row r="626" spans="1:45" ht="15.5" x14ac:dyDescent="0.35">
      <c r="A626" s="35" t="s">
        <v>523</v>
      </c>
      <c r="F626" s="10">
        <v>3</v>
      </c>
      <c r="G626" s="1">
        <v>136</v>
      </c>
      <c r="H626" s="10">
        <v>2540</v>
      </c>
      <c r="I626" s="1">
        <v>355700</v>
      </c>
      <c r="J626" s="10">
        <v>29</v>
      </c>
      <c r="K626" s="1">
        <v>172</v>
      </c>
      <c r="L626" s="10">
        <v>2754</v>
      </c>
      <c r="M626" s="1">
        <v>481201</v>
      </c>
      <c r="N626" s="10">
        <v>124</v>
      </c>
      <c r="O626" s="1">
        <v>196</v>
      </c>
      <c r="P626" s="10">
        <v>2783</v>
      </c>
      <c r="Q626" s="1">
        <v>548214</v>
      </c>
      <c r="R626" s="10">
        <v>9</v>
      </c>
      <c r="S626" s="1">
        <v>227</v>
      </c>
      <c r="T626" s="10">
        <v>2630</v>
      </c>
      <c r="U626" s="1">
        <v>583973</v>
      </c>
      <c r="V626" s="10">
        <v>55</v>
      </c>
      <c r="W626" s="1">
        <v>262</v>
      </c>
      <c r="X626" s="10">
        <v>2676</v>
      </c>
      <c r="Y626" s="1">
        <v>694455</v>
      </c>
      <c r="Z626" s="10">
        <v>3</v>
      </c>
      <c r="AA626" s="1">
        <v>294</v>
      </c>
      <c r="AB626" s="10">
        <v>2660</v>
      </c>
      <c r="AC626" s="1">
        <v>781153</v>
      </c>
      <c r="AH626" s="10">
        <v>11</v>
      </c>
      <c r="AI626" s="1">
        <v>368</v>
      </c>
      <c r="AJ626" s="10">
        <v>2525</v>
      </c>
      <c r="AK626" s="1">
        <v>945991</v>
      </c>
    </row>
    <row r="627" spans="1:45" ht="15.5" x14ac:dyDescent="0.35">
      <c r="A627" s="35" t="s">
        <v>524</v>
      </c>
      <c r="F627" s="10">
        <v>1</v>
      </c>
      <c r="G627" s="1">
        <v>132</v>
      </c>
      <c r="H627" s="10">
        <v>2750</v>
      </c>
      <c r="I627" s="1">
        <v>363000</v>
      </c>
      <c r="N627" s="10">
        <v>45</v>
      </c>
      <c r="O627" s="1">
        <v>198</v>
      </c>
      <c r="P627" s="10">
        <v>2726</v>
      </c>
      <c r="Q627" s="1">
        <v>536320</v>
      </c>
      <c r="R627" s="10">
        <v>20</v>
      </c>
      <c r="S627" s="1">
        <v>227</v>
      </c>
      <c r="T627" s="12">
        <v>2760</v>
      </c>
      <c r="U627" s="1">
        <v>626106</v>
      </c>
      <c r="V627" s="10">
        <v>44</v>
      </c>
      <c r="W627" s="1">
        <v>260</v>
      </c>
      <c r="X627" s="10">
        <v>2660</v>
      </c>
      <c r="Y627" s="1">
        <v>696197</v>
      </c>
      <c r="Z627" s="10">
        <v>22</v>
      </c>
      <c r="AA627" s="1">
        <v>296</v>
      </c>
      <c r="AB627" s="10">
        <v>2560</v>
      </c>
      <c r="AC627" s="1">
        <v>753791</v>
      </c>
      <c r="AH627" s="10">
        <v>25</v>
      </c>
      <c r="AI627" s="1">
        <v>374</v>
      </c>
      <c r="AJ627" s="10">
        <v>2470</v>
      </c>
      <c r="AK627" s="1">
        <v>920125</v>
      </c>
    </row>
    <row r="628" spans="1:45" ht="15.5" x14ac:dyDescent="0.35">
      <c r="A628" s="35" t="s">
        <v>525</v>
      </c>
      <c r="F628" s="10">
        <v>25</v>
      </c>
      <c r="G628" s="1">
        <v>140</v>
      </c>
      <c r="H628" s="10">
        <v>2613</v>
      </c>
      <c r="I628" s="1">
        <v>390924</v>
      </c>
      <c r="J628" s="10">
        <v>11</v>
      </c>
      <c r="K628" s="1">
        <v>163</v>
      </c>
      <c r="L628" s="10">
        <v>2733</v>
      </c>
      <c r="M628" s="1">
        <v>447055</v>
      </c>
      <c r="N628" s="10">
        <v>35</v>
      </c>
      <c r="O628" s="1">
        <v>200</v>
      </c>
      <c r="P628" s="10">
        <v>2762</v>
      </c>
      <c r="Q628" s="1">
        <v>554947</v>
      </c>
      <c r="R628" s="10">
        <v>61</v>
      </c>
      <c r="S628" s="1">
        <v>228</v>
      </c>
      <c r="T628" s="10">
        <v>2542</v>
      </c>
      <c r="U628" s="1">
        <v>593180</v>
      </c>
      <c r="V628" s="10">
        <v>49</v>
      </c>
      <c r="W628" s="1">
        <v>258</v>
      </c>
      <c r="X628" s="10">
        <v>2630</v>
      </c>
      <c r="Y628" s="1">
        <v>675984</v>
      </c>
      <c r="Z628" s="10">
        <v>4</v>
      </c>
      <c r="AA628" s="1">
        <v>307</v>
      </c>
      <c r="AB628" s="10">
        <v>2540</v>
      </c>
      <c r="AC628" s="1">
        <v>779145</v>
      </c>
      <c r="AP628" s="10">
        <v>5</v>
      </c>
      <c r="AQ628" s="1">
        <v>510</v>
      </c>
      <c r="AR628" s="10">
        <v>2520</v>
      </c>
      <c r="AS628" s="1">
        <v>1280628</v>
      </c>
    </row>
    <row r="629" spans="1:45" ht="15.5" x14ac:dyDescent="0.35">
      <c r="A629" s="35" t="s">
        <v>526</v>
      </c>
      <c r="B629" s="10">
        <v>1</v>
      </c>
      <c r="C629" s="1">
        <v>84</v>
      </c>
      <c r="D629" s="10">
        <v>2000</v>
      </c>
      <c r="E629" s="1">
        <v>168000</v>
      </c>
      <c r="F629" s="10">
        <v>6</v>
      </c>
      <c r="G629" s="1">
        <v>136</v>
      </c>
      <c r="H629" s="10">
        <v>2720</v>
      </c>
      <c r="I629" s="1">
        <v>370827</v>
      </c>
      <c r="J629" s="10">
        <v>31</v>
      </c>
      <c r="K629" s="1">
        <v>160</v>
      </c>
      <c r="L629" s="10">
        <v>2646</v>
      </c>
      <c r="M629" s="1">
        <v>443124</v>
      </c>
      <c r="N629" s="10">
        <v>23</v>
      </c>
      <c r="O629" s="1">
        <v>200</v>
      </c>
      <c r="P629" s="10">
        <v>2710</v>
      </c>
      <c r="Q629" s="1">
        <v>542508</v>
      </c>
      <c r="R629" s="10">
        <v>1</v>
      </c>
      <c r="S629" s="1">
        <v>248</v>
      </c>
      <c r="T629" s="10">
        <v>2750</v>
      </c>
      <c r="U629" s="1">
        <v>682000</v>
      </c>
      <c r="V629" s="10">
        <v>5</v>
      </c>
      <c r="W629" s="1">
        <v>260</v>
      </c>
      <c r="X629" s="10">
        <v>2610</v>
      </c>
      <c r="Y629" s="1">
        <v>677556</v>
      </c>
      <c r="Z629" s="10">
        <v>4</v>
      </c>
      <c r="AA629" s="1">
        <v>308</v>
      </c>
      <c r="AB629" s="10">
        <v>2520</v>
      </c>
      <c r="AC629" s="1">
        <v>775530</v>
      </c>
    </row>
    <row r="630" spans="1:45" ht="15.5" x14ac:dyDescent="0.35">
      <c r="A630" s="35" t="s">
        <v>527</v>
      </c>
      <c r="B630" s="10">
        <v>1</v>
      </c>
      <c r="C630" s="1">
        <v>86</v>
      </c>
      <c r="D630" s="10">
        <v>2000</v>
      </c>
      <c r="E630" s="1">
        <v>172000</v>
      </c>
      <c r="J630" s="10">
        <v>1</v>
      </c>
      <c r="K630" s="1">
        <v>170</v>
      </c>
      <c r="L630" s="10">
        <v>2760</v>
      </c>
      <c r="M630" s="1">
        <v>469200</v>
      </c>
      <c r="N630" s="10">
        <v>45</v>
      </c>
      <c r="O630" s="1">
        <v>194</v>
      </c>
      <c r="P630" s="12">
        <v>2713</v>
      </c>
      <c r="Q630" s="1">
        <v>533062</v>
      </c>
      <c r="R630" s="10">
        <v>17</v>
      </c>
      <c r="S630" s="1">
        <v>241</v>
      </c>
      <c r="T630" s="10">
        <v>2645</v>
      </c>
      <c r="U630" s="1">
        <v>638505</v>
      </c>
      <c r="V630" s="10">
        <v>1</v>
      </c>
      <c r="W630" s="1">
        <v>262</v>
      </c>
      <c r="X630" s="10">
        <v>2720</v>
      </c>
      <c r="Y630" s="1">
        <v>712640</v>
      </c>
      <c r="AP630" s="10">
        <v>7</v>
      </c>
      <c r="AQ630" s="1">
        <v>561</v>
      </c>
      <c r="AR630" s="12">
        <v>2239</v>
      </c>
      <c r="AS630" s="1">
        <v>1250256</v>
      </c>
    </row>
    <row r="632" spans="1:45" ht="15.5" x14ac:dyDescent="0.35">
      <c r="A632" s="35" t="s">
        <v>528</v>
      </c>
      <c r="J632" s="10">
        <v>14</v>
      </c>
      <c r="K632" s="1">
        <v>160</v>
      </c>
      <c r="L632" s="10">
        <v>2675</v>
      </c>
      <c r="M632" s="1">
        <v>428479</v>
      </c>
      <c r="N632" s="10">
        <v>11</v>
      </c>
      <c r="O632" s="1">
        <v>180</v>
      </c>
      <c r="P632" s="10">
        <v>2750</v>
      </c>
      <c r="Q632" s="1">
        <v>495000</v>
      </c>
      <c r="R632" s="10">
        <v>5</v>
      </c>
      <c r="S632" s="1">
        <v>247</v>
      </c>
      <c r="T632" s="10">
        <v>2550</v>
      </c>
      <c r="U632" s="1">
        <v>628830</v>
      </c>
      <c r="V632" s="10">
        <v>4</v>
      </c>
      <c r="W632" s="1">
        <v>318</v>
      </c>
      <c r="X632" s="10">
        <v>2460</v>
      </c>
      <c r="Y632" s="1">
        <v>782895</v>
      </c>
      <c r="Z632" s="10">
        <v>2</v>
      </c>
      <c r="AA632" s="1">
        <v>306</v>
      </c>
      <c r="AB632" s="10">
        <v>1700</v>
      </c>
      <c r="AC632" s="1">
        <v>514200</v>
      </c>
      <c r="AD632" s="10">
        <v>22</v>
      </c>
      <c r="AE632" s="1">
        <v>342</v>
      </c>
      <c r="AF632" s="10">
        <v>2445</v>
      </c>
      <c r="AG632" s="1">
        <v>860427</v>
      </c>
      <c r="AP632" s="10">
        <v>2</v>
      </c>
      <c r="AQ632" s="1">
        <v>540</v>
      </c>
      <c r="AR632" s="10">
        <v>2140</v>
      </c>
      <c r="AS632" s="1">
        <v>1160670</v>
      </c>
    </row>
    <row r="633" spans="1:45" x14ac:dyDescent="0.3">
      <c r="A633" s="35" t="s">
        <v>529</v>
      </c>
      <c r="J633" s="1">
        <v>12</v>
      </c>
      <c r="K633" s="1">
        <v>164</v>
      </c>
      <c r="L633" s="1">
        <v>2660</v>
      </c>
      <c r="M633" s="1">
        <v>434918</v>
      </c>
      <c r="N633" s="1">
        <v>62</v>
      </c>
      <c r="O633" s="1">
        <v>195</v>
      </c>
      <c r="P633" s="1">
        <v>2506</v>
      </c>
      <c r="Q633" s="1">
        <v>496233</v>
      </c>
      <c r="R633" s="1">
        <v>2</v>
      </c>
      <c r="S633" s="1">
        <v>228</v>
      </c>
      <c r="T633" s="1">
        <v>2600</v>
      </c>
      <c r="U633" s="1">
        <v>591500</v>
      </c>
      <c r="V633" s="1">
        <v>2</v>
      </c>
      <c r="W633" s="1">
        <v>263</v>
      </c>
      <c r="X633" s="1">
        <v>2600</v>
      </c>
      <c r="Y633" s="1">
        <v>683660</v>
      </c>
      <c r="Z633" s="1">
        <v>21</v>
      </c>
      <c r="AA633" s="1">
        <v>291</v>
      </c>
      <c r="AB633" s="1">
        <v>2544</v>
      </c>
      <c r="AC633" s="1">
        <v>727439</v>
      </c>
      <c r="AD633" s="1">
        <v>1</v>
      </c>
      <c r="AE633" s="1">
        <v>340</v>
      </c>
      <c r="AF633" s="1">
        <v>2400</v>
      </c>
      <c r="AG633" s="1">
        <v>816000</v>
      </c>
      <c r="AH633" s="1">
        <v>4</v>
      </c>
      <c r="AI633" s="1">
        <v>370</v>
      </c>
      <c r="AJ633" s="1">
        <v>2085</v>
      </c>
      <c r="AK633" s="1">
        <v>680270</v>
      </c>
      <c r="AL633" s="1">
        <v>15</v>
      </c>
      <c r="AM633" s="1">
        <v>434</v>
      </c>
      <c r="AN633" s="1">
        <v>2680</v>
      </c>
      <c r="AO633" s="1">
        <v>1033237</v>
      </c>
      <c r="AP633" s="1">
        <v>2</v>
      </c>
      <c r="AQ633" s="1">
        <v>678</v>
      </c>
      <c r="AR633" s="1">
        <v>2150</v>
      </c>
      <c r="AS633" s="1">
        <v>1456000</v>
      </c>
    </row>
    <row r="634" spans="1:45" x14ac:dyDescent="0.3">
      <c r="A634" s="35" t="s">
        <v>533</v>
      </c>
      <c r="R634" s="1">
        <v>11</v>
      </c>
      <c r="S634" s="1">
        <v>238</v>
      </c>
      <c r="T634" s="1">
        <v>2620</v>
      </c>
      <c r="U634" s="1">
        <v>622845</v>
      </c>
      <c r="V634" s="1">
        <v>3</v>
      </c>
      <c r="W634" s="1">
        <v>253</v>
      </c>
      <c r="X634" s="1">
        <v>2550</v>
      </c>
      <c r="Y634" s="1">
        <v>644300</v>
      </c>
      <c r="Z634" s="1">
        <v>33</v>
      </c>
      <c r="AA634" s="1">
        <v>297</v>
      </c>
      <c r="AB634" s="1">
        <v>2460</v>
      </c>
      <c r="AC634" s="1">
        <v>734810</v>
      </c>
      <c r="AD634" s="1">
        <v>19</v>
      </c>
      <c r="AE634" s="1">
        <v>346</v>
      </c>
      <c r="AF634" s="1">
        <v>2440</v>
      </c>
      <c r="AG634" s="1">
        <v>848615</v>
      </c>
      <c r="AP634" s="1">
        <v>3</v>
      </c>
      <c r="AQ634" s="1">
        <v>547</v>
      </c>
      <c r="AR634" s="1">
        <v>2460</v>
      </c>
      <c r="AS634" s="1">
        <v>1343627</v>
      </c>
    </row>
    <row r="635" spans="1:45" x14ac:dyDescent="0.3">
      <c r="A635" s="35" t="s">
        <v>530</v>
      </c>
      <c r="B635" s="1">
        <v>12</v>
      </c>
      <c r="C635" s="1">
        <v>122</v>
      </c>
      <c r="D635" s="1">
        <v>2650</v>
      </c>
      <c r="E635" s="1">
        <v>324404</v>
      </c>
      <c r="F635" s="1">
        <v>20</v>
      </c>
      <c r="G635" s="1">
        <v>142</v>
      </c>
      <c r="H635" s="1">
        <v>2675</v>
      </c>
      <c r="I635" s="1">
        <v>381852</v>
      </c>
      <c r="J635" s="1">
        <v>7</v>
      </c>
      <c r="K635" s="1">
        <v>172</v>
      </c>
      <c r="L635" s="1">
        <v>2760</v>
      </c>
      <c r="M635" s="1">
        <v>472366</v>
      </c>
      <c r="N635" s="1">
        <v>49</v>
      </c>
      <c r="O635" s="1">
        <v>185</v>
      </c>
      <c r="P635" s="1">
        <v>2544</v>
      </c>
      <c r="Q635" s="1">
        <v>500876</v>
      </c>
      <c r="R635" s="1">
        <v>13</v>
      </c>
      <c r="S635" s="1">
        <v>223</v>
      </c>
      <c r="T635" s="1">
        <v>2955</v>
      </c>
      <c r="U635" s="1">
        <v>687732</v>
      </c>
      <c r="V635" s="1">
        <v>4</v>
      </c>
      <c r="W635" s="1">
        <v>252</v>
      </c>
      <c r="X635" s="1">
        <v>2500</v>
      </c>
      <c r="Y635" s="1">
        <v>629375</v>
      </c>
    </row>
    <row r="636" spans="1:45" ht="15" x14ac:dyDescent="0.3">
      <c r="A636" s="35" t="s">
        <v>531</v>
      </c>
      <c r="F636" s="13">
        <v>11</v>
      </c>
      <c r="G636" s="1">
        <v>139</v>
      </c>
      <c r="H636" s="13">
        <v>2680</v>
      </c>
      <c r="I636" s="1">
        <v>371302</v>
      </c>
      <c r="N636" s="13">
        <v>31</v>
      </c>
      <c r="O636" s="1">
        <v>195</v>
      </c>
      <c r="P636" s="13">
        <v>2750</v>
      </c>
      <c r="Q636" s="1">
        <v>529911</v>
      </c>
      <c r="R636" s="13">
        <v>27</v>
      </c>
      <c r="S636" s="1">
        <v>240</v>
      </c>
      <c r="T636" s="13">
        <v>2525</v>
      </c>
      <c r="U636" s="1">
        <v>608987</v>
      </c>
      <c r="V636" s="13">
        <v>28</v>
      </c>
      <c r="W636" s="1">
        <v>269</v>
      </c>
      <c r="X636" s="13">
        <v>2480</v>
      </c>
      <c r="Y636" s="1">
        <v>666839</v>
      </c>
      <c r="Z636" s="13">
        <v>20</v>
      </c>
      <c r="AA636" s="1">
        <v>303</v>
      </c>
      <c r="AB636" s="13">
        <v>2490</v>
      </c>
      <c r="AC636" s="1">
        <v>756366</v>
      </c>
      <c r="AD636" s="13">
        <v>5</v>
      </c>
      <c r="AE636" s="1">
        <v>322</v>
      </c>
      <c r="AF636" s="13">
        <v>2460</v>
      </c>
      <c r="AG636" s="1">
        <v>791628</v>
      </c>
      <c r="AP636" s="1">
        <v>4</v>
      </c>
      <c r="AQ636" s="13">
        <v>645</v>
      </c>
      <c r="AR636" s="13">
        <v>2258</v>
      </c>
      <c r="AS636" s="1">
        <v>1451065</v>
      </c>
    </row>
    <row r="638" spans="1:45" x14ac:dyDescent="0.3">
      <c r="A638" s="35">
        <v>2010</v>
      </c>
    </row>
    <row r="639" spans="1:45" x14ac:dyDescent="0.3">
      <c r="A639" s="38">
        <v>40193</v>
      </c>
      <c r="B639" s="1">
        <v>6</v>
      </c>
      <c r="C639" s="1">
        <v>121</v>
      </c>
      <c r="D639" s="1">
        <v>2610</v>
      </c>
      <c r="E639" s="1">
        <v>310980</v>
      </c>
      <c r="F639" s="1">
        <v>1</v>
      </c>
      <c r="G639" s="1">
        <v>148</v>
      </c>
      <c r="H639" s="1">
        <v>2450</v>
      </c>
      <c r="I639" s="1">
        <v>387086</v>
      </c>
      <c r="J639" s="1">
        <v>50</v>
      </c>
      <c r="K639" s="1">
        <v>165</v>
      </c>
      <c r="L639" s="1">
        <v>2682</v>
      </c>
      <c r="M639" s="1">
        <v>446054</v>
      </c>
      <c r="N639" s="1">
        <v>20</v>
      </c>
      <c r="O639" s="1">
        <v>193</v>
      </c>
      <c r="P639" s="1">
        <v>2668</v>
      </c>
      <c r="Q639" s="1">
        <v>522351</v>
      </c>
      <c r="R639" s="1">
        <v>20</v>
      </c>
      <c r="S639" s="1">
        <v>236</v>
      </c>
      <c r="T639" s="1">
        <v>2495</v>
      </c>
      <c r="U639" s="1">
        <v>599013</v>
      </c>
      <c r="AL639" s="1">
        <v>4</v>
      </c>
      <c r="AM639" s="1">
        <v>465</v>
      </c>
      <c r="AN639" s="1">
        <v>2500</v>
      </c>
      <c r="AO639" s="1">
        <v>1162500</v>
      </c>
      <c r="AP639" s="1">
        <v>2</v>
      </c>
      <c r="AQ639" s="1">
        <v>588</v>
      </c>
      <c r="AR639" s="1">
        <v>2195</v>
      </c>
      <c r="AS639" s="1">
        <v>1290530</v>
      </c>
    </row>
    <row r="640" spans="1:45" x14ac:dyDescent="0.3">
      <c r="A640" s="38">
        <v>19</v>
      </c>
      <c r="J640" s="1">
        <v>14</v>
      </c>
      <c r="K640" s="1">
        <v>169</v>
      </c>
      <c r="L640" s="1">
        <v>2650</v>
      </c>
      <c r="M640" s="1">
        <v>453200</v>
      </c>
      <c r="N640" s="1">
        <v>30</v>
      </c>
      <c r="O640" s="1">
        <v>192</v>
      </c>
      <c r="P640" s="1">
        <v>2600</v>
      </c>
      <c r="Q640" s="1">
        <v>516033</v>
      </c>
      <c r="V640" s="1">
        <v>7</v>
      </c>
      <c r="W640" s="1">
        <v>256</v>
      </c>
      <c r="X640" s="1">
        <v>2500</v>
      </c>
      <c r="Y640" s="1">
        <v>639643</v>
      </c>
      <c r="AP640" s="1">
        <v>3</v>
      </c>
      <c r="AQ640" s="1">
        <v>667</v>
      </c>
      <c r="AR640" s="1">
        <v>2287</v>
      </c>
      <c r="AS640" s="1">
        <v>1524940</v>
      </c>
    </row>
    <row r="641" spans="1:45" x14ac:dyDescent="0.3">
      <c r="A641" s="38">
        <v>40200</v>
      </c>
      <c r="B641" s="1">
        <v>15</v>
      </c>
      <c r="C641" s="1">
        <v>121</v>
      </c>
      <c r="D641" s="1">
        <v>2325</v>
      </c>
      <c r="E641" s="1">
        <v>318400</v>
      </c>
      <c r="F641" s="1">
        <v>32</v>
      </c>
      <c r="G641" s="1">
        <v>136</v>
      </c>
      <c r="H641" s="1">
        <v>2527</v>
      </c>
      <c r="I641" s="1">
        <v>345148</v>
      </c>
      <c r="J641" s="1">
        <v>40</v>
      </c>
      <c r="K641" s="1">
        <v>169</v>
      </c>
      <c r="L641" s="1">
        <v>2598</v>
      </c>
      <c r="M641" s="1">
        <v>438094</v>
      </c>
      <c r="N641" s="1">
        <v>23</v>
      </c>
      <c r="O641" s="1">
        <v>205</v>
      </c>
      <c r="P641" s="1">
        <v>2606</v>
      </c>
      <c r="Q641" s="1">
        <v>533619</v>
      </c>
      <c r="R641" s="1">
        <v>10</v>
      </c>
      <c r="S641" s="1">
        <v>242</v>
      </c>
      <c r="T641" s="1">
        <v>2487</v>
      </c>
      <c r="U641" s="1">
        <v>603434</v>
      </c>
      <c r="Z641" s="1">
        <v>4</v>
      </c>
      <c r="AA641" s="1">
        <v>296</v>
      </c>
      <c r="AB641" s="1">
        <v>2500</v>
      </c>
      <c r="AC641" s="1">
        <v>740625</v>
      </c>
      <c r="AP641" s="1">
        <v>2</v>
      </c>
      <c r="AQ641" s="1">
        <v>744</v>
      </c>
      <c r="AR641" s="1">
        <v>2240</v>
      </c>
      <c r="AS641" s="1">
        <v>1678040</v>
      </c>
    </row>
    <row r="642" spans="1:45" x14ac:dyDescent="0.3">
      <c r="A642" s="38">
        <v>40204</v>
      </c>
      <c r="B642" s="1">
        <v>1</v>
      </c>
      <c r="C642" s="1">
        <v>88</v>
      </c>
      <c r="D642" s="1">
        <v>1920</v>
      </c>
      <c r="E642" s="1">
        <f>D642*C642</f>
        <v>168960</v>
      </c>
      <c r="J642" s="1">
        <v>1</v>
      </c>
      <c r="K642" s="1">
        <v>158</v>
      </c>
      <c r="L642" s="1">
        <v>2550</v>
      </c>
      <c r="M642" s="1">
        <v>402900</v>
      </c>
      <c r="N642" s="1">
        <v>19</v>
      </c>
      <c r="O642" s="1">
        <v>188</v>
      </c>
      <c r="P642" s="1">
        <v>2550</v>
      </c>
      <c r="Q642" s="1">
        <v>284947</v>
      </c>
      <c r="R642" s="1">
        <v>28</v>
      </c>
      <c r="S642" s="1">
        <v>223</v>
      </c>
      <c r="T642" s="1">
        <v>2510</v>
      </c>
      <c r="U642" s="1">
        <v>580101</v>
      </c>
      <c r="Z642" s="1">
        <v>13</v>
      </c>
      <c r="AA642" s="1">
        <v>316</v>
      </c>
      <c r="AB642" s="1">
        <v>2540</v>
      </c>
      <c r="AC642" s="1">
        <v>803617</v>
      </c>
    </row>
    <row r="643" spans="1:45" x14ac:dyDescent="0.3">
      <c r="A643" s="38">
        <v>40207</v>
      </c>
      <c r="B643" s="1">
        <v>16</v>
      </c>
      <c r="C643" s="1">
        <v>143</v>
      </c>
      <c r="D643" s="1">
        <v>2630</v>
      </c>
      <c r="E643" s="1">
        <v>379114</v>
      </c>
      <c r="J643" s="1">
        <v>45</v>
      </c>
      <c r="K643" s="1">
        <v>154</v>
      </c>
      <c r="L643" s="1">
        <v>2625</v>
      </c>
      <c r="M643" s="1">
        <v>411155</v>
      </c>
      <c r="N643" s="1">
        <v>34</v>
      </c>
      <c r="O643" s="1">
        <v>191</v>
      </c>
      <c r="P643" s="1">
        <v>2548</v>
      </c>
      <c r="Q643" s="1">
        <v>495305</v>
      </c>
      <c r="R643" s="1">
        <v>28</v>
      </c>
      <c r="S643" s="1">
        <v>239</v>
      </c>
      <c r="T643" s="1">
        <v>2520</v>
      </c>
      <c r="U643" s="1">
        <v>601740</v>
      </c>
      <c r="V643" s="1">
        <v>1</v>
      </c>
      <c r="W643" s="1">
        <v>260</v>
      </c>
      <c r="X643" s="1">
        <v>2540</v>
      </c>
      <c r="Y643" s="1">
        <v>660400</v>
      </c>
      <c r="Z643" s="1">
        <v>11</v>
      </c>
      <c r="AA643" s="1">
        <v>304</v>
      </c>
      <c r="AB643" s="1">
        <v>2500</v>
      </c>
      <c r="AC643" s="1">
        <v>760909</v>
      </c>
      <c r="AD643" s="1">
        <v>12</v>
      </c>
      <c r="AE643" s="1">
        <v>342</v>
      </c>
      <c r="AF643" s="1">
        <v>2500</v>
      </c>
      <c r="AG643" s="1">
        <v>854167</v>
      </c>
      <c r="AP643" s="1">
        <v>4</v>
      </c>
      <c r="AQ643" s="1">
        <v>636</v>
      </c>
      <c r="AR643" s="1">
        <v>2235</v>
      </c>
      <c r="AS643" s="1">
        <v>1424840</v>
      </c>
    </row>
    <row r="644" spans="1:45" x14ac:dyDescent="0.3">
      <c r="A644" s="38"/>
    </row>
    <row r="645" spans="1:45" x14ac:dyDescent="0.3">
      <c r="A645" s="38">
        <v>40211</v>
      </c>
      <c r="F645" s="1">
        <v>13</v>
      </c>
      <c r="G645" s="1">
        <v>143</v>
      </c>
      <c r="H645" s="1">
        <v>2510</v>
      </c>
      <c r="I645" s="1">
        <v>369252</v>
      </c>
      <c r="J645" s="1">
        <v>2</v>
      </c>
      <c r="K645" s="1">
        <v>154</v>
      </c>
      <c r="L645" s="1">
        <v>2580</v>
      </c>
      <c r="M645" s="1">
        <v>397320</v>
      </c>
      <c r="N645" s="1">
        <v>11</v>
      </c>
      <c r="O645" s="1">
        <v>192</v>
      </c>
      <c r="P645" s="1">
        <v>2580</v>
      </c>
      <c r="Q645" s="1">
        <v>494422</v>
      </c>
      <c r="V645" s="1">
        <v>12</v>
      </c>
      <c r="W645" s="1">
        <v>267</v>
      </c>
      <c r="X645" s="1">
        <v>2460</v>
      </c>
      <c r="Y645" s="1">
        <v>655795</v>
      </c>
      <c r="AD645" s="1">
        <v>12</v>
      </c>
      <c r="AE645" s="1">
        <v>332</v>
      </c>
      <c r="AF645" s="1">
        <v>2530</v>
      </c>
      <c r="AG645" s="1">
        <v>841225</v>
      </c>
      <c r="AH645" s="1">
        <v>5</v>
      </c>
      <c r="AI645" s="1">
        <v>367</v>
      </c>
      <c r="AJ645" s="1">
        <v>2470</v>
      </c>
      <c r="AK645" s="1">
        <v>905996</v>
      </c>
      <c r="AL645" s="1">
        <v>5</v>
      </c>
      <c r="AM645" s="1">
        <v>402</v>
      </c>
      <c r="AN645" s="1">
        <v>2420</v>
      </c>
      <c r="AO645" s="1">
        <v>972356</v>
      </c>
      <c r="AP645" s="1">
        <v>6</v>
      </c>
      <c r="AQ645" s="1">
        <v>612</v>
      </c>
      <c r="AR645" s="1">
        <v>2343</v>
      </c>
      <c r="AS645" s="1">
        <v>1436443</v>
      </c>
    </row>
    <row r="646" spans="1:45" x14ac:dyDescent="0.3">
      <c r="A646" s="38">
        <v>40214</v>
      </c>
      <c r="B646" s="1">
        <v>4</v>
      </c>
      <c r="C646" s="1">
        <v>128</v>
      </c>
      <c r="D646" s="1">
        <v>2450</v>
      </c>
      <c r="E646" s="1">
        <v>313600</v>
      </c>
      <c r="F646" s="1">
        <v>4</v>
      </c>
      <c r="G646" s="1">
        <v>145</v>
      </c>
      <c r="H646" s="1">
        <v>2500</v>
      </c>
      <c r="I646" s="1">
        <v>362500</v>
      </c>
      <c r="J646" s="1">
        <v>7</v>
      </c>
      <c r="K646" s="1">
        <v>174</v>
      </c>
      <c r="L646" s="1">
        <v>2450</v>
      </c>
      <c r="M646" s="1">
        <v>425600</v>
      </c>
      <c r="N646" s="1">
        <v>72</v>
      </c>
      <c r="O646" s="1">
        <v>208</v>
      </c>
      <c r="P646" s="1">
        <v>2530</v>
      </c>
      <c r="Q646" s="1">
        <v>545382</v>
      </c>
      <c r="R646" s="1">
        <v>16</v>
      </c>
      <c r="S646" s="1">
        <v>233</v>
      </c>
      <c r="T646" s="1">
        <v>2460</v>
      </c>
      <c r="U646" s="1">
        <v>572565</v>
      </c>
      <c r="AD646" s="1">
        <v>2</v>
      </c>
      <c r="AE646" s="1">
        <v>356</v>
      </c>
      <c r="AF646" s="1">
        <v>2460</v>
      </c>
      <c r="AG646" s="1">
        <v>876990</v>
      </c>
      <c r="AP646" s="1">
        <v>2</v>
      </c>
      <c r="AQ646" s="1">
        <v>628</v>
      </c>
      <c r="AR646" s="1">
        <v>2310</v>
      </c>
      <c r="AS646" s="1">
        <v>1449040</v>
      </c>
    </row>
    <row r="647" spans="1:45" x14ac:dyDescent="0.3">
      <c r="A647" s="38">
        <v>40221</v>
      </c>
      <c r="B647" s="1">
        <v>4</v>
      </c>
      <c r="C647" s="1">
        <v>113</v>
      </c>
      <c r="D647" s="1">
        <v>2550</v>
      </c>
      <c r="E647" s="1">
        <v>288150</v>
      </c>
      <c r="F647" s="1">
        <v>17</v>
      </c>
      <c r="G647" s="1">
        <v>134</v>
      </c>
      <c r="H647" s="1">
        <v>2500</v>
      </c>
      <c r="I647" s="1">
        <v>334118</v>
      </c>
      <c r="J647" s="1">
        <v>33</v>
      </c>
      <c r="K647" s="1">
        <v>169</v>
      </c>
      <c r="L647" s="1">
        <v>2492</v>
      </c>
      <c r="M647" s="1">
        <v>428855</v>
      </c>
      <c r="N647" s="1">
        <v>13</v>
      </c>
      <c r="O647" s="1">
        <v>196</v>
      </c>
      <c r="P647" s="1">
        <v>2527</v>
      </c>
      <c r="Q647" s="1">
        <v>495794</v>
      </c>
    </row>
    <row r="648" spans="1:45" x14ac:dyDescent="0.3">
      <c r="A648" s="38">
        <v>40225</v>
      </c>
      <c r="B648" s="1">
        <v>1</v>
      </c>
      <c r="C648" s="1">
        <v>116</v>
      </c>
      <c r="D648" s="1">
        <v>2400</v>
      </c>
      <c r="E648" s="1">
        <v>278400</v>
      </c>
      <c r="N648" s="1">
        <v>2</v>
      </c>
      <c r="O648" s="1">
        <v>183</v>
      </c>
      <c r="P648" s="1">
        <v>2470</v>
      </c>
      <c r="Q648" s="1">
        <v>452010</v>
      </c>
      <c r="AD648" s="1">
        <v>18</v>
      </c>
      <c r="AE648" s="1">
        <v>341</v>
      </c>
      <c r="AF648" s="1">
        <v>2470</v>
      </c>
      <c r="AG648" s="1">
        <v>842544</v>
      </c>
      <c r="AL648" s="1">
        <v>1</v>
      </c>
      <c r="AM648" s="1">
        <v>413</v>
      </c>
      <c r="AN648" s="1">
        <v>2370</v>
      </c>
      <c r="AO648" s="1">
        <v>978810</v>
      </c>
      <c r="AP648" s="1">
        <v>2</v>
      </c>
      <c r="AQ648" s="1">
        <v>753</v>
      </c>
      <c r="AR648" s="1">
        <v>2275</v>
      </c>
      <c r="AS648" s="1">
        <v>1713100</v>
      </c>
    </row>
    <row r="649" spans="1:45" x14ac:dyDescent="0.3">
      <c r="A649" s="38">
        <v>40197</v>
      </c>
      <c r="J649" s="1">
        <v>20</v>
      </c>
      <c r="K649" s="1">
        <v>154</v>
      </c>
      <c r="L649" s="1">
        <v>2560</v>
      </c>
      <c r="M649" s="1">
        <v>400576</v>
      </c>
      <c r="Z649" s="1">
        <v>1</v>
      </c>
      <c r="AA649" s="1">
        <v>312</v>
      </c>
      <c r="AB649" s="1">
        <v>2200</v>
      </c>
      <c r="AC649" s="1">
        <v>686400</v>
      </c>
      <c r="AD649" s="1">
        <v>16</v>
      </c>
      <c r="AE649" s="1">
        <v>357</v>
      </c>
      <c r="AF649" s="1">
        <v>2380</v>
      </c>
      <c r="AG649" s="1">
        <v>849362</v>
      </c>
      <c r="AH649" s="1">
        <v>4</v>
      </c>
      <c r="AI649" s="1">
        <v>363</v>
      </c>
      <c r="AJ649" s="1">
        <v>2360</v>
      </c>
      <c r="AK649" s="1">
        <v>857513</v>
      </c>
    </row>
    <row r="650" spans="1:45" x14ac:dyDescent="0.3">
      <c r="A650" s="38">
        <v>40232</v>
      </c>
      <c r="R650" s="1">
        <v>4</v>
      </c>
      <c r="S650" s="1">
        <v>224</v>
      </c>
      <c r="T650" s="1">
        <v>2350</v>
      </c>
      <c r="U650" s="1">
        <v>525225</v>
      </c>
    </row>
    <row r="651" spans="1:45" x14ac:dyDescent="0.3">
      <c r="A651" s="38">
        <v>40235</v>
      </c>
      <c r="J651" s="1">
        <v>4</v>
      </c>
      <c r="K651" s="1">
        <v>176</v>
      </c>
      <c r="L651" s="1">
        <v>2680</v>
      </c>
      <c r="M651" s="1">
        <v>472350</v>
      </c>
      <c r="N651" s="1">
        <v>14</v>
      </c>
      <c r="O651" s="1">
        <v>194</v>
      </c>
      <c r="P651" s="1">
        <v>2590</v>
      </c>
      <c r="Q651" s="1">
        <v>517757</v>
      </c>
      <c r="R651" s="1">
        <v>23</v>
      </c>
      <c r="S651" s="1">
        <v>232</v>
      </c>
      <c r="T651" s="1">
        <v>2650</v>
      </c>
      <c r="U651" s="1">
        <v>624570</v>
      </c>
      <c r="V651" s="1">
        <v>4</v>
      </c>
      <c r="W651" s="1">
        <v>255</v>
      </c>
      <c r="X651" s="1">
        <v>2630</v>
      </c>
      <c r="Y651" s="1">
        <v>651900</v>
      </c>
      <c r="AH651" s="1">
        <v>15</v>
      </c>
      <c r="AI651" s="1">
        <v>368</v>
      </c>
      <c r="AJ651" s="1">
        <v>2360</v>
      </c>
      <c r="AK651" s="1">
        <v>868165</v>
      </c>
      <c r="AP651" s="1">
        <v>4</v>
      </c>
      <c r="AQ651" s="1">
        <v>602</v>
      </c>
      <c r="AR651" s="1">
        <v>2225</v>
      </c>
      <c r="AS651" s="1">
        <v>1340650</v>
      </c>
    </row>
    <row r="652" spans="1:45" x14ac:dyDescent="0.3">
      <c r="A652" s="38"/>
    </row>
    <row r="653" spans="1:45" x14ac:dyDescent="0.3">
      <c r="A653" s="38">
        <v>40239</v>
      </c>
      <c r="F653" s="1">
        <v>3</v>
      </c>
      <c r="G653" s="1">
        <v>135</v>
      </c>
      <c r="H653" s="1">
        <v>2600</v>
      </c>
      <c r="I653" s="1">
        <v>351000</v>
      </c>
      <c r="J653" s="1">
        <v>13</v>
      </c>
      <c r="K653" s="1">
        <v>160</v>
      </c>
      <c r="L653" s="1">
        <v>2620</v>
      </c>
      <c r="M653" s="1">
        <v>418738</v>
      </c>
      <c r="N653" s="1">
        <v>12</v>
      </c>
      <c r="O653" s="1">
        <v>196</v>
      </c>
      <c r="P653" s="1">
        <v>2687</v>
      </c>
      <c r="Q653" s="1">
        <v>538570</v>
      </c>
      <c r="R653" s="1">
        <v>7</v>
      </c>
      <c r="S653" s="1">
        <v>243</v>
      </c>
      <c r="T653" s="1">
        <v>2520</v>
      </c>
      <c r="U653" s="1">
        <v>613080</v>
      </c>
      <c r="AP653" s="1">
        <v>1</v>
      </c>
      <c r="AQ653" s="1">
        <v>614</v>
      </c>
      <c r="AR653" s="1">
        <v>2280</v>
      </c>
      <c r="AS653" s="1">
        <v>1399920</v>
      </c>
    </row>
    <row r="654" spans="1:45" x14ac:dyDescent="0.3">
      <c r="A654" s="38">
        <v>40242</v>
      </c>
    </row>
    <row r="655" spans="1:45" x14ac:dyDescent="0.3">
      <c r="A655" s="38">
        <v>40246</v>
      </c>
      <c r="N655" s="1">
        <v>24</v>
      </c>
      <c r="O655" s="1">
        <v>194</v>
      </c>
      <c r="P655" s="1">
        <v>2860</v>
      </c>
      <c r="Q655" s="1">
        <v>562761</v>
      </c>
    </row>
    <row r="656" spans="1:45" x14ac:dyDescent="0.3">
      <c r="A656" s="38">
        <v>40249</v>
      </c>
      <c r="F656" s="1">
        <v>9</v>
      </c>
      <c r="G656" s="1">
        <v>145</v>
      </c>
      <c r="H656" s="1">
        <v>2725</v>
      </c>
      <c r="I656" s="1">
        <v>405183</v>
      </c>
      <c r="N656" s="1">
        <v>1</v>
      </c>
      <c r="O656" s="1">
        <v>186</v>
      </c>
      <c r="P656" s="1">
        <v>2300</v>
      </c>
      <c r="Q656" s="1">
        <v>427800</v>
      </c>
      <c r="R656" s="1">
        <v>4</v>
      </c>
      <c r="S656" s="1">
        <v>231</v>
      </c>
      <c r="T656" s="1">
        <v>2720</v>
      </c>
      <c r="U656" s="1">
        <v>628320</v>
      </c>
      <c r="V656" s="1">
        <v>18</v>
      </c>
      <c r="W656" s="1">
        <v>270</v>
      </c>
      <c r="X656" s="1">
        <v>2640</v>
      </c>
      <c r="Y656" s="1">
        <v>711480</v>
      </c>
      <c r="AP656" s="1">
        <v>1</v>
      </c>
      <c r="AQ656" s="1">
        <v>453</v>
      </c>
      <c r="AR656" s="1">
        <v>2500</v>
      </c>
      <c r="AS656" s="1">
        <v>1132500</v>
      </c>
    </row>
    <row r="657" spans="1:45" x14ac:dyDescent="0.3">
      <c r="A657" s="38">
        <v>40253</v>
      </c>
      <c r="F657" s="1">
        <v>5</v>
      </c>
      <c r="G657" s="1">
        <v>141</v>
      </c>
      <c r="H657" s="1">
        <v>2780</v>
      </c>
      <c r="I657" s="1">
        <v>391980</v>
      </c>
      <c r="J657" s="1">
        <v>27</v>
      </c>
      <c r="K657" s="1">
        <v>168</v>
      </c>
      <c r="L657" s="1">
        <v>2775</v>
      </c>
      <c r="M657" s="1">
        <v>479507</v>
      </c>
      <c r="V657" s="1">
        <v>13</v>
      </c>
      <c r="W657" s="1">
        <v>263</v>
      </c>
      <c r="X657" s="1">
        <v>2740</v>
      </c>
      <c r="Y657" s="1">
        <v>719566</v>
      </c>
      <c r="AP657" s="1">
        <v>2</v>
      </c>
      <c r="AQ657" s="1">
        <v>586</v>
      </c>
      <c r="AR657" s="1">
        <v>2475</v>
      </c>
      <c r="AS657" s="1">
        <v>1448125</v>
      </c>
    </row>
    <row r="658" spans="1:45" x14ac:dyDescent="0.3">
      <c r="A658" s="38">
        <v>40256</v>
      </c>
      <c r="B658" s="1">
        <v>3</v>
      </c>
      <c r="C658" s="1">
        <v>61</v>
      </c>
      <c r="D658" s="1">
        <v>2100</v>
      </c>
      <c r="E658" s="1">
        <v>128800</v>
      </c>
      <c r="F658" s="1">
        <v>6</v>
      </c>
      <c r="G658" s="1">
        <v>131</v>
      </c>
      <c r="H658" s="1">
        <v>2880</v>
      </c>
      <c r="I658" s="1">
        <v>377760</v>
      </c>
      <c r="J658" s="1">
        <v>3</v>
      </c>
      <c r="K658" s="1">
        <v>150</v>
      </c>
      <c r="L658" s="1">
        <v>2780</v>
      </c>
      <c r="M658" s="1">
        <v>417000</v>
      </c>
      <c r="V658" s="1">
        <v>3</v>
      </c>
      <c r="W658" s="1">
        <v>252</v>
      </c>
      <c r="X658" s="1">
        <v>2660</v>
      </c>
      <c r="Y658" s="1">
        <v>671207</v>
      </c>
      <c r="AD658" s="1">
        <v>92</v>
      </c>
      <c r="AE658" s="1">
        <v>330</v>
      </c>
      <c r="AF658" s="1">
        <v>2632</v>
      </c>
      <c r="AG658" s="1">
        <v>868757</v>
      </c>
      <c r="AP658" s="1">
        <v>3</v>
      </c>
      <c r="AQ658" s="1">
        <v>509</v>
      </c>
      <c r="AR658" s="1">
        <v>2773</v>
      </c>
      <c r="AS658" s="1">
        <v>1409760</v>
      </c>
    </row>
    <row r="659" spans="1:45" x14ac:dyDescent="0.3">
      <c r="A659" s="38">
        <v>40260</v>
      </c>
      <c r="B659" s="1">
        <v>3</v>
      </c>
      <c r="C659" s="1">
        <v>121</v>
      </c>
      <c r="D659" s="1">
        <v>2900</v>
      </c>
      <c r="E659" s="1">
        <v>351867</v>
      </c>
      <c r="J659" s="1">
        <v>18</v>
      </c>
      <c r="K659" s="1">
        <v>169</v>
      </c>
      <c r="L659" s="1">
        <v>2825</v>
      </c>
      <c r="M659" s="1">
        <v>504044</v>
      </c>
      <c r="N659" s="1">
        <v>10</v>
      </c>
      <c r="O659" s="1">
        <v>198</v>
      </c>
      <c r="P659" s="1">
        <v>2983</v>
      </c>
      <c r="Q659" s="1">
        <v>588685</v>
      </c>
      <c r="AP659" s="1">
        <v>1</v>
      </c>
      <c r="AQ659" s="1">
        <v>582</v>
      </c>
      <c r="AR659" s="1">
        <v>2940</v>
      </c>
      <c r="AS659" s="1">
        <v>1711080</v>
      </c>
    </row>
    <row r="660" spans="1:45" x14ac:dyDescent="0.3">
      <c r="A660" s="38">
        <v>40263</v>
      </c>
      <c r="B660" s="1">
        <v>2</v>
      </c>
      <c r="C660" s="1">
        <v>104</v>
      </c>
      <c r="D660" s="1">
        <v>2900</v>
      </c>
      <c r="E660" s="1">
        <v>301600</v>
      </c>
      <c r="F660" s="1">
        <v>10</v>
      </c>
      <c r="G660" s="1">
        <v>149</v>
      </c>
      <c r="H660" s="1">
        <v>3020</v>
      </c>
      <c r="I660" s="1">
        <v>450584</v>
      </c>
      <c r="J660" s="1">
        <v>16</v>
      </c>
      <c r="K660" s="1">
        <v>164</v>
      </c>
      <c r="L660" s="1">
        <v>2920</v>
      </c>
      <c r="M660" s="1">
        <v>479211</v>
      </c>
      <c r="N660" s="1">
        <v>16</v>
      </c>
      <c r="O660" s="1">
        <v>196</v>
      </c>
      <c r="P660" s="1">
        <v>2930</v>
      </c>
      <c r="Q660" s="1">
        <v>571584</v>
      </c>
      <c r="Z660" s="1">
        <v>7</v>
      </c>
      <c r="AA660" s="1">
        <v>287</v>
      </c>
      <c r="AB660" s="1">
        <v>2730</v>
      </c>
      <c r="AC660" s="1">
        <v>782730</v>
      </c>
      <c r="AP660" s="1">
        <v>1</v>
      </c>
      <c r="AQ660" s="1">
        <v>604</v>
      </c>
      <c r="AR660" s="1">
        <v>2400</v>
      </c>
      <c r="AS660" s="1">
        <v>1449600</v>
      </c>
    </row>
    <row r="661" spans="1:45" x14ac:dyDescent="0.3">
      <c r="A661" s="38">
        <v>40267</v>
      </c>
      <c r="F661" s="1">
        <v>4</v>
      </c>
      <c r="G661" s="1">
        <v>149</v>
      </c>
      <c r="H661" s="1">
        <v>2680</v>
      </c>
      <c r="I661" s="1">
        <v>399320</v>
      </c>
      <c r="J661" s="1">
        <v>7</v>
      </c>
      <c r="K661" s="1">
        <v>154</v>
      </c>
      <c r="L661" s="1">
        <v>2873</v>
      </c>
      <c r="M661" s="1">
        <v>437169</v>
      </c>
      <c r="N661" s="1">
        <v>18</v>
      </c>
      <c r="O661" s="1">
        <v>183</v>
      </c>
      <c r="P661" s="1">
        <v>3000</v>
      </c>
      <c r="Q661" s="1">
        <v>547677</v>
      </c>
      <c r="R661" s="1">
        <v>10</v>
      </c>
      <c r="S661" s="1">
        <v>234</v>
      </c>
      <c r="T661" s="1">
        <v>2783</v>
      </c>
      <c r="U661" s="1">
        <v>653735</v>
      </c>
      <c r="Z661" s="1">
        <v>7</v>
      </c>
      <c r="AA661" s="1">
        <v>287</v>
      </c>
      <c r="AB661" s="1">
        <v>2800</v>
      </c>
      <c r="AC661" s="1">
        <v>802800</v>
      </c>
      <c r="AP661" s="1">
        <v>3</v>
      </c>
      <c r="AQ661" s="1">
        <v>426</v>
      </c>
      <c r="AR661" s="1">
        <v>2567</v>
      </c>
      <c r="AS661" s="1">
        <v>1082300</v>
      </c>
    </row>
    <row r="662" spans="1:45" x14ac:dyDescent="0.3">
      <c r="A662" s="38"/>
    </row>
    <row r="663" spans="1:45" x14ac:dyDescent="0.3">
      <c r="A663" s="41">
        <v>40274</v>
      </c>
      <c r="B663"/>
      <c r="C663"/>
      <c r="D663"/>
      <c r="E663"/>
      <c r="F663"/>
      <c r="G663"/>
      <c r="H663"/>
      <c r="I663"/>
      <c r="J663">
        <v>6</v>
      </c>
      <c r="K663">
        <v>160</v>
      </c>
      <c r="L663">
        <v>2925</v>
      </c>
      <c r="M663">
        <v>468858</v>
      </c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>
        <v>5</v>
      </c>
      <c r="AI663">
        <v>380</v>
      </c>
      <c r="AJ663">
        <v>2720</v>
      </c>
      <c r="AK663">
        <v>1033056</v>
      </c>
      <c r="AL663"/>
      <c r="AM663"/>
      <c r="AN663"/>
      <c r="AO663"/>
      <c r="AP663">
        <v>1</v>
      </c>
      <c r="AQ663">
        <v>436</v>
      </c>
      <c r="AR663">
        <v>2920</v>
      </c>
      <c r="AS663">
        <v>1273120</v>
      </c>
    </row>
    <row r="664" spans="1:45" x14ac:dyDescent="0.3">
      <c r="A664" s="41">
        <v>40277</v>
      </c>
      <c r="B664"/>
      <c r="C664"/>
      <c r="D664"/>
      <c r="E664"/>
      <c r="F664"/>
      <c r="G664"/>
      <c r="H664"/>
      <c r="I664"/>
      <c r="J664"/>
      <c r="K664"/>
      <c r="L664"/>
      <c r="M664"/>
      <c r="N664">
        <v>9</v>
      </c>
      <c r="O664">
        <v>191</v>
      </c>
      <c r="P664">
        <v>2870</v>
      </c>
      <c r="Q664">
        <v>558133</v>
      </c>
      <c r="R664">
        <v>11</v>
      </c>
      <c r="S664">
        <v>227</v>
      </c>
      <c r="T664">
        <v>3033</v>
      </c>
      <c r="U664">
        <v>660200</v>
      </c>
      <c r="V664">
        <v>2</v>
      </c>
      <c r="W664">
        <v>256</v>
      </c>
      <c r="X664">
        <v>2700</v>
      </c>
      <c r="Y664">
        <v>689850</v>
      </c>
      <c r="Z664"/>
      <c r="AA664"/>
      <c r="AB664"/>
      <c r="AC664"/>
      <c r="AD664">
        <v>1</v>
      </c>
      <c r="AE664">
        <v>351</v>
      </c>
      <c r="AF664">
        <v>2700</v>
      </c>
      <c r="AG664">
        <v>947700</v>
      </c>
      <c r="AH664"/>
      <c r="AI664"/>
      <c r="AJ664"/>
      <c r="AK664"/>
      <c r="AL664"/>
      <c r="AM664"/>
      <c r="AN664"/>
      <c r="AO664"/>
      <c r="AP664">
        <v>1</v>
      </c>
      <c r="AQ664">
        <v>646</v>
      </c>
      <c r="AR664">
        <v>2660</v>
      </c>
      <c r="AS664">
        <v>1718360</v>
      </c>
    </row>
    <row r="665" spans="1:45" x14ac:dyDescent="0.3">
      <c r="A665" s="41">
        <v>40281</v>
      </c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</row>
    <row r="666" spans="1:45" x14ac:dyDescent="0.3">
      <c r="A666" s="41">
        <v>40284</v>
      </c>
      <c r="B666">
        <v>1</v>
      </c>
      <c r="C666">
        <v>121</v>
      </c>
      <c r="D666">
        <v>2750</v>
      </c>
      <c r="E666">
        <v>332750</v>
      </c>
      <c r="F666">
        <v>15</v>
      </c>
      <c r="G666">
        <v>137</v>
      </c>
      <c r="H666">
        <v>2860</v>
      </c>
      <c r="I666">
        <v>392043</v>
      </c>
      <c r="J666">
        <v>6</v>
      </c>
      <c r="K666">
        <v>166</v>
      </c>
      <c r="L666">
        <v>2950</v>
      </c>
      <c r="M666">
        <v>489700</v>
      </c>
      <c r="N666">
        <v>76</v>
      </c>
      <c r="O666">
        <v>205</v>
      </c>
      <c r="P666">
        <v>2983</v>
      </c>
      <c r="Q666">
        <v>610340</v>
      </c>
      <c r="R666"/>
      <c r="S666"/>
      <c r="T666"/>
      <c r="U666"/>
      <c r="V666"/>
      <c r="W666"/>
      <c r="X666"/>
      <c r="Y666"/>
      <c r="Z666"/>
      <c r="AA666"/>
      <c r="AB666"/>
      <c r="AC666"/>
      <c r="AD666">
        <v>6</v>
      </c>
      <c r="AE666">
        <v>344</v>
      </c>
      <c r="AF666">
        <v>2760</v>
      </c>
      <c r="AG666">
        <v>950360</v>
      </c>
      <c r="AH666"/>
      <c r="AI666"/>
      <c r="AJ666"/>
      <c r="AK666"/>
      <c r="AL666"/>
      <c r="AM666"/>
      <c r="AN666"/>
      <c r="AO666"/>
      <c r="AP666">
        <v>1</v>
      </c>
      <c r="AQ666">
        <v>522</v>
      </c>
      <c r="AR666">
        <v>2500</v>
      </c>
      <c r="AS666">
        <v>1305000</v>
      </c>
    </row>
    <row r="667" spans="1:45" x14ac:dyDescent="0.3">
      <c r="A667" s="41">
        <v>40288</v>
      </c>
      <c r="B667"/>
      <c r="C667"/>
      <c r="D667"/>
      <c r="E667"/>
      <c r="F667">
        <v>24</v>
      </c>
      <c r="G667">
        <v>140</v>
      </c>
      <c r="H667">
        <v>2547</v>
      </c>
      <c r="I667">
        <v>350455</v>
      </c>
      <c r="J667">
        <v>50</v>
      </c>
      <c r="K667">
        <v>154</v>
      </c>
      <c r="L667">
        <v>2667</v>
      </c>
      <c r="M667">
        <v>411097</v>
      </c>
      <c r="N667">
        <v>68</v>
      </c>
      <c r="O667">
        <v>205</v>
      </c>
      <c r="P667">
        <v>2612</v>
      </c>
      <c r="Q667">
        <v>546290</v>
      </c>
      <c r="R667"/>
      <c r="S667"/>
      <c r="T667"/>
      <c r="U667"/>
      <c r="V667"/>
      <c r="W667"/>
      <c r="X667"/>
      <c r="Y667"/>
      <c r="Z667">
        <v>3</v>
      </c>
      <c r="AA667">
        <v>291</v>
      </c>
      <c r="AB667">
        <v>2420</v>
      </c>
      <c r="AC667">
        <v>704220</v>
      </c>
      <c r="AD667">
        <v>14</v>
      </c>
      <c r="AE667">
        <v>347</v>
      </c>
      <c r="AF667">
        <v>2433</v>
      </c>
      <c r="AG667">
        <v>857286</v>
      </c>
      <c r="AH667"/>
      <c r="AI667"/>
      <c r="AJ667"/>
      <c r="AK667"/>
      <c r="AL667"/>
      <c r="AM667"/>
      <c r="AN667"/>
      <c r="AO667"/>
      <c r="AP667">
        <v>4</v>
      </c>
      <c r="AQ667">
        <v>589</v>
      </c>
      <c r="AR667">
        <v>2412</v>
      </c>
      <c r="AS667">
        <v>1419725</v>
      </c>
    </row>
    <row r="668" spans="1:45" x14ac:dyDescent="0.3">
      <c r="A668" s="41">
        <v>40291</v>
      </c>
      <c r="B668"/>
      <c r="C668"/>
      <c r="D668"/>
      <c r="E668"/>
      <c r="F668">
        <v>16</v>
      </c>
      <c r="G668">
        <v>145</v>
      </c>
      <c r="H668">
        <v>2740</v>
      </c>
      <c r="I668">
        <v>397129</v>
      </c>
      <c r="J668"/>
      <c r="K668"/>
      <c r="L668"/>
      <c r="M668"/>
      <c r="N668">
        <v>3</v>
      </c>
      <c r="O668">
        <v>194</v>
      </c>
      <c r="P668">
        <v>2680</v>
      </c>
      <c r="Q668">
        <v>519920</v>
      </c>
      <c r="R668">
        <v>11</v>
      </c>
      <c r="S668">
        <v>247</v>
      </c>
      <c r="T668">
        <v>2580</v>
      </c>
      <c r="U668">
        <v>638198</v>
      </c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>
        <v>1</v>
      </c>
      <c r="AQ668">
        <v>508</v>
      </c>
      <c r="AR668">
        <v>2380</v>
      </c>
      <c r="AS668">
        <v>1209040</v>
      </c>
    </row>
    <row r="669" spans="1:45" x14ac:dyDescent="0.3">
      <c r="A669" s="41">
        <v>40295</v>
      </c>
      <c r="B669">
        <v>1</v>
      </c>
      <c r="C669">
        <v>42</v>
      </c>
      <c r="D669">
        <v>2100</v>
      </c>
      <c r="E669">
        <v>88200</v>
      </c>
      <c r="F669">
        <v>4</v>
      </c>
      <c r="G669">
        <v>133</v>
      </c>
      <c r="H669">
        <v>2760</v>
      </c>
      <c r="I669">
        <v>367080</v>
      </c>
      <c r="J669">
        <v>9</v>
      </c>
      <c r="K669">
        <v>163</v>
      </c>
      <c r="L669">
        <v>2835</v>
      </c>
      <c r="M669">
        <v>463063</v>
      </c>
      <c r="N669">
        <v>6</v>
      </c>
      <c r="O669">
        <v>194</v>
      </c>
      <c r="P669">
        <v>2815</v>
      </c>
      <c r="Q669">
        <v>547350</v>
      </c>
      <c r="R669"/>
      <c r="S669"/>
      <c r="T669"/>
      <c r="U669"/>
      <c r="V669">
        <v>10</v>
      </c>
      <c r="W669">
        <v>250</v>
      </c>
      <c r="X669">
        <v>2740</v>
      </c>
      <c r="Y669">
        <v>684178</v>
      </c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>
        <v>1</v>
      </c>
      <c r="AQ669">
        <v>512</v>
      </c>
      <c r="AR669">
        <v>2460</v>
      </c>
      <c r="AS669">
        <v>1259520</v>
      </c>
    </row>
    <row r="670" spans="1:45" x14ac:dyDescent="0.3">
      <c r="A670" s="41">
        <v>40298</v>
      </c>
      <c r="B670"/>
      <c r="C670"/>
      <c r="D670"/>
      <c r="E670"/>
      <c r="F670"/>
      <c r="G670"/>
      <c r="H670"/>
      <c r="I670"/>
      <c r="J670">
        <v>12</v>
      </c>
      <c r="K670">
        <v>166</v>
      </c>
      <c r="L670">
        <v>2765</v>
      </c>
      <c r="M670">
        <v>458336</v>
      </c>
      <c r="N670">
        <v>4</v>
      </c>
      <c r="O670">
        <v>210</v>
      </c>
      <c r="P670">
        <v>2660</v>
      </c>
      <c r="Q670">
        <v>558600</v>
      </c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>
        <v>3</v>
      </c>
      <c r="AQ670">
        <v>553</v>
      </c>
      <c r="AR670">
        <v>2593</v>
      </c>
      <c r="AS670">
        <v>1429153</v>
      </c>
    </row>
    <row r="671" spans="1:45" x14ac:dyDescent="0.3">
      <c r="A671" s="38"/>
    </row>
    <row r="672" spans="1:45" x14ac:dyDescent="0.3">
      <c r="A672" s="41">
        <v>40302</v>
      </c>
      <c r="B672">
        <v>4</v>
      </c>
      <c r="C672">
        <v>87</v>
      </c>
      <c r="D672">
        <v>2600</v>
      </c>
      <c r="E672">
        <v>216735</v>
      </c>
      <c r="F672">
        <v>3</v>
      </c>
      <c r="G672">
        <v>140</v>
      </c>
      <c r="H672">
        <v>2750</v>
      </c>
      <c r="I672">
        <v>385917</v>
      </c>
      <c r="J672"/>
      <c r="K672"/>
      <c r="L672"/>
      <c r="M672"/>
      <c r="N672">
        <v>10</v>
      </c>
      <c r="O672">
        <v>191</v>
      </c>
      <c r="P672">
        <v>2920</v>
      </c>
      <c r="Q672">
        <v>556660</v>
      </c>
      <c r="R672"/>
      <c r="S672"/>
      <c r="T672"/>
      <c r="U672"/>
      <c r="V672">
        <v>2</v>
      </c>
      <c r="W672">
        <v>256</v>
      </c>
      <c r="X672">
        <v>2600</v>
      </c>
      <c r="Y672">
        <v>665600</v>
      </c>
      <c r="Z672"/>
      <c r="AA672"/>
      <c r="AB672"/>
      <c r="AC672"/>
      <c r="AD672">
        <v>1</v>
      </c>
      <c r="AE672">
        <v>326</v>
      </c>
      <c r="AF672">
        <v>2600</v>
      </c>
      <c r="AG672">
        <v>847600</v>
      </c>
      <c r="AH672"/>
      <c r="AI672"/>
      <c r="AJ672"/>
      <c r="AK672"/>
      <c r="AL672"/>
      <c r="AM672"/>
      <c r="AN672"/>
      <c r="AO672"/>
      <c r="AP672">
        <v>2</v>
      </c>
      <c r="AQ672">
        <v>655</v>
      </c>
      <c r="AR672">
        <v>2635</v>
      </c>
      <c r="AS672">
        <v>1725610</v>
      </c>
    </row>
    <row r="673" spans="1:45" ht="15.5" x14ac:dyDescent="0.35">
      <c r="A673" s="42">
        <v>40305</v>
      </c>
      <c r="B673">
        <v>1</v>
      </c>
      <c r="C673">
        <v>43</v>
      </c>
      <c r="D673">
        <v>2240</v>
      </c>
      <c r="E673">
        <v>96320</v>
      </c>
      <c r="F673"/>
      <c r="G673"/>
      <c r="H673"/>
      <c r="I673"/>
      <c r="J673">
        <v>4</v>
      </c>
      <c r="K673">
        <v>164</v>
      </c>
      <c r="L673">
        <v>2710</v>
      </c>
      <c r="M673">
        <v>443762</v>
      </c>
      <c r="N673">
        <v>1</v>
      </c>
      <c r="O673">
        <v>180</v>
      </c>
      <c r="P673">
        <v>2600</v>
      </c>
      <c r="Q673">
        <v>468000</v>
      </c>
      <c r="R673">
        <v>4</v>
      </c>
      <c r="S673">
        <v>241</v>
      </c>
      <c r="T673">
        <v>2540</v>
      </c>
      <c r="U673">
        <v>612775</v>
      </c>
      <c r="V673">
        <v>8</v>
      </c>
      <c r="W673">
        <v>267</v>
      </c>
      <c r="X673">
        <v>2680</v>
      </c>
      <c r="Y673">
        <v>715225</v>
      </c>
      <c r="Z673">
        <v>3</v>
      </c>
      <c r="AA673">
        <v>312</v>
      </c>
      <c r="AB673">
        <v>2730</v>
      </c>
      <c r="AC673">
        <v>852670</v>
      </c>
      <c r="AD673"/>
      <c r="AE673"/>
      <c r="AF673"/>
      <c r="AG673"/>
      <c r="AH673">
        <v>10</v>
      </c>
      <c r="AI673">
        <v>368</v>
      </c>
      <c r="AJ673">
        <v>2600</v>
      </c>
      <c r="AK673">
        <v>957840</v>
      </c>
      <c r="AL673"/>
      <c r="AM673"/>
      <c r="AN673"/>
      <c r="AO673"/>
      <c r="AP673">
        <v>1</v>
      </c>
      <c r="AQ673">
        <v>562</v>
      </c>
      <c r="AR673">
        <v>2500</v>
      </c>
      <c r="AS673">
        <v>1405000</v>
      </c>
    </row>
    <row r="674" spans="1:45" ht="15.5" x14ac:dyDescent="0.35">
      <c r="A674" s="42">
        <v>40309</v>
      </c>
      <c r="B674"/>
      <c r="C674"/>
      <c r="D674"/>
      <c r="E674"/>
      <c r="F674"/>
      <c r="G674"/>
      <c r="H674"/>
      <c r="I674"/>
      <c r="J674">
        <v>6</v>
      </c>
      <c r="K674">
        <v>154</v>
      </c>
      <c r="L674">
        <v>2800</v>
      </c>
      <c r="M674">
        <v>431200</v>
      </c>
      <c r="N674">
        <v>1</v>
      </c>
      <c r="O674">
        <v>197</v>
      </c>
      <c r="P674">
        <v>2850</v>
      </c>
      <c r="Q674">
        <v>561450</v>
      </c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</row>
    <row r="675" spans="1:45" ht="15.5" x14ac:dyDescent="0.35">
      <c r="A675" s="42">
        <v>40312</v>
      </c>
      <c r="B675"/>
      <c r="C675"/>
      <c r="D675"/>
      <c r="E675"/>
      <c r="F675">
        <v>10</v>
      </c>
      <c r="G675">
        <v>149</v>
      </c>
      <c r="H675">
        <v>3000</v>
      </c>
      <c r="I675">
        <v>447900</v>
      </c>
      <c r="J675">
        <v>8</v>
      </c>
      <c r="K675">
        <v>151</v>
      </c>
      <c r="L675">
        <v>2750</v>
      </c>
      <c r="M675">
        <v>416281</v>
      </c>
      <c r="N675">
        <v>4</v>
      </c>
      <c r="O675">
        <v>210</v>
      </c>
      <c r="P675">
        <v>2550</v>
      </c>
      <c r="Q675">
        <v>535500</v>
      </c>
      <c r="R675">
        <v>13</v>
      </c>
      <c r="S675">
        <v>223</v>
      </c>
      <c r="T675">
        <v>2580</v>
      </c>
      <c r="U675">
        <v>575538</v>
      </c>
      <c r="V675"/>
      <c r="W675"/>
      <c r="X675"/>
      <c r="Y675"/>
      <c r="Z675">
        <v>1</v>
      </c>
      <c r="AA675">
        <v>282</v>
      </c>
      <c r="AB675">
        <v>2820</v>
      </c>
      <c r="AC675">
        <v>795240</v>
      </c>
      <c r="AD675">
        <v>4</v>
      </c>
      <c r="AE675">
        <v>325</v>
      </c>
      <c r="AF675">
        <v>2700</v>
      </c>
      <c r="AG675">
        <v>876825</v>
      </c>
      <c r="AH675"/>
      <c r="AI675"/>
      <c r="AJ675"/>
      <c r="AK675"/>
      <c r="AL675"/>
      <c r="AM675"/>
      <c r="AN675"/>
      <c r="AO675"/>
      <c r="AP675"/>
      <c r="AQ675"/>
      <c r="AR675"/>
      <c r="AS675"/>
    </row>
    <row r="676" spans="1:45" ht="15.5" x14ac:dyDescent="0.35">
      <c r="A676" s="42">
        <v>40316</v>
      </c>
      <c r="B676"/>
      <c r="C676"/>
      <c r="D676"/>
      <c r="E676"/>
      <c r="F676"/>
      <c r="G676"/>
      <c r="H676"/>
      <c r="I676"/>
      <c r="J676"/>
      <c r="K676"/>
      <c r="L676"/>
      <c r="M676"/>
      <c r="N676">
        <v>1</v>
      </c>
      <c r="O676">
        <v>186</v>
      </c>
      <c r="P676">
        <v>2860</v>
      </c>
      <c r="Q676">
        <v>531960</v>
      </c>
      <c r="R676"/>
      <c r="S676"/>
      <c r="T676"/>
      <c r="U676"/>
      <c r="V676"/>
      <c r="W676"/>
      <c r="X676"/>
      <c r="Y676"/>
      <c r="Z676"/>
      <c r="AA676"/>
      <c r="AB676"/>
      <c r="AC676"/>
      <c r="AD676">
        <v>11</v>
      </c>
      <c r="AE676">
        <v>321</v>
      </c>
      <c r="AF676">
        <v>2680</v>
      </c>
      <c r="AG676">
        <v>860280</v>
      </c>
      <c r="AH676"/>
      <c r="AI676"/>
      <c r="AJ676"/>
      <c r="AK676"/>
      <c r="AL676"/>
      <c r="AM676"/>
      <c r="AN676"/>
      <c r="AO676"/>
      <c r="AP676">
        <v>1</v>
      </c>
      <c r="AQ676">
        <v>661</v>
      </c>
      <c r="AR676">
        <v>2370</v>
      </c>
      <c r="AS676">
        <v>1566570</v>
      </c>
    </row>
    <row r="677" spans="1:45" ht="15.5" x14ac:dyDescent="0.35">
      <c r="A677" s="42">
        <v>40319</v>
      </c>
      <c r="B677"/>
      <c r="C677"/>
      <c r="D677"/>
      <c r="E677"/>
      <c r="F677"/>
      <c r="G677"/>
      <c r="H677"/>
      <c r="I677"/>
      <c r="J677">
        <v>8</v>
      </c>
      <c r="K677">
        <v>160</v>
      </c>
      <c r="L677">
        <v>2740</v>
      </c>
      <c r="M677">
        <v>437030</v>
      </c>
      <c r="N677">
        <v>28</v>
      </c>
      <c r="O677">
        <v>195</v>
      </c>
      <c r="P677">
        <v>2788</v>
      </c>
      <c r="Q677">
        <v>548318</v>
      </c>
      <c r="R677"/>
      <c r="S677"/>
      <c r="T677"/>
      <c r="U677"/>
      <c r="V677">
        <v>14</v>
      </c>
      <c r="W677">
        <v>257</v>
      </c>
      <c r="X677">
        <v>2680</v>
      </c>
      <c r="Y677">
        <v>688951</v>
      </c>
      <c r="Z677">
        <v>6</v>
      </c>
      <c r="AA677">
        <v>285</v>
      </c>
      <c r="AB677">
        <v>2500</v>
      </c>
      <c r="AC677">
        <v>713333</v>
      </c>
      <c r="AD677"/>
      <c r="AE677"/>
      <c r="AF677"/>
      <c r="AG677"/>
      <c r="AH677"/>
      <c r="AI677"/>
      <c r="AJ677"/>
      <c r="AK677"/>
      <c r="AL677"/>
      <c r="AM677"/>
      <c r="AN677"/>
      <c r="AO677"/>
      <c r="AP677">
        <v>1</v>
      </c>
      <c r="AQ677">
        <v>421</v>
      </c>
      <c r="AR677">
        <v>2700</v>
      </c>
      <c r="AS677">
        <v>1136700</v>
      </c>
    </row>
    <row r="678" spans="1:45" x14ac:dyDescent="0.3">
      <c r="A678" s="43">
        <v>40323</v>
      </c>
      <c r="B678">
        <v>2</v>
      </c>
      <c r="C678">
        <v>116</v>
      </c>
      <c r="D678">
        <v>2850</v>
      </c>
      <c r="E678">
        <v>330600</v>
      </c>
      <c r="F678">
        <v>2</v>
      </c>
      <c r="G678">
        <v>145</v>
      </c>
      <c r="H678">
        <v>2850</v>
      </c>
      <c r="I678">
        <v>413250</v>
      </c>
      <c r="J678">
        <v>5</v>
      </c>
      <c r="K678">
        <v>165</v>
      </c>
      <c r="L678">
        <v>2880</v>
      </c>
      <c r="M678">
        <v>476352</v>
      </c>
      <c r="N678">
        <v>23</v>
      </c>
      <c r="O678">
        <v>202</v>
      </c>
      <c r="P678">
        <v>2873</v>
      </c>
      <c r="Q678">
        <v>589358</v>
      </c>
      <c r="R678">
        <v>42</v>
      </c>
      <c r="S678">
        <v>242</v>
      </c>
      <c r="T678">
        <v>2720</v>
      </c>
      <c r="U678">
        <v>657028</v>
      </c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>
        <v>5</v>
      </c>
      <c r="AQ678">
        <v>696</v>
      </c>
      <c r="AR678">
        <v>2342</v>
      </c>
      <c r="AS678">
        <v>1626164</v>
      </c>
    </row>
    <row r="679" spans="1:45" x14ac:dyDescent="0.3">
      <c r="A679" s="41">
        <v>40326</v>
      </c>
      <c r="B679"/>
      <c r="C679"/>
      <c r="D679"/>
      <c r="E679"/>
      <c r="F679"/>
      <c r="G679"/>
      <c r="H679"/>
      <c r="I679"/>
      <c r="J679">
        <v>32</v>
      </c>
      <c r="K679">
        <v>156</v>
      </c>
      <c r="L679">
        <v>2840</v>
      </c>
      <c r="M679">
        <v>438650</v>
      </c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>
        <v>6</v>
      </c>
      <c r="AQ679">
        <v>442</v>
      </c>
      <c r="AR679">
        <v>2500</v>
      </c>
      <c r="AS679">
        <v>1100460</v>
      </c>
    </row>
    <row r="681" spans="1:45" x14ac:dyDescent="0.3">
      <c r="A681" s="41">
        <v>40330</v>
      </c>
      <c r="B681">
        <v>4</v>
      </c>
      <c r="C681">
        <v>129</v>
      </c>
      <c r="D681">
        <v>2740</v>
      </c>
      <c r="E681">
        <v>352775</v>
      </c>
      <c r="F681"/>
      <c r="G681"/>
      <c r="H681"/>
      <c r="I681"/>
      <c r="J681">
        <v>6</v>
      </c>
      <c r="K681">
        <v>170</v>
      </c>
      <c r="L681">
        <v>2860</v>
      </c>
      <c r="M681">
        <v>476150</v>
      </c>
      <c r="N681">
        <v>18</v>
      </c>
      <c r="O681">
        <v>202</v>
      </c>
      <c r="P681">
        <v>2885</v>
      </c>
      <c r="Q681">
        <v>587991</v>
      </c>
      <c r="R681">
        <v>11</v>
      </c>
      <c r="S681">
        <v>248</v>
      </c>
      <c r="T681">
        <v>2700</v>
      </c>
      <c r="U681">
        <v>669845</v>
      </c>
      <c r="V681"/>
      <c r="W681"/>
      <c r="X681"/>
      <c r="Y681"/>
      <c r="Z681">
        <v>6</v>
      </c>
      <c r="AA681">
        <v>294</v>
      </c>
      <c r="AB681">
        <v>2800</v>
      </c>
      <c r="AC681">
        <v>821800</v>
      </c>
      <c r="AD681"/>
      <c r="AE681"/>
      <c r="AF681"/>
      <c r="AG681"/>
      <c r="AH681"/>
      <c r="AI681"/>
      <c r="AJ681"/>
      <c r="AK681"/>
      <c r="AL681"/>
      <c r="AM681"/>
      <c r="AN681"/>
      <c r="AO681"/>
      <c r="AP681">
        <v>1</v>
      </c>
      <c r="AQ681">
        <v>535</v>
      </c>
      <c r="AR681">
        <v>2440</v>
      </c>
      <c r="AS681">
        <v>1305440</v>
      </c>
    </row>
    <row r="682" spans="1:45" ht="15.5" x14ac:dyDescent="0.35">
      <c r="A682" s="42">
        <v>40333</v>
      </c>
      <c r="B682">
        <v>10</v>
      </c>
      <c r="C682">
        <v>106</v>
      </c>
      <c r="D682">
        <v>3000</v>
      </c>
      <c r="E682">
        <v>318300</v>
      </c>
      <c r="F682">
        <v>17</v>
      </c>
      <c r="G682">
        <v>131</v>
      </c>
      <c r="H682">
        <v>3000</v>
      </c>
      <c r="I682">
        <v>392471</v>
      </c>
      <c r="J682">
        <v>4</v>
      </c>
      <c r="K682">
        <v>164</v>
      </c>
      <c r="L682">
        <v>2700</v>
      </c>
      <c r="M682">
        <v>442800</v>
      </c>
      <c r="N682"/>
      <c r="O682"/>
      <c r="P682"/>
      <c r="Q682"/>
      <c r="R682">
        <v>7</v>
      </c>
      <c r="S682">
        <v>220</v>
      </c>
      <c r="T682">
        <v>2720</v>
      </c>
      <c r="U682">
        <v>598400</v>
      </c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>
        <v>2</v>
      </c>
      <c r="AM682">
        <v>402</v>
      </c>
      <c r="AN682">
        <v>2600</v>
      </c>
      <c r="AO682">
        <v>1045200</v>
      </c>
      <c r="AP682">
        <v>3</v>
      </c>
      <c r="AQ682">
        <v>504</v>
      </c>
      <c r="AR682">
        <v>2707</v>
      </c>
      <c r="AS682">
        <v>1363503</v>
      </c>
    </row>
    <row r="683" spans="1:45" ht="15.5" x14ac:dyDescent="0.35">
      <c r="A683" s="42">
        <v>40337</v>
      </c>
      <c r="B683">
        <v>6</v>
      </c>
      <c r="C683">
        <v>108</v>
      </c>
      <c r="D683">
        <v>2800</v>
      </c>
      <c r="E683">
        <v>302400</v>
      </c>
      <c r="F683"/>
      <c r="G683"/>
      <c r="H683"/>
      <c r="I683"/>
      <c r="J683">
        <v>3</v>
      </c>
      <c r="K683">
        <v>155</v>
      </c>
      <c r="L683">
        <v>2920</v>
      </c>
      <c r="M683">
        <v>452600</v>
      </c>
      <c r="N683">
        <v>1</v>
      </c>
      <c r="O683">
        <v>214</v>
      </c>
      <c r="P683">
        <v>3050</v>
      </c>
      <c r="Q683">
        <v>652700</v>
      </c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>
        <v>2</v>
      </c>
      <c r="AQ683">
        <v>622</v>
      </c>
      <c r="AR683">
        <v>2350</v>
      </c>
      <c r="AS683">
        <v>1460600</v>
      </c>
    </row>
    <row r="684" spans="1:45" ht="15.5" x14ac:dyDescent="0.35">
      <c r="A684" s="42">
        <v>40340</v>
      </c>
      <c r="B684">
        <v>17</v>
      </c>
      <c r="C684">
        <v>126</v>
      </c>
      <c r="D684">
        <v>3120</v>
      </c>
      <c r="E684">
        <v>393304</v>
      </c>
      <c r="F684"/>
      <c r="G684"/>
      <c r="H684"/>
      <c r="I684"/>
      <c r="J684">
        <v>53</v>
      </c>
      <c r="K684">
        <v>173</v>
      </c>
      <c r="L684">
        <v>3026</v>
      </c>
      <c r="M684">
        <v>527505</v>
      </c>
      <c r="N684">
        <v>26</v>
      </c>
      <c r="O684">
        <v>212</v>
      </c>
      <c r="P684">
        <v>2890</v>
      </c>
      <c r="Q684">
        <v>598260</v>
      </c>
      <c r="R684">
        <v>9</v>
      </c>
      <c r="S684">
        <v>242</v>
      </c>
      <c r="T684">
        <v>3060</v>
      </c>
      <c r="U684">
        <v>741540</v>
      </c>
      <c r="V684">
        <v>15</v>
      </c>
      <c r="W684">
        <v>263</v>
      </c>
      <c r="X684">
        <v>2810</v>
      </c>
      <c r="Y684">
        <v>740154</v>
      </c>
      <c r="Z684">
        <v>14</v>
      </c>
      <c r="AA684">
        <v>298</v>
      </c>
      <c r="AB684">
        <v>2680</v>
      </c>
      <c r="AC684">
        <v>798257</v>
      </c>
      <c r="AD684"/>
      <c r="AE684"/>
      <c r="AF684"/>
      <c r="AG684"/>
      <c r="AH684"/>
      <c r="AI684"/>
      <c r="AJ684"/>
      <c r="AK684"/>
      <c r="AL684">
        <v>3</v>
      </c>
      <c r="AM684">
        <v>405</v>
      </c>
      <c r="AN684">
        <v>2650</v>
      </c>
      <c r="AO684">
        <v>1073250</v>
      </c>
      <c r="AP684"/>
      <c r="AQ684"/>
      <c r="AR684"/>
      <c r="AS684"/>
    </row>
    <row r="685" spans="1:45" ht="15.5" x14ac:dyDescent="0.35">
      <c r="A685" s="42">
        <v>40344</v>
      </c>
      <c r="B685">
        <v>6</v>
      </c>
      <c r="C685">
        <v>117</v>
      </c>
      <c r="D685">
        <v>2850</v>
      </c>
      <c r="E685">
        <v>334400</v>
      </c>
      <c r="F685">
        <v>1</v>
      </c>
      <c r="G685">
        <v>140</v>
      </c>
      <c r="H685">
        <v>2300</v>
      </c>
      <c r="I685">
        <v>322000</v>
      </c>
      <c r="J685"/>
      <c r="K685"/>
      <c r="L685"/>
      <c r="M685"/>
      <c r="N685"/>
      <c r="O685"/>
      <c r="P685"/>
      <c r="Q685"/>
      <c r="R685">
        <v>1</v>
      </c>
      <c r="S685">
        <v>222</v>
      </c>
      <c r="T685">
        <v>2920</v>
      </c>
      <c r="U685">
        <v>648240</v>
      </c>
      <c r="V685">
        <v>1</v>
      </c>
      <c r="W685">
        <v>271</v>
      </c>
      <c r="X685">
        <v>2600</v>
      </c>
      <c r="Y685">
        <v>704600</v>
      </c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>
        <v>2</v>
      </c>
      <c r="AQ685">
        <v>592</v>
      </c>
      <c r="AR685">
        <v>2475</v>
      </c>
      <c r="AS685">
        <v>1458450</v>
      </c>
    </row>
    <row r="686" spans="1:45" ht="15.5" x14ac:dyDescent="0.35">
      <c r="A686" s="42">
        <v>40347</v>
      </c>
      <c r="B686"/>
      <c r="C686"/>
      <c r="D686"/>
      <c r="E686"/>
      <c r="F686"/>
      <c r="G686"/>
      <c r="H686"/>
      <c r="I686"/>
      <c r="J686">
        <v>3</v>
      </c>
      <c r="K686">
        <v>156</v>
      </c>
      <c r="L686">
        <v>2900</v>
      </c>
      <c r="M686">
        <v>452400</v>
      </c>
      <c r="N686"/>
      <c r="O686"/>
      <c r="P686"/>
      <c r="Q686"/>
      <c r="R686"/>
      <c r="S686"/>
      <c r="T686"/>
      <c r="U686"/>
      <c r="V686">
        <v>1</v>
      </c>
      <c r="W686">
        <v>266</v>
      </c>
      <c r="X686">
        <v>2650</v>
      </c>
      <c r="Y686">
        <v>704900</v>
      </c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>
        <v>1</v>
      </c>
      <c r="AQ686">
        <v>582</v>
      </c>
      <c r="AR686">
        <v>2300</v>
      </c>
      <c r="AS686">
        <v>1338600</v>
      </c>
    </row>
    <row r="687" spans="1:45" x14ac:dyDescent="0.3">
      <c r="A687" s="43">
        <v>40351</v>
      </c>
      <c r="B687">
        <v>2</v>
      </c>
      <c r="C687">
        <v>122</v>
      </c>
      <c r="D687">
        <v>2960</v>
      </c>
      <c r="E687">
        <v>360760</v>
      </c>
      <c r="F687"/>
      <c r="G687"/>
      <c r="H687"/>
      <c r="I687"/>
      <c r="J687"/>
      <c r="K687"/>
      <c r="L687"/>
      <c r="M687"/>
      <c r="N687">
        <v>15</v>
      </c>
      <c r="O687">
        <v>187</v>
      </c>
      <c r="P687">
        <v>2620</v>
      </c>
      <c r="Q687">
        <v>522801</v>
      </c>
      <c r="R687">
        <v>1</v>
      </c>
      <c r="S687">
        <v>220</v>
      </c>
      <c r="T687">
        <v>2980</v>
      </c>
      <c r="U687">
        <v>655600</v>
      </c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>
        <v>1</v>
      </c>
      <c r="AM687">
        <v>434</v>
      </c>
      <c r="AN687">
        <v>2640</v>
      </c>
      <c r="AO687">
        <v>1145760</v>
      </c>
      <c r="AP687"/>
      <c r="AQ687"/>
      <c r="AR687"/>
      <c r="AS687"/>
    </row>
    <row r="688" spans="1:45" x14ac:dyDescent="0.3">
      <c r="A688" s="41">
        <v>40354</v>
      </c>
      <c r="B688">
        <v>13</v>
      </c>
      <c r="C688">
        <v>128</v>
      </c>
      <c r="D688">
        <v>2965</v>
      </c>
      <c r="E688">
        <v>380008</v>
      </c>
      <c r="F688"/>
      <c r="G688"/>
      <c r="H688"/>
      <c r="I688"/>
      <c r="J688">
        <v>19</v>
      </c>
      <c r="K688">
        <v>169</v>
      </c>
      <c r="L688">
        <v>2800</v>
      </c>
      <c r="M688">
        <v>471874</v>
      </c>
      <c r="N688"/>
      <c r="O688"/>
      <c r="P688"/>
      <c r="Q688"/>
      <c r="R688"/>
      <c r="S688"/>
      <c r="T688"/>
      <c r="U688"/>
      <c r="V688"/>
      <c r="W688"/>
      <c r="X688"/>
      <c r="Y688"/>
      <c r="Z688">
        <v>25</v>
      </c>
      <c r="AA688">
        <v>294</v>
      </c>
      <c r="AB688">
        <v>2730</v>
      </c>
      <c r="AC688">
        <v>800251</v>
      </c>
      <c r="AD688"/>
      <c r="AE688"/>
      <c r="AF688"/>
      <c r="AG688"/>
      <c r="AH688"/>
      <c r="AI688"/>
      <c r="AJ688"/>
      <c r="AK688"/>
      <c r="AL688">
        <v>1</v>
      </c>
      <c r="AM688">
        <v>508</v>
      </c>
      <c r="AN688">
        <v>2620</v>
      </c>
      <c r="AO688">
        <v>1330960</v>
      </c>
      <c r="AP688"/>
      <c r="AQ688"/>
      <c r="AR688"/>
      <c r="AS688"/>
    </row>
    <row r="689" spans="1:45" x14ac:dyDescent="0.3">
      <c r="A689" s="43">
        <v>40358</v>
      </c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</row>
    <row r="690" spans="1:45" x14ac:dyDescent="0.3"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L690" s="11"/>
      <c r="AM690" s="11"/>
      <c r="AN690" s="11"/>
      <c r="AO690" s="11"/>
      <c r="AP690" s="11"/>
      <c r="AQ690" s="11"/>
      <c r="AR690" s="11"/>
      <c r="AS690" s="11"/>
    </row>
    <row r="692" spans="1:45" x14ac:dyDescent="0.3">
      <c r="A692" s="41">
        <v>40361</v>
      </c>
      <c r="B692"/>
      <c r="C692"/>
      <c r="D692"/>
      <c r="E692"/>
      <c r="F692"/>
      <c r="G692"/>
      <c r="H692"/>
      <c r="I692"/>
      <c r="J692">
        <v>10</v>
      </c>
      <c r="K692">
        <v>165</v>
      </c>
      <c r="L692">
        <v>2870</v>
      </c>
      <c r="M692">
        <v>473961</v>
      </c>
      <c r="N692">
        <v>2</v>
      </c>
      <c r="O692">
        <v>182</v>
      </c>
      <c r="P692">
        <v>2800</v>
      </c>
      <c r="Q692">
        <v>509600</v>
      </c>
      <c r="R692"/>
      <c r="S692"/>
      <c r="T692"/>
      <c r="U692"/>
      <c r="V692">
        <v>1</v>
      </c>
      <c r="W692">
        <v>262</v>
      </c>
      <c r="X692">
        <v>2580</v>
      </c>
      <c r="Y692">
        <v>675960</v>
      </c>
      <c r="Z692">
        <v>14</v>
      </c>
      <c r="AA692">
        <v>303</v>
      </c>
      <c r="AB692">
        <v>2460</v>
      </c>
      <c r="AC692">
        <v>745029</v>
      </c>
      <c r="AD692"/>
      <c r="AE692"/>
      <c r="AF692"/>
      <c r="AG692"/>
      <c r="AH692"/>
      <c r="AI692"/>
      <c r="AJ692"/>
      <c r="AK692"/>
      <c r="AL692"/>
      <c r="AM692"/>
      <c r="AN692"/>
      <c r="AO692"/>
      <c r="AP692">
        <v>1</v>
      </c>
      <c r="AQ692">
        <v>706</v>
      </c>
      <c r="AR692">
        <v>2260</v>
      </c>
      <c r="AS692">
        <v>1595560</v>
      </c>
    </row>
    <row r="693" spans="1:45" ht="15.5" x14ac:dyDescent="0.35">
      <c r="A693" s="42">
        <v>40365</v>
      </c>
      <c r="B693">
        <v>3</v>
      </c>
      <c r="C693">
        <v>113</v>
      </c>
      <c r="D693">
        <v>2740</v>
      </c>
      <c r="E693">
        <v>310533</v>
      </c>
      <c r="F693">
        <v>5</v>
      </c>
      <c r="G693">
        <v>141</v>
      </c>
      <c r="H693">
        <v>2600</v>
      </c>
      <c r="I693">
        <v>366080</v>
      </c>
      <c r="J693">
        <v>6</v>
      </c>
      <c r="K693">
        <v>172</v>
      </c>
      <c r="L693">
        <v>2820</v>
      </c>
      <c r="M693">
        <v>484570</v>
      </c>
      <c r="N693"/>
      <c r="O693"/>
      <c r="P693"/>
      <c r="Q693"/>
      <c r="R693">
        <v>11</v>
      </c>
      <c r="S693">
        <v>225</v>
      </c>
      <c r="T693">
        <v>2733</v>
      </c>
      <c r="U693">
        <v>616698</v>
      </c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>
        <v>8</v>
      </c>
      <c r="AM693">
        <v>427</v>
      </c>
      <c r="AN693">
        <v>2420</v>
      </c>
      <c r="AO693">
        <v>1033642</v>
      </c>
      <c r="AP693">
        <v>6</v>
      </c>
      <c r="AQ693">
        <v>564</v>
      </c>
      <c r="AR693">
        <v>2473</v>
      </c>
      <c r="AS693">
        <v>1383405</v>
      </c>
    </row>
    <row r="694" spans="1:45" ht="15.5" x14ac:dyDescent="0.35">
      <c r="A694" s="42">
        <v>40368</v>
      </c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</row>
    <row r="695" spans="1:45" ht="15.5" x14ac:dyDescent="0.35">
      <c r="A695" s="42">
        <v>40372</v>
      </c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</row>
    <row r="696" spans="1:45" ht="15.5" x14ac:dyDescent="0.35">
      <c r="A696" s="42">
        <v>40375</v>
      </c>
      <c r="B696"/>
      <c r="C696"/>
      <c r="D696"/>
      <c r="E696"/>
      <c r="F696"/>
      <c r="G696"/>
      <c r="H696"/>
      <c r="I696"/>
      <c r="J696"/>
      <c r="K696"/>
      <c r="L696"/>
      <c r="M696"/>
      <c r="N696">
        <v>18</v>
      </c>
      <c r="O696">
        <v>202</v>
      </c>
      <c r="P696">
        <v>2793</v>
      </c>
      <c r="Q696">
        <v>565274</v>
      </c>
      <c r="R696"/>
      <c r="S696"/>
      <c r="T696"/>
      <c r="U696"/>
      <c r="V696">
        <v>12</v>
      </c>
      <c r="W696">
        <v>260</v>
      </c>
      <c r="X696">
        <v>2680</v>
      </c>
      <c r="Y696">
        <v>696353</v>
      </c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>
        <v>3</v>
      </c>
      <c r="AQ696">
        <v>479</v>
      </c>
      <c r="AR696">
        <v>2400</v>
      </c>
      <c r="AS696">
        <v>1149600</v>
      </c>
    </row>
    <row r="697" spans="1:45" ht="15.5" x14ac:dyDescent="0.35">
      <c r="A697" s="42">
        <v>40379</v>
      </c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</row>
    <row r="698" spans="1:45" x14ac:dyDescent="0.3">
      <c r="A698" s="43">
        <v>40382</v>
      </c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>
        <v>18</v>
      </c>
      <c r="S698">
        <v>236</v>
      </c>
      <c r="T698">
        <v>2790</v>
      </c>
      <c r="U698">
        <v>659370</v>
      </c>
      <c r="V698"/>
      <c r="W698"/>
      <c r="X698"/>
      <c r="Y698"/>
      <c r="Z698">
        <v>25</v>
      </c>
      <c r="AA698">
        <v>281</v>
      </c>
      <c r="AB698">
        <v>2700</v>
      </c>
      <c r="AC698">
        <v>759996</v>
      </c>
      <c r="AD698"/>
      <c r="AE698"/>
      <c r="AF698"/>
      <c r="AG698"/>
      <c r="AH698"/>
      <c r="AI698"/>
      <c r="AJ698"/>
      <c r="AK698"/>
      <c r="AL698"/>
      <c r="AM698"/>
      <c r="AN698"/>
      <c r="AO698"/>
      <c r="AP698">
        <v>1</v>
      </c>
      <c r="AQ698">
        <v>442</v>
      </c>
      <c r="AR698">
        <v>2450</v>
      </c>
      <c r="AS698">
        <v>1082900</v>
      </c>
    </row>
    <row r="699" spans="1:45" x14ac:dyDescent="0.3">
      <c r="A699" s="41">
        <v>40386</v>
      </c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</row>
    <row r="700" spans="1:45" x14ac:dyDescent="0.3">
      <c r="A700" s="43">
        <v>40389</v>
      </c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</row>
    <row r="701" spans="1:45" x14ac:dyDescent="0.3"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L701" s="11"/>
      <c r="AM701" s="11"/>
      <c r="AN701" s="11"/>
      <c r="AO701" s="11"/>
      <c r="AP701" s="11"/>
      <c r="AQ701" s="11"/>
      <c r="AR701" s="11"/>
      <c r="AS701" s="11"/>
    </row>
    <row r="703" spans="1:45" ht="15.5" x14ac:dyDescent="0.35">
      <c r="A703" s="42">
        <v>40400</v>
      </c>
      <c r="B703"/>
      <c r="C703"/>
      <c r="D703"/>
      <c r="E703"/>
      <c r="F703"/>
      <c r="G703"/>
      <c r="H703"/>
      <c r="I703"/>
      <c r="J703">
        <v>5</v>
      </c>
      <c r="K703">
        <v>175</v>
      </c>
      <c r="L703">
        <v>2900</v>
      </c>
      <c r="M703">
        <v>506920</v>
      </c>
      <c r="N703">
        <v>1</v>
      </c>
      <c r="O703">
        <v>202</v>
      </c>
      <c r="P703">
        <v>2850</v>
      </c>
      <c r="Q703">
        <v>575700</v>
      </c>
      <c r="R703"/>
      <c r="S703"/>
      <c r="T703"/>
      <c r="U703"/>
      <c r="V703">
        <v>3</v>
      </c>
      <c r="W703">
        <v>263</v>
      </c>
      <c r="X703">
        <v>2780</v>
      </c>
      <c r="Y703">
        <v>732067</v>
      </c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</row>
    <row r="705" spans="1:45" x14ac:dyDescent="0.3">
      <c r="B705" s="26" t="s">
        <v>585</v>
      </c>
    </row>
    <row r="706" spans="1:45" x14ac:dyDescent="0.3">
      <c r="A706" s="41">
        <v>44714</v>
      </c>
      <c r="B706">
        <v>22</v>
      </c>
      <c r="C706">
        <v>99</v>
      </c>
      <c r="D706">
        <v>8100</v>
      </c>
      <c r="E706">
        <v>958645</v>
      </c>
      <c r="F706">
        <v>2</v>
      </c>
      <c r="G706">
        <v>139</v>
      </c>
      <c r="H706">
        <v>10000</v>
      </c>
      <c r="I706">
        <v>1390000</v>
      </c>
      <c r="J706">
        <v>50</v>
      </c>
      <c r="K706">
        <v>167</v>
      </c>
      <c r="L706">
        <v>9757</v>
      </c>
      <c r="M706">
        <v>1709192</v>
      </c>
      <c r="N706">
        <v>59</v>
      </c>
      <c r="O706">
        <v>193</v>
      </c>
      <c r="P706">
        <v>9150</v>
      </c>
      <c r="Q706">
        <v>1894244</v>
      </c>
      <c r="R706">
        <v>33</v>
      </c>
      <c r="S706">
        <v>228</v>
      </c>
      <c r="T706">
        <v>9688</v>
      </c>
      <c r="U706">
        <v>2297765</v>
      </c>
      <c r="V706">
        <v>20</v>
      </c>
      <c r="W706">
        <v>270</v>
      </c>
      <c r="X706">
        <v>8550</v>
      </c>
      <c r="Y706">
        <v>2429765</v>
      </c>
      <c r="Z706">
        <v>46</v>
      </c>
      <c r="AA706">
        <v>319</v>
      </c>
      <c r="AB706">
        <v>9517</v>
      </c>
      <c r="AC706">
        <v>3045076</v>
      </c>
      <c r="AD706">
        <v>70</v>
      </c>
      <c r="AE706">
        <v>332</v>
      </c>
      <c r="AF706">
        <v>8694</v>
      </c>
      <c r="AG706">
        <v>3052263</v>
      </c>
      <c r="AH706">
        <v>17</v>
      </c>
      <c r="AI706">
        <v>368</v>
      </c>
      <c r="AJ706">
        <v>8125</v>
      </c>
      <c r="AK706">
        <v>3299782</v>
      </c>
      <c r="AL706"/>
      <c r="AM706"/>
      <c r="AN706"/>
      <c r="AO706"/>
      <c r="AP706">
        <v>4</v>
      </c>
      <c r="AQ706">
        <v>623</v>
      </c>
      <c r="AR706">
        <v>8488</v>
      </c>
      <c r="AS706">
        <v>5288975</v>
      </c>
    </row>
    <row r="707" spans="1:45" x14ac:dyDescent="0.3">
      <c r="A707" s="41">
        <v>44721</v>
      </c>
      <c r="B707">
        <v>8</v>
      </c>
      <c r="C707">
        <v>97</v>
      </c>
      <c r="D707">
        <v>9675</v>
      </c>
      <c r="E707">
        <v>966950</v>
      </c>
      <c r="F707">
        <v>55</v>
      </c>
      <c r="G707">
        <v>143</v>
      </c>
      <c r="H707">
        <v>9150</v>
      </c>
      <c r="I707">
        <v>1368731</v>
      </c>
      <c r="J707">
        <v>83</v>
      </c>
      <c r="K707">
        <v>164</v>
      </c>
      <c r="L707">
        <v>9550</v>
      </c>
      <c r="M707">
        <v>1780911</v>
      </c>
      <c r="N707">
        <v>64</v>
      </c>
      <c r="O707">
        <v>191</v>
      </c>
      <c r="P707">
        <v>10456</v>
      </c>
      <c r="Q707">
        <v>2064436</v>
      </c>
      <c r="R707">
        <v>72</v>
      </c>
      <c r="S707">
        <v>241</v>
      </c>
      <c r="T707">
        <v>9986</v>
      </c>
      <c r="U707">
        <v>2419686</v>
      </c>
      <c r="V707">
        <v>18</v>
      </c>
      <c r="W707">
        <v>262</v>
      </c>
      <c r="X707">
        <v>9350</v>
      </c>
      <c r="Y707">
        <v>2405811</v>
      </c>
      <c r="Z707">
        <v>17</v>
      </c>
      <c r="AA707">
        <v>292</v>
      </c>
      <c r="AB707">
        <v>8983</v>
      </c>
      <c r="AC707">
        <v>2729359</v>
      </c>
      <c r="AD707">
        <v>5</v>
      </c>
      <c r="AE707">
        <v>320</v>
      </c>
      <c r="AF707">
        <v>7000</v>
      </c>
      <c r="AG707">
        <v>2237200</v>
      </c>
      <c r="AH707">
        <v>56</v>
      </c>
      <c r="AI707">
        <v>398</v>
      </c>
      <c r="AJ707">
        <v>8590</v>
      </c>
      <c r="AK707">
        <v>3682718</v>
      </c>
      <c r="AL707">
        <v>4</v>
      </c>
      <c r="AM707">
        <v>463</v>
      </c>
      <c r="AN707">
        <v>8750</v>
      </c>
      <c r="AO707">
        <v>4051250</v>
      </c>
      <c r="AP707">
        <v>16</v>
      </c>
      <c r="AQ707">
        <v>563</v>
      </c>
      <c r="AR707">
        <v>8266</v>
      </c>
      <c r="AS707">
        <v>4658444</v>
      </c>
    </row>
    <row r="708" spans="1:45" x14ac:dyDescent="0.3">
      <c r="A708" s="41">
        <v>44728</v>
      </c>
      <c r="B708">
        <v>24</v>
      </c>
      <c r="C708">
        <v>106</v>
      </c>
      <c r="D708">
        <v>10940</v>
      </c>
      <c r="E708">
        <v>1170908</v>
      </c>
      <c r="F708">
        <v>35</v>
      </c>
      <c r="G708">
        <v>142</v>
      </c>
      <c r="H708">
        <v>10413</v>
      </c>
      <c r="I708">
        <v>1454531</v>
      </c>
      <c r="J708">
        <v>56</v>
      </c>
      <c r="K708">
        <v>162</v>
      </c>
      <c r="L708">
        <v>9271</v>
      </c>
      <c r="M708">
        <v>1555250</v>
      </c>
      <c r="N708">
        <v>68</v>
      </c>
      <c r="O708">
        <v>198</v>
      </c>
      <c r="P708">
        <v>9461</v>
      </c>
      <c r="Q708">
        <v>2027524</v>
      </c>
      <c r="R708">
        <v>51</v>
      </c>
      <c r="S708">
        <v>234</v>
      </c>
      <c r="T708">
        <v>8608</v>
      </c>
      <c r="U708">
        <v>2394457</v>
      </c>
      <c r="V708">
        <v>32</v>
      </c>
      <c r="W708">
        <v>271</v>
      </c>
      <c r="X708">
        <v>8913</v>
      </c>
      <c r="Y708">
        <v>2809572</v>
      </c>
      <c r="Z708">
        <v>52</v>
      </c>
      <c r="AA708">
        <v>298</v>
      </c>
      <c r="AB708">
        <v>8320</v>
      </c>
      <c r="AC708">
        <v>2604438</v>
      </c>
      <c r="AD708">
        <v>28</v>
      </c>
      <c r="AE708">
        <v>345</v>
      </c>
      <c r="AF708">
        <v>8325</v>
      </c>
      <c r="AG708">
        <v>3056171</v>
      </c>
      <c r="AH708">
        <v>46</v>
      </c>
      <c r="AI708">
        <v>379</v>
      </c>
      <c r="AJ708">
        <v>7879</v>
      </c>
      <c r="AK708">
        <v>3111011</v>
      </c>
      <c r="AL708">
        <v>8</v>
      </c>
      <c r="AM708">
        <v>463</v>
      </c>
      <c r="AN708">
        <v>8450</v>
      </c>
      <c r="AO708">
        <v>3914463</v>
      </c>
      <c r="AP708">
        <v>11</v>
      </c>
      <c r="AQ708">
        <v>615</v>
      </c>
      <c r="AR708">
        <v>8350</v>
      </c>
      <c r="AS708">
        <v>5140655</v>
      </c>
    </row>
    <row r="709" spans="1:45" x14ac:dyDescent="0.3">
      <c r="A709" s="38">
        <v>44735</v>
      </c>
      <c r="B709" s="1">
        <v>41</v>
      </c>
      <c r="C709" s="1">
        <v>116</v>
      </c>
      <c r="D709" s="1">
        <v>8914</v>
      </c>
      <c r="E709" s="1">
        <v>1181385</v>
      </c>
      <c r="F709" s="1">
        <v>35</v>
      </c>
      <c r="G709" s="1">
        <v>141</v>
      </c>
      <c r="H709" s="1">
        <v>9842</v>
      </c>
      <c r="I709" s="1">
        <v>1489540</v>
      </c>
      <c r="J709" s="1">
        <v>17</v>
      </c>
      <c r="K709" s="1">
        <v>162</v>
      </c>
      <c r="L709" s="1">
        <v>8488</v>
      </c>
      <c r="M709" s="1">
        <v>1531376</v>
      </c>
      <c r="N709" s="1">
        <v>88</v>
      </c>
      <c r="O709" s="1">
        <v>189</v>
      </c>
      <c r="P709" s="1">
        <v>9454</v>
      </c>
      <c r="Q709" s="1">
        <v>1805501</v>
      </c>
      <c r="R709" s="1">
        <v>60</v>
      </c>
      <c r="S709" s="1">
        <v>237</v>
      </c>
      <c r="T709" s="1">
        <v>8361</v>
      </c>
      <c r="U709" s="1">
        <v>1978702</v>
      </c>
      <c r="V709" s="1">
        <v>11</v>
      </c>
      <c r="W709" s="1">
        <v>272</v>
      </c>
      <c r="X709" s="1">
        <v>9350</v>
      </c>
      <c r="Y709" s="1">
        <v>2521036</v>
      </c>
      <c r="Z709" s="1">
        <v>25</v>
      </c>
      <c r="AA709" s="1">
        <v>290</v>
      </c>
      <c r="AB709" s="1">
        <v>7367</v>
      </c>
      <c r="AC709" s="1">
        <v>2343336</v>
      </c>
      <c r="AH709" s="1">
        <v>16</v>
      </c>
      <c r="AI709" s="1">
        <v>390</v>
      </c>
      <c r="AJ709" s="1">
        <v>7567</v>
      </c>
      <c r="AK709" s="1">
        <v>2343336</v>
      </c>
      <c r="AL709" s="1">
        <v>1</v>
      </c>
      <c r="AM709" s="1">
        <v>464</v>
      </c>
      <c r="AN709" s="1">
        <v>8100</v>
      </c>
      <c r="AO709" s="1">
        <v>3758400</v>
      </c>
      <c r="AP709" s="1">
        <v>13</v>
      </c>
      <c r="AQ709" s="1">
        <v>569</v>
      </c>
      <c r="AR709" s="1">
        <v>7989</v>
      </c>
      <c r="AS709" s="1">
        <v>4509754</v>
      </c>
    </row>
    <row r="710" spans="1:45" x14ac:dyDescent="0.3">
      <c r="A710" s="38">
        <v>44742</v>
      </c>
      <c r="B710" s="1">
        <v>52</v>
      </c>
      <c r="C710" s="1">
        <v>102</v>
      </c>
      <c r="D710" s="1">
        <v>8989</v>
      </c>
      <c r="E710" s="1">
        <v>975988</v>
      </c>
      <c r="F710" s="1">
        <v>58</v>
      </c>
      <c r="G710" s="1">
        <v>136</v>
      </c>
      <c r="H710" s="1">
        <v>9650</v>
      </c>
      <c r="I710" s="1">
        <v>1369783</v>
      </c>
      <c r="J710" s="1">
        <v>226</v>
      </c>
      <c r="K710" s="1">
        <v>165</v>
      </c>
      <c r="L710" s="1">
        <v>9481</v>
      </c>
      <c r="M710" s="1">
        <v>1612795</v>
      </c>
      <c r="N710" s="1">
        <v>193</v>
      </c>
      <c r="O710" s="1">
        <v>207</v>
      </c>
      <c r="P710" s="1">
        <v>9019</v>
      </c>
      <c r="Q710" s="1">
        <v>1964989</v>
      </c>
      <c r="R710" s="1">
        <v>78</v>
      </c>
      <c r="S710" s="1">
        <v>236</v>
      </c>
      <c r="T710" s="1">
        <v>8462</v>
      </c>
      <c r="U710" s="1">
        <v>2068404</v>
      </c>
      <c r="V710" s="1">
        <v>50</v>
      </c>
      <c r="W710" s="1">
        <v>261</v>
      </c>
      <c r="X710" s="1">
        <v>7475</v>
      </c>
      <c r="Y710" s="1">
        <v>2104524</v>
      </c>
      <c r="Z710" s="1">
        <v>21</v>
      </c>
      <c r="AA710" s="1">
        <v>304</v>
      </c>
      <c r="AB710" s="1">
        <v>8433</v>
      </c>
      <c r="AC710" s="1">
        <v>2579267</v>
      </c>
      <c r="AD710" s="1">
        <v>40</v>
      </c>
      <c r="AE710" s="1">
        <v>323</v>
      </c>
      <c r="AF710" s="1">
        <v>7792</v>
      </c>
      <c r="AG710" s="1">
        <v>2723530</v>
      </c>
      <c r="AH710" s="1">
        <v>9</v>
      </c>
      <c r="AI710" s="1">
        <v>380</v>
      </c>
      <c r="AJ710" s="1">
        <v>8000</v>
      </c>
      <c r="AK710" s="1">
        <v>3036444</v>
      </c>
      <c r="AL710" s="1">
        <v>1</v>
      </c>
      <c r="AM710" s="1">
        <v>482</v>
      </c>
      <c r="AN710" s="1">
        <v>7650</v>
      </c>
      <c r="AO710" s="1">
        <v>3687300</v>
      </c>
      <c r="AP710" s="1">
        <v>10</v>
      </c>
      <c r="AQ710" s="1">
        <v>602</v>
      </c>
      <c r="AR710" s="1">
        <v>7900</v>
      </c>
      <c r="AS710" s="1">
        <v>4783270</v>
      </c>
    </row>
    <row r="711" spans="1:45" x14ac:dyDescent="0.3">
      <c r="A711" s="38"/>
    </row>
    <row r="712" spans="1:45" x14ac:dyDescent="0.3">
      <c r="A712" s="41">
        <v>44749</v>
      </c>
      <c r="B712">
        <v>33</v>
      </c>
      <c r="C712">
        <v>110</v>
      </c>
      <c r="D712">
        <v>9288</v>
      </c>
      <c r="E712">
        <v>1092497</v>
      </c>
      <c r="F712">
        <v>38</v>
      </c>
      <c r="G712">
        <v>149</v>
      </c>
      <c r="H712">
        <v>7989</v>
      </c>
      <c r="I712">
        <v>1313874</v>
      </c>
      <c r="J712">
        <v>88</v>
      </c>
      <c r="K712">
        <v>165</v>
      </c>
      <c r="L712">
        <v>8518</v>
      </c>
      <c r="M712">
        <v>1474298</v>
      </c>
      <c r="N712">
        <v>100</v>
      </c>
      <c r="O712">
        <v>200</v>
      </c>
      <c r="P712">
        <v>8950</v>
      </c>
      <c r="Q712">
        <v>1849280</v>
      </c>
      <c r="R712">
        <v>56</v>
      </c>
      <c r="S712">
        <v>234</v>
      </c>
      <c r="T712">
        <v>8660</v>
      </c>
      <c r="U712">
        <v>1991832</v>
      </c>
      <c r="V712">
        <v>34</v>
      </c>
      <c r="W712">
        <v>273</v>
      </c>
      <c r="X712">
        <v>8210</v>
      </c>
      <c r="Y712">
        <v>2289182</v>
      </c>
      <c r="Z712">
        <v>94</v>
      </c>
      <c r="AA712">
        <v>309</v>
      </c>
      <c r="AB712">
        <v>7813</v>
      </c>
      <c r="AC712">
        <v>2480860</v>
      </c>
      <c r="AD712">
        <v>19</v>
      </c>
      <c r="AE712">
        <v>335</v>
      </c>
      <c r="AF712">
        <v>5500</v>
      </c>
      <c r="AG712">
        <v>1995895</v>
      </c>
      <c r="AH712">
        <v>27</v>
      </c>
      <c r="AI712">
        <v>372</v>
      </c>
      <c r="AJ712">
        <v>7206</v>
      </c>
      <c r="AK712">
        <v>2811819</v>
      </c>
      <c r="AL712"/>
      <c r="AM712"/>
      <c r="AN712"/>
      <c r="AO712"/>
      <c r="AP712">
        <v>11</v>
      </c>
      <c r="AQ712">
        <v>651</v>
      </c>
      <c r="AR712">
        <v>7468</v>
      </c>
      <c r="AS712">
        <v>4866500</v>
      </c>
    </row>
    <row r="713" spans="1:45" x14ac:dyDescent="0.3">
      <c r="A713" s="41">
        <v>44756</v>
      </c>
      <c r="B713">
        <v>51</v>
      </c>
      <c r="C713">
        <v>113</v>
      </c>
      <c r="D713">
        <v>8308</v>
      </c>
      <c r="E713">
        <v>996518</v>
      </c>
      <c r="F713">
        <v>8</v>
      </c>
      <c r="G713">
        <v>136</v>
      </c>
      <c r="H713">
        <v>9600</v>
      </c>
      <c r="I713">
        <v>1300800</v>
      </c>
      <c r="J713">
        <v>103</v>
      </c>
      <c r="K713">
        <v>168</v>
      </c>
      <c r="L713">
        <v>8164</v>
      </c>
      <c r="M713">
        <v>1479951</v>
      </c>
      <c r="N713">
        <v>233</v>
      </c>
      <c r="O713">
        <v>193</v>
      </c>
      <c r="P713">
        <v>9243</v>
      </c>
      <c r="Q713">
        <v>1788653</v>
      </c>
      <c r="R713">
        <v>119</v>
      </c>
      <c r="S713">
        <v>234</v>
      </c>
      <c r="T713">
        <v>8417</v>
      </c>
      <c r="U713">
        <v>2001815</v>
      </c>
      <c r="V713">
        <v>62</v>
      </c>
      <c r="W713">
        <v>266</v>
      </c>
      <c r="X713">
        <v>8106</v>
      </c>
      <c r="Y713">
        <v>2100487</v>
      </c>
      <c r="Z713">
        <v>154</v>
      </c>
      <c r="AA713">
        <v>294</v>
      </c>
      <c r="AB713">
        <v>7518</v>
      </c>
      <c r="AC713">
        <v>2307481</v>
      </c>
      <c r="AD713">
        <v>24</v>
      </c>
      <c r="AE713">
        <v>325</v>
      </c>
      <c r="AF713">
        <v>7488</v>
      </c>
      <c r="AG713">
        <v>2552571</v>
      </c>
      <c r="AH713">
        <v>19</v>
      </c>
      <c r="AI713">
        <v>399</v>
      </c>
      <c r="AJ713">
        <v>7450</v>
      </c>
      <c r="AK713">
        <v>2919937</v>
      </c>
      <c r="AL713">
        <v>9</v>
      </c>
      <c r="AM713">
        <v>483</v>
      </c>
      <c r="AN713">
        <v>8000</v>
      </c>
      <c r="AO713">
        <v>3866667</v>
      </c>
      <c r="AP713">
        <v>13</v>
      </c>
      <c r="AQ713">
        <v>583</v>
      </c>
      <c r="AR713">
        <v>7577</v>
      </c>
      <c r="AS713">
        <v>4420738</v>
      </c>
    </row>
    <row r="714" spans="1:45" x14ac:dyDescent="0.3">
      <c r="A714" s="41">
        <v>44763</v>
      </c>
      <c r="B714">
        <v>45</v>
      </c>
      <c r="C714">
        <v>114</v>
      </c>
      <c r="D714">
        <v>8957</v>
      </c>
      <c r="E714">
        <v>1037347</v>
      </c>
      <c r="F714">
        <v>69</v>
      </c>
      <c r="G714">
        <v>140</v>
      </c>
      <c r="H714">
        <v>9043</v>
      </c>
      <c r="I714">
        <v>1317087</v>
      </c>
      <c r="J714">
        <v>226</v>
      </c>
      <c r="K714">
        <v>165</v>
      </c>
      <c r="L714">
        <v>9122</v>
      </c>
      <c r="M714">
        <v>1506658</v>
      </c>
      <c r="N714">
        <v>174</v>
      </c>
      <c r="O714">
        <v>196</v>
      </c>
      <c r="P714">
        <v>8488</v>
      </c>
      <c r="Q714">
        <v>1729994</v>
      </c>
      <c r="R714">
        <v>7</v>
      </c>
      <c r="S714">
        <v>225</v>
      </c>
      <c r="T714">
        <v>8400</v>
      </c>
      <c r="U714">
        <v>1891543</v>
      </c>
      <c r="V714">
        <v>24</v>
      </c>
      <c r="W714">
        <v>272</v>
      </c>
      <c r="X714">
        <v>7888</v>
      </c>
      <c r="Y714">
        <v>2329779</v>
      </c>
      <c r="Z714">
        <v>19</v>
      </c>
      <c r="AA714">
        <v>290</v>
      </c>
      <c r="AB714">
        <v>7650</v>
      </c>
      <c r="AC714">
        <v>2380453</v>
      </c>
      <c r="AD714">
        <v>25</v>
      </c>
      <c r="AE714">
        <v>327</v>
      </c>
      <c r="AF714">
        <v>7575</v>
      </c>
      <c r="AG714">
        <v>2607472</v>
      </c>
      <c r="AH714">
        <v>9</v>
      </c>
      <c r="AI714">
        <v>445</v>
      </c>
      <c r="AJ714">
        <v>7425</v>
      </c>
      <c r="AK714">
        <v>3307933</v>
      </c>
      <c r="AL714"/>
      <c r="AM714"/>
      <c r="AN714"/>
      <c r="AO714"/>
      <c r="AP714">
        <v>9</v>
      </c>
      <c r="AQ714">
        <v>560</v>
      </c>
      <c r="AR714">
        <v>7229</v>
      </c>
      <c r="AS714">
        <v>4011756</v>
      </c>
    </row>
    <row r="715" spans="1:45" x14ac:dyDescent="0.3">
      <c r="A715" s="41">
        <v>44770</v>
      </c>
      <c r="B715">
        <v>27</v>
      </c>
      <c r="C715">
        <v>105</v>
      </c>
      <c r="D715">
        <v>7380</v>
      </c>
      <c r="E715">
        <v>903170</v>
      </c>
      <c r="F715">
        <v>59</v>
      </c>
      <c r="G715">
        <v>140</v>
      </c>
      <c r="H715">
        <v>7869</v>
      </c>
      <c r="I715">
        <v>1122061</v>
      </c>
      <c r="J715">
        <v>94</v>
      </c>
      <c r="K715">
        <v>161</v>
      </c>
      <c r="L715">
        <v>8257</v>
      </c>
      <c r="M715">
        <v>1464327</v>
      </c>
      <c r="N715">
        <v>92</v>
      </c>
      <c r="O715">
        <v>198</v>
      </c>
      <c r="P715">
        <v>8350</v>
      </c>
      <c r="Q715">
        <v>1831173</v>
      </c>
      <c r="R715">
        <v>66</v>
      </c>
      <c r="S715">
        <v>231</v>
      </c>
      <c r="T715">
        <v>7969</v>
      </c>
      <c r="U715">
        <v>1825386</v>
      </c>
      <c r="V715">
        <v>6</v>
      </c>
      <c r="W715">
        <v>255</v>
      </c>
      <c r="X715">
        <v>8067</v>
      </c>
      <c r="Y715">
        <v>2096133</v>
      </c>
      <c r="Z715">
        <v>32</v>
      </c>
      <c r="AA715">
        <v>294</v>
      </c>
      <c r="AB715">
        <v>7388</v>
      </c>
      <c r="AC715">
        <v>2.4152439999999999</v>
      </c>
      <c r="AD715">
        <v>3</v>
      </c>
      <c r="AE715">
        <v>341</v>
      </c>
      <c r="AF715">
        <v>7400</v>
      </c>
      <c r="AG715">
        <v>2.5258669999999999</v>
      </c>
      <c r="AH715">
        <v>14</v>
      </c>
      <c r="AI715">
        <v>388</v>
      </c>
      <c r="AJ715">
        <v>7413</v>
      </c>
      <c r="AK715">
        <v>3013271</v>
      </c>
      <c r="AL715">
        <v>1</v>
      </c>
      <c r="AM715">
        <v>644</v>
      </c>
      <c r="AN715">
        <v>7400</v>
      </c>
      <c r="AO715">
        <v>4765600</v>
      </c>
      <c r="AP715">
        <v>9</v>
      </c>
      <c r="AQ715">
        <v>580</v>
      </c>
      <c r="AR715">
        <v>7117</v>
      </c>
      <c r="AS715">
        <v>4120322</v>
      </c>
    </row>
    <row r="716" spans="1:45" x14ac:dyDescent="0.3">
      <c r="A716" s="38"/>
    </row>
    <row r="717" spans="1:45" x14ac:dyDescent="0.3">
      <c r="A717" s="41">
        <v>44777</v>
      </c>
      <c r="B717">
        <v>15</v>
      </c>
      <c r="C717">
        <v>101</v>
      </c>
      <c r="D717">
        <v>8250</v>
      </c>
      <c r="E717">
        <v>863313</v>
      </c>
      <c r="F717">
        <v>25</v>
      </c>
      <c r="G717">
        <v>140</v>
      </c>
      <c r="H717">
        <v>8767</v>
      </c>
      <c r="I717">
        <v>1231048</v>
      </c>
      <c r="J717">
        <v>38</v>
      </c>
      <c r="K717">
        <v>164</v>
      </c>
      <c r="L717">
        <v>8643</v>
      </c>
      <c r="M717">
        <v>1475853</v>
      </c>
      <c r="N717">
        <v>62</v>
      </c>
      <c r="O717">
        <v>199</v>
      </c>
      <c r="P717">
        <v>8117</v>
      </c>
      <c r="Q717">
        <v>1625790</v>
      </c>
      <c r="R717">
        <v>77</v>
      </c>
      <c r="S717">
        <v>238</v>
      </c>
      <c r="T717">
        <v>7717</v>
      </c>
      <c r="U717">
        <v>1892738</v>
      </c>
      <c r="V717"/>
      <c r="W717"/>
      <c r="X717"/>
      <c r="Y717"/>
      <c r="Z717">
        <v>38</v>
      </c>
      <c r="AA717">
        <v>293</v>
      </c>
      <c r="AB717">
        <v>8060</v>
      </c>
      <c r="AC717">
        <v>2443800</v>
      </c>
      <c r="AD717">
        <v>7</v>
      </c>
      <c r="AE717">
        <v>339</v>
      </c>
      <c r="AF717">
        <v>6700</v>
      </c>
      <c r="AG717">
        <v>2346800</v>
      </c>
      <c r="AH717">
        <v>2</v>
      </c>
      <c r="AI717">
        <v>369</v>
      </c>
      <c r="AJ717">
        <v>7850</v>
      </c>
      <c r="AK717">
        <v>2897100</v>
      </c>
      <c r="AL717"/>
      <c r="AM717"/>
      <c r="AN717"/>
      <c r="AO717"/>
      <c r="AP717">
        <v>7</v>
      </c>
      <c r="AQ717">
        <v>549</v>
      </c>
      <c r="AR717">
        <v>7593</v>
      </c>
      <c r="AS717">
        <v>4192443</v>
      </c>
    </row>
    <row r="718" spans="1:45" x14ac:dyDescent="0.3">
      <c r="A718" s="41">
        <v>44784</v>
      </c>
      <c r="B718">
        <v>57</v>
      </c>
      <c r="C718">
        <v>116</v>
      </c>
      <c r="D718">
        <v>8633</v>
      </c>
      <c r="E718">
        <v>1008968</v>
      </c>
      <c r="F718">
        <v>28</v>
      </c>
      <c r="G718">
        <v>146</v>
      </c>
      <c r="H718">
        <v>6750</v>
      </c>
      <c r="I718">
        <v>1171843</v>
      </c>
      <c r="J718">
        <v>102</v>
      </c>
      <c r="K718">
        <v>168</v>
      </c>
      <c r="L718">
        <v>8395</v>
      </c>
      <c r="M718">
        <v>1436345</v>
      </c>
      <c r="N718">
        <v>86</v>
      </c>
      <c r="O718">
        <v>197</v>
      </c>
      <c r="P718">
        <v>7945</v>
      </c>
      <c r="Q718">
        <v>1649527</v>
      </c>
      <c r="R718">
        <v>79</v>
      </c>
      <c r="S718">
        <v>264</v>
      </c>
      <c r="T718">
        <v>7879</v>
      </c>
      <c r="U718">
        <v>1938204</v>
      </c>
      <c r="V718">
        <v>73</v>
      </c>
      <c r="W718">
        <v>264</v>
      </c>
      <c r="X718">
        <v>7940</v>
      </c>
      <c r="Y718">
        <v>2241167</v>
      </c>
      <c r="Z718">
        <v>102</v>
      </c>
      <c r="AA718">
        <v>294</v>
      </c>
      <c r="AB718">
        <v>7429</v>
      </c>
      <c r="AC718">
        <v>2430186</v>
      </c>
      <c r="AD718">
        <v>42</v>
      </c>
      <c r="AE718">
        <v>330</v>
      </c>
      <c r="AF718">
        <v>7500</v>
      </c>
      <c r="AG718">
        <v>2682548</v>
      </c>
      <c r="AH718">
        <v>2</v>
      </c>
      <c r="AI718">
        <v>400</v>
      </c>
      <c r="AJ718">
        <v>6800</v>
      </c>
      <c r="AK718">
        <v>2727200</v>
      </c>
      <c r="AL718"/>
      <c r="AM718"/>
      <c r="AN718"/>
      <c r="AO718"/>
      <c r="AP718">
        <v>15</v>
      </c>
      <c r="AQ718">
        <v>629</v>
      </c>
      <c r="AR718">
        <v>7275</v>
      </c>
      <c r="AS718">
        <v>4546000</v>
      </c>
    </row>
    <row r="719" spans="1:45" x14ac:dyDescent="0.3">
      <c r="A719" s="41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>
        <v>1</v>
      </c>
      <c r="AQ719">
        <v>436</v>
      </c>
      <c r="AR719">
        <v>8200</v>
      </c>
      <c r="AS719">
        <v>3575200</v>
      </c>
    </row>
    <row r="720" spans="1:45" x14ac:dyDescent="0.3">
      <c r="A720" s="41">
        <v>44791</v>
      </c>
      <c r="B720">
        <v>59</v>
      </c>
      <c r="C720">
        <v>109</v>
      </c>
      <c r="D720">
        <v>6838</v>
      </c>
      <c r="E720">
        <v>748651</v>
      </c>
      <c r="F720">
        <v>99</v>
      </c>
      <c r="G720">
        <v>141</v>
      </c>
      <c r="H720">
        <v>7650</v>
      </c>
      <c r="I720">
        <v>1114898</v>
      </c>
      <c r="J720">
        <v>84</v>
      </c>
      <c r="K720">
        <v>164</v>
      </c>
      <c r="L720">
        <v>7419</v>
      </c>
      <c r="M720">
        <v>1312050</v>
      </c>
      <c r="N720">
        <v>96</v>
      </c>
      <c r="O720">
        <v>201</v>
      </c>
      <c r="P720">
        <v>7473</v>
      </c>
      <c r="Q720">
        <v>1587174</v>
      </c>
      <c r="R720">
        <v>90</v>
      </c>
      <c r="S720">
        <v>232</v>
      </c>
      <c r="T720">
        <v>7622</v>
      </c>
      <c r="U720">
        <v>1778956</v>
      </c>
      <c r="V720">
        <v>62</v>
      </c>
      <c r="W720">
        <v>261</v>
      </c>
      <c r="X720">
        <v>7469</v>
      </c>
      <c r="Y720">
        <v>1991215</v>
      </c>
      <c r="Z720">
        <v>1</v>
      </c>
      <c r="AA720">
        <v>304</v>
      </c>
      <c r="AB720">
        <v>5000</v>
      </c>
      <c r="AC720">
        <v>1520000</v>
      </c>
      <c r="AD720">
        <v>14</v>
      </c>
      <c r="AE720">
        <v>343</v>
      </c>
      <c r="AF720">
        <v>7250</v>
      </c>
      <c r="AG720">
        <v>2483643</v>
      </c>
      <c r="AH720">
        <v>19</v>
      </c>
      <c r="AI720">
        <v>414</v>
      </c>
      <c r="AJ720">
        <v>6990</v>
      </c>
      <c r="AK720">
        <v>3029916</v>
      </c>
      <c r="AL720"/>
      <c r="AM720"/>
      <c r="AN720"/>
      <c r="AO720"/>
      <c r="AP720">
        <v>4</v>
      </c>
      <c r="AQ720">
        <v>582</v>
      </c>
      <c r="AR720">
        <v>7063</v>
      </c>
      <c r="AS720">
        <v>4109300</v>
      </c>
    </row>
    <row r="721" spans="1:47" x14ac:dyDescent="0.3">
      <c r="A721" s="41">
        <v>44798</v>
      </c>
      <c r="B721">
        <v>15</v>
      </c>
      <c r="C721">
        <v>113</v>
      </c>
      <c r="D721">
        <v>7440</v>
      </c>
      <c r="E721">
        <v>841760</v>
      </c>
      <c r="F721">
        <v>14</v>
      </c>
      <c r="G721">
        <v>142</v>
      </c>
      <c r="H721">
        <v>7350</v>
      </c>
      <c r="I721">
        <v>1037086</v>
      </c>
      <c r="J721">
        <v>89</v>
      </c>
      <c r="K721">
        <v>160</v>
      </c>
      <c r="L721">
        <v>7000</v>
      </c>
      <c r="M721">
        <v>1145719</v>
      </c>
      <c r="N721">
        <v>114</v>
      </c>
      <c r="O721">
        <v>202</v>
      </c>
      <c r="P721">
        <v>7177</v>
      </c>
      <c r="Q721">
        <v>1511433</v>
      </c>
      <c r="R721">
        <v>15</v>
      </c>
      <c r="S721">
        <v>230</v>
      </c>
      <c r="T721">
        <v>7000</v>
      </c>
      <c r="U721">
        <v>1735707</v>
      </c>
      <c r="V721">
        <v>16</v>
      </c>
      <c r="W721">
        <v>274</v>
      </c>
      <c r="X721">
        <v>7650</v>
      </c>
      <c r="Y721">
        <v>2082063</v>
      </c>
      <c r="Z721">
        <v>23</v>
      </c>
      <c r="AA721">
        <v>288</v>
      </c>
      <c r="AB721">
        <v>6700</v>
      </c>
      <c r="AC721">
        <v>1972800</v>
      </c>
      <c r="AD721"/>
      <c r="AE721"/>
      <c r="AF721"/>
      <c r="AG721"/>
      <c r="AH721">
        <v>9</v>
      </c>
      <c r="AI721">
        <v>380</v>
      </c>
      <c r="AJ721">
        <v>6470</v>
      </c>
      <c r="AK721">
        <v>2427656</v>
      </c>
      <c r="AL721">
        <v>1</v>
      </c>
      <c r="AM721">
        <v>478</v>
      </c>
      <c r="AN721">
        <v>7200</v>
      </c>
      <c r="AO721">
        <v>3441600</v>
      </c>
      <c r="AP721">
        <v>5</v>
      </c>
      <c r="AQ721">
        <v>626</v>
      </c>
      <c r="AR721">
        <v>7380</v>
      </c>
      <c r="AS721">
        <v>4632500</v>
      </c>
    </row>
    <row r="725" spans="1:47" ht="15.5" x14ac:dyDescent="0.3">
      <c r="A725" s="44">
        <v>44868</v>
      </c>
      <c r="B725" s="27">
        <v>70</v>
      </c>
      <c r="C725" s="28">
        <v>115</v>
      </c>
      <c r="D725" s="28">
        <v>7441</v>
      </c>
      <c r="E725" s="28">
        <v>983690</v>
      </c>
      <c r="F725" s="28">
        <v>18</v>
      </c>
      <c r="G725" s="28">
        <v>147</v>
      </c>
      <c r="H725" s="28">
        <v>7983</v>
      </c>
      <c r="I725" s="28">
        <v>1112783</v>
      </c>
      <c r="J725" s="28">
        <v>143</v>
      </c>
      <c r="K725" s="28">
        <v>162</v>
      </c>
      <c r="L725" s="28">
        <v>7656</v>
      </c>
      <c r="M725" s="28">
        <v>1311826</v>
      </c>
      <c r="N725" s="28">
        <v>95</v>
      </c>
      <c r="O725" s="28">
        <v>200</v>
      </c>
      <c r="P725" s="28">
        <v>7789</v>
      </c>
      <c r="Q725" s="28">
        <v>1572754</v>
      </c>
      <c r="R725" s="28">
        <v>70</v>
      </c>
      <c r="S725" s="28">
        <v>232</v>
      </c>
      <c r="T725" s="28">
        <v>7278</v>
      </c>
      <c r="U725" s="28">
        <v>1783651</v>
      </c>
      <c r="V725" s="28">
        <v>119</v>
      </c>
      <c r="W725" s="28">
        <v>264</v>
      </c>
      <c r="X725" s="28">
        <v>7563</v>
      </c>
      <c r="Y725" s="28">
        <v>2048540</v>
      </c>
      <c r="Z725" s="28">
        <v>22</v>
      </c>
      <c r="AA725" s="28">
        <v>305</v>
      </c>
      <c r="AB725" s="28">
        <v>7467</v>
      </c>
      <c r="AC725" s="28">
        <v>2259018</v>
      </c>
      <c r="AD725" s="28">
        <v>2</v>
      </c>
      <c r="AE725" s="28">
        <v>328</v>
      </c>
      <c r="AF725" s="28">
        <v>7500</v>
      </c>
      <c r="AG725" s="28">
        <v>2460400</v>
      </c>
      <c r="AH725" s="28">
        <v>4</v>
      </c>
      <c r="AI725" s="28">
        <v>418</v>
      </c>
      <c r="AJ725" s="28">
        <v>7825</v>
      </c>
      <c r="AK725" s="28">
        <v>3270300</v>
      </c>
      <c r="AL725" s="29"/>
      <c r="AM725" s="29"/>
      <c r="AN725" s="29"/>
      <c r="AO725" s="29"/>
      <c r="AP725" s="28">
        <v>1</v>
      </c>
      <c r="AQ725" s="28">
        <v>436</v>
      </c>
      <c r="AR725" s="28">
        <v>6000</v>
      </c>
      <c r="AS725" s="28">
        <v>2616000</v>
      </c>
      <c r="AT725" s="29"/>
      <c r="AU725" s="29"/>
    </row>
    <row r="726" spans="1:47" ht="15.5" x14ac:dyDescent="0.3">
      <c r="A726" s="44">
        <v>44868</v>
      </c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8">
        <v>23</v>
      </c>
      <c r="AQ726" s="28">
        <v>557</v>
      </c>
      <c r="AR726" s="28">
        <v>8179</v>
      </c>
      <c r="AS726" s="28">
        <v>4576752</v>
      </c>
      <c r="AT726" s="29"/>
      <c r="AU726" s="29"/>
    </row>
    <row r="727" spans="1:47" ht="15.5" x14ac:dyDescent="0.3">
      <c r="A727" s="44">
        <v>44875</v>
      </c>
      <c r="B727" s="27">
        <v>71</v>
      </c>
      <c r="C727" s="28">
        <v>119</v>
      </c>
      <c r="D727" s="28">
        <v>7132</v>
      </c>
      <c r="E727" s="28">
        <v>907303</v>
      </c>
      <c r="F727" s="28">
        <v>58</v>
      </c>
      <c r="G727" s="28">
        <v>144</v>
      </c>
      <c r="H727" s="28">
        <v>7767</v>
      </c>
      <c r="I727" s="28">
        <v>1117807</v>
      </c>
      <c r="J727" s="28">
        <v>173</v>
      </c>
      <c r="K727" s="28">
        <v>166</v>
      </c>
      <c r="L727" s="28">
        <v>7863</v>
      </c>
      <c r="M727" s="28">
        <v>1334085</v>
      </c>
      <c r="N727" s="28">
        <v>87</v>
      </c>
      <c r="O727" s="28">
        <v>195</v>
      </c>
      <c r="P727" s="28">
        <v>7768</v>
      </c>
      <c r="Q727" s="28">
        <v>1634099</v>
      </c>
      <c r="R727" s="28">
        <v>26</v>
      </c>
      <c r="S727" s="28">
        <v>228</v>
      </c>
      <c r="T727" s="28">
        <v>8425</v>
      </c>
      <c r="U727" s="28">
        <v>1946035</v>
      </c>
      <c r="V727" s="28">
        <v>30</v>
      </c>
      <c r="W727" s="28">
        <v>267</v>
      </c>
      <c r="X727" s="28">
        <v>7056</v>
      </c>
      <c r="Y727" s="28">
        <v>2016853</v>
      </c>
      <c r="Z727" s="28">
        <v>27</v>
      </c>
      <c r="AA727" s="28">
        <v>294</v>
      </c>
      <c r="AB727" s="28">
        <v>6893</v>
      </c>
      <c r="AC727" s="28">
        <v>2004589</v>
      </c>
      <c r="AD727" s="28">
        <v>1</v>
      </c>
      <c r="AE727" s="28">
        <v>350</v>
      </c>
      <c r="AF727" s="28">
        <v>7400</v>
      </c>
      <c r="AG727" s="28">
        <v>2590000</v>
      </c>
      <c r="AH727" s="28">
        <v>8</v>
      </c>
      <c r="AI727" s="28">
        <v>387</v>
      </c>
      <c r="AJ727" s="28">
        <v>7525</v>
      </c>
      <c r="AK727" s="28">
        <v>2848650</v>
      </c>
      <c r="AL727" s="29"/>
      <c r="AM727" s="29"/>
      <c r="AN727" s="29"/>
      <c r="AO727" s="29"/>
      <c r="AP727" s="28">
        <v>31</v>
      </c>
      <c r="AQ727" s="28">
        <v>552</v>
      </c>
      <c r="AR727" s="28">
        <v>7881</v>
      </c>
      <c r="AS727" s="28">
        <v>4340735</v>
      </c>
      <c r="AT727" s="29"/>
      <c r="AU727" s="28">
        <v>2</v>
      </c>
    </row>
    <row r="728" spans="1:47" ht="15.5" x14ac:dyDescent="0.3">
      <c r="A728" s="44">
        <v>44882</v>
      </c>
      <c r="B728" s="27">
        <v>34</v>
      </c>
      <c r="C728" s="28">
        <v>105</v>
      </c>
      <c r="D728" s="28">
        <v>6417</v>
      </c>
      <c r="E728" s="28">
        <v>785741</v>
      </c>
      <c r="F728" s="28">
        <v>66</v>
      </c>
      <c r="G728" s="28">
        <v>136</v>
      </c>
      <c r="H728" s="28">
        <v>7428</v>
      </c>
      <c r="I728" s="28">
        <v>997983</v>
      </c>
      <c r="J728" s="28">
        <v>89</v>
      </c>
      <c r="K728" s="28">
        <v>162</v>
      </c>
      <c r="L728" s="28">
        <v>7613</v>
      </c>
      <c r="M728" s="28">
        <v>1224107</v>
      </c>
      <c r="N728" s="28">
        <v>80</v>
      </c>
      <c r="O728" s="28">
        <v>197</v>
      </c>
      <c r="P728" s="28">
        <v>7875</v>
      </c>
      <c r="Q728" s="28">
        <v>1542466</v>
      </c>
      <c r="R728" s="28">
        <v>9</v>
      </c>
      <c r="S728" s="28">
        <v>224</v>
      </c>
      <c r="T728" s="28">
        <v>10600</v>
      </c>
      <c r="U728" s="28">
        <v>2376756</v>
      </c>
      <c r="V728" s="28">
        <v>12</v>
      </c>
      <c r="W728" s="28">
        <v>271</v>
      </c>
      <c r="X728" s="28">
        <v>8250</v>
      </c>
      <c r="Y728" s="28">
        <v>2336450</v>
      </c>
      <c r="Z728" s="28">
        <v>14</v>
      </c>
      <c r="AA728" s="28">
        <v>310</v>
      </c>
      <c r="AB728" s="28">
        <v>6314</v>
      </c>
      <c r="AC728" s="28">
        <v>1875029</v>
      </c>
      <c r="AD728" s="28">
        <v>43</v>
      </c>
      <c r="AE728" s="28">
        <v>345</v>
      </c>
      <c r="AF728" s="28">
        <v>7519</v>
      </c>
      <c r="AG728" s="28">
        <v>2760444</v>
      </c>
      <c r="AH728" s="28">
        <v>8</v>
      </c>
      <c r="AI728" s="28">
        <v>382</v>
      </c>
      <c r="AJ728" s="28">
        <v>7133</v>
      </c>
      <c r="AK728" s="28">
        <v>2772900</v>
      </c>
      <c r="AL728" s="29"/>
      <c r="AM728" s="29"/>
      <c r="AN728" s="29"/>
      <c r="AO728" s="29"/>
      <c r="AP728" s="28">
        <v>14</v>
      </c>
      <c r="AQ728" s="28">
        <v>550</v>
      </c>
      <c r="AR728" s="28">
        <v>7877</v>
      </c>
      <c r="AS728" s="28">
        <v>4331371</v>
      </c>
      <c r="AT728" s="29"/>
      <c r="AU728" s="29"/>
    </row>
    <row r="729" spans="1:47" ht="15.5" x14ac:dyDescent="0.3">
      <c r="A729" s="45">
        <v>44896</v>
      </c>
      <c r="B729" s="29">
        <v>34</v>
      </c>
      <c r="C729" s="29">
        <v>118</v>
      </c>
      <c r="D729" s="29">
        <v>5985</v>
      </c>
      <c r="E729" s="29">
        <v>794759</v>
      </c>
      <c r="F729" s="29">
        <v>100</v>
      </c>
      <c r="G729" s="29">
        <v>141</v>
      </c>
      <c r="H729" s="29">
        <v>8115</v>
      </c>
      <c r="I729" s="29">
        <v>1188886</v>
      </c>
      <c r="J729" s="29">
        <v>68</v>
      </c>
      <c r="K729" s="29">
        <v>165</v>
      </c>
      <c r="L729" s="29">
        <v>7523</v>
      </c>
      <c r="M729" s="29">
        <v>1301500</v>
      </c>
      <c r="N729" s="29">
        <v>86</v>
      </c>
      <c r="O729" s="29">
        <v>192</v>
      </c>
      <c r="P729" s="29">
        <v>8509</v>
      </c>
      <c r="Q729" s="29">
        <v>1754207</v>
      </c>
      <c r="R729" s="29">
        <v>38</v>
      </c>
      <c r="S729" s="29">
        <v>231</v>
      </c>
      <c r="T729" s="29">
        <v>6467</v>
      </c>
      <c r="U729" s="29">
        <v>1610432</v>
      </c>
      <c r="V729" s="29">
        <v>18</v>
      </c>
      <c r="W729" s="29">
        <v>253</v>
      </c>
      <c r="X729" s="29">
        <v>7088</v>
      </c>
      <c r="Y729" s="29">
        <v>1860106</v>
      </c>
      <c r="Z729" s="29">
        <v>94</v>
      </c>
      <c r="AA729" s="29">
        <v>302</v>
      </c>
      <c r="AB729" s="29">
        <v>7969</v>
      </c>
      <c r="AC729" s="29">
        <v>2550924</v>
      </c>
      <c r="AD729" s="29">
        <v>21</v>
      </c>
      <c r="AE729" s="29">
        <v>344</v>
      </c>
      <c r="AF729" s="29">
        <v>7520</v>
      </c>
      <c r="AG729" s="29">
        <v>2629800</v>
      </c>
      <c r="AH729" s="29">
        <v>4</v>
      </c>
      <c r="AI729" s="29">
        <v>392</v>
      </c>
      <c r="AJ729" s="29">
        <v>7075</v>
      </c>
      <c r="AK729" s="29">
        <v>2784450</v>
      </c>
      <c r="AL729" s="29"/>
      <c r="AM729" s="29"/>
      <c r="AN729" s="29"/>
      <c r="AO729" s="29"/>
      <c r="AP729" s="29">
        <v>8</v>
      </c>
      <c r="AQ729" s="29">
        <v>612</v>
      </c>
      <c r="AR729" s="29">
        <v>8275</v>
      </c>
      <c r="AS729" s="29">
        <v>5068550</v>
      </c>
      <c r="AT729" s="29"/>
      <c r="AU729" s="29"/>
    </row>
    <row r="730" spans="1:47" ht="15.5" x14ac:dyDescent="0.3">
      <c r="A730" s="45">
        <v>44903</v>
      </c>
      <c r="B730" s="29">
        <v>71</v>
      </c>
      <c r="C730" s="29">
        <v>113</v>
      </c>
      <c r="D730" s="29">
        <v>6618</v>
      </c>
      <c r="E730" s="29">
        <v>799282</v>
      </c>
      <c r="F730" s="29">
        <v>48</v>
      </c>
      <c r="G730" s="29">
        <v>143</v>
      </c>
      <c r="H730" s="29">
        <v>8350</v>
      </c>
      <c r="I730" s="29">
        <v>1175933</v>
      </c>
      <c r="J730" s="29">
        <v>46</v>
      </c>
      <c r="K730" s="29">
        <v>162</v>
      </c>
      <c r="L730" s="29">
        <v>8543</v>
      </c>
      <c r="M730" s="29">
        <v>1470100</v>
      </c>
      <c r="N730" s="29">
        <v>89</v>
      </c>
      <c r="O730" s="29">
        <v>198</v>
      </c>
      <c r="P730" s="29">
        <v>8044</v>
      </c>
      <c r="Q730" s="29">
        <v>1711418</v>
      </c>
      <c r="R730" s="29">
        <v>46</v>
      </c>
      <c r="S730" s="29">
        <v>241</v>
      </c>
      <c r="T730" s="29">
        <v>7563</v>
      </c>
      <c r="U730" s="29">
        <v>1975135</v>
      </c>
      <c r="V730" s="29">
        <v>74</v>
      </c>
      <c r="W730" s="29">
        <v>261</v>
      </c>
      <c r="X730" s="29">
        <v>7294</v>
      </c>
      <c r="Y730" s="29">
        <v>2050109</v>
      </c>
      <c r="Z730" s="29"/>
      <c r="AA730" s="29"/>
      <c r="AB730" s="29"/>
      <c r="AC730" s="29"/>
      <c r="AD730" s="29">
        <v>3</v>
      </c>
      <c r="AE730" s="29">
        <v>337</v>
      </c>
      <c r="AF730" s="29">
        <v>7900</v>
      </c>
      <c r="AG730" s="29">
        <v>2664933</v>
      </c>
      <c r="AH730" s="29">
        <v>20</v>
      </c>
      <c r="AI730" s="29">
        <v>375</v>
      </c>
      <c r="AJ730" s="29">
        <v>7533</v>
      </c>
      <c r="AK730" s="29">
        <v>3104400</v>
      </c>
      <c r="AL730" s="29"/>
      <c r="AM730" s="29"/>
      <c r="AN730" s="29"/>
      <c r="AO730" s="29"/>
      <c r="AP730" s="29">
        <v>6</v>
      </c>
      <c r="AQ730" s="29">
        <v>629</v>
      </c>
      <c r="AR730" s="29">
        <v>7692</v>
      </c>
      <c r="AS730" s="29">
        <v>4851617</v>
      </c>
      <c r="AT730" s="29"/>
      <c r="AU730" s="29"/>
    </row>
    <row r="731" spans="1:47" ht="15.5" x14ac:dyDescent="0.3">
      <c r="A731" s="45">
        <v>44910</v>
      </c>
      <c r="B731" s="29">
        <v>98</v>
      </c>
      <c r="C731" s="29">
        <v>116</v>
      </c>
      <c r="D731" s="29">
        <v>7096</v>
      </c>
      <c r="E731" s="29">
        <v>925732</v>
      </c>
      <c r="F731" s="29">
        <v>43</v>
      </c>
      <c r="G731" s="29">
        <v>140</v>
      </c>
      <c r="H731" s="29">
        <v>7729</v>
      </c>
      <c r="I731" s="29">
        <v>1121684</v>
      </c>
      <c r="J731" s="29">
        <v>74</v>
      </c>
      <c r="K731" s="29">
        <v>162</v>
      </c>
      <c r="L731" s="29">
        <v>7838</v>
      </c>
      <c r="M731" s="29">
        <v>1241397</v>
      </c>
      <c r="N731" s="29">
        <v>87</v>
      </c>
      <c r="O731" s="29">
        <v>203</v>
      </c>
      <c r="P731" s="29">
        <v>7446</v>
      </c>
      <c r="Q731" s="29">
        <v>1605580</v>
      </c>
      <c r="R731" s="29">
        <v>30</v>
      </c>
      <c r="S731" s="29">
        <v>236</v>
      </c>
      <c r="T731" s="29">
        <v>7283</v>
      </c>
      <c r="U731" s="29">
        <v>1787767</v>
      </c>
      <c r="V731" s="29">
        <v>17</v>
      </c>
      <c r="W731" s="29">
        <v>263</v>
      </c>
      <c r="X731" s="29">
        <v>7200</v>
      </c>
      <c r="Y731" s="29">
        <v>1913200</v>
      </c>
      <c r="Z731" s="29">
        <v>2</v>
      </c>
      <c r="AA731" s="29">
        <v>318</v>
      </c>
      <c r="AB731" s="29">
        <v>7800</v>
      </c>
      <c r="AC731" s="29">
        <v>2480400</v>
      </c>
      <c r="AD731" s="29">
        <v>16</v>
      </c>
      <c r="AE731" s="29">
        <v>335</v>
      </c>
      <c r="AF731" s="29">
        <v>8200</v>
      </c>
      <c r="AG731" s="29">
        <v>2743925</v>
      </c>
      <c r="AH731" s="29"/>
      <c r="AI731" s="29"/>
      <c r="AJ731" s="29"/>
      <c r="AK731" s="29"/>
      <c r="AL731" s="29"/>
      <c r="AM731" s="29"/>
      <c r="AN731" s="29"/>
      <c r="AO731" s="29"/>
      <c r="AP731" s="29">
        <v>1</v>
      </c>
      <c r="AQ731" s="29">
        <v>392</v>
      </c>
      <c r="AR731" s="29">
        <v>9600</v>
      </c>
      <c r="AS731" s="29">
        <v>3763200</v>
      </c>
      <c r="AT731" s="29"/>
      <c r="AU731" s="29"/>
    </row>
    <row r="732" spans="1:47" ht="15.5" x14ac:dyDescent="0.3">
      <c r="A732" s="45">
        <v>44910</v>
      </c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>
        <v>4</v>
      </c>
      <c r="AQ732" s="29">
        <v>540</v>
      </c>
      <c r="AR732" s="29">
        <v>7825</v>
      </c>
      <c r="AS732" s="29">
        <v>4219625</v>
      </c>
      <c r="AT732" s="29"/>
      <c r="AU732" s="29"/>
    </row>
    <row r="733" spans="1:47" ht="15.5" x14ac:dyDescent="0.3">
      <c r="A733" s="45">
        <v>44917</v>
      </c>
      <c r="B733" s="29"/>
      <c r="C733" s="29"/>
      <c r="D733" s="29"/>
      <c r="E733" s="29"/>
      <c r="F733" s="29"/>
      <c r="G733" s="29"/>
      <c r="H733" s="29"/>
      <c r="I733" s="29"/>
      <c r="J733" s="29">
        <v>2</v>
      </c>
      <c r="K733" s="29">
        <v>178</v>
      </c>
      <c r="L733" s="29">
        <v>6200</v>
      </c>
      <c r="M733" s="29">
        <v>1103600</v>
      </c>
      <c r="N733" s="29">
        <v>33</v>
      </c>
      <c r="O733" s="29">
        <v>201</v>
      </c>
      <c r="P733" s="29">
        <v>7917</v>
      </c>
      <c r="Q733" s="29">
        <v>1703588</v>
      </c>
      <c r="R733" s="29">
        <v>18</v>
      </c>
      <c r="S733" s="29">
        <v>241</v>
      </c>
      <c r="T733" s="29">
        <v>7467</v>
      </c>
      <c r="U733" s="29">
        <v>1921656</v>
      </c>
      <c r="V733" s="29">
        <v>23</v>
      </c>
      <c r="W733" s="29">
        <v>268</v>
      </c>
      <c r="X733" s="29">
        <v>7975</v>
      </c>
      <c r="Y733" s="29">
        <v>2150548</v>
      </c>
      <c r="Z733" s="29">
        <v>34</v>
      </c>
      <c r="AA733" s="29">
        <v>295</v>
      </c>
      <c r="AB733" s="29">
        <v>7783</v>
      </c>
      <c r="AC733" s="29">
        <v>2295647</v>
      </c>
      <c r="AD733" s="29">
        <v>10</v>
      </c>
      <c r="AE733" s="29">
        <v>332</v>
      </c>
      <c r="AF733" s="29">
        <v>8300</v>
      </c>
      <c r="AG733" s="29">
        <v>2758920</v>
      </c>
      <c r="AH733" s="29">
        <v>2</v>
      </c>
      <c r="AI733" s="29">
        <v>368</v>
      </c>
      <c r="AJ733" s="29">
        <v>7450</v>
      </c>
      <c r="AK733" s="29">
        <v>2740100</v>
      </c>
      <c r="AL733" s="29">
        <v>1</v>
      </c>
      <c r="AM733" s="29">
        <v>454</v>
      </c>
      <c r="AN733" s="29">
        <v>8100</v>
      </c>
      <c r="AO733" s="29">
        <v>3677400</v>
      </c>
      <c r="AP733" s="29">
        <v>3</v>
      </c>
      <c r="AQ733" s="29">
        <v>404</v>
      </c>
      <c r="AR733" s="29">
        <v>8100</v>
      </c>
      <c r="AS733" s="29">
        <v>3272400</v>
      </c>
      <c r="AT733" s="29"/>
      <c r="AU733" s="29"/>
    </row>
    <row r="735" spans="1:47" ht="15.5" x14ac:dyDescent="0.3">
      <c r="A735" s="45">
        <v>44931</v>
      </c>
      <c r="B735" s="29">
        <v>1</v>
      </c>
      <c r="C735" s="29">
        <v>124</v>
      </c>
      <c r="D735" s="29">
        <v>8200</v>
      </c>
      <c r="E735" s="29">
        <v>1016800</v>
      </c>
      <c r="F735" s="29">
        <v>28</v>
      </c>
      <c r="G735" s="29">
        <v>137</v>
      </c>
      <c r="H735" s="29">
        <v>8100</v>
      </c>
      <c r="I735" s="29">
        <v>1106229</v>
      </c>
      <c r="J735" s="29">
        <v>5</v>
      </c>
      <c r="K735" s="29">
        <v>172</v>
      </c>
      <c r="L735" s="29">
        <v>7450</v>
      </c>
      <c r="M735" s="29">
        <v>1320600</v>
      </c>
      <c r="N735" s="29">
        <v>7</v>
      </c>
      <c r="O735" s="29">
        <v>207</v>
      </c>
      <c r="P735" s="29">
        <v>7725</v>
      </c>
      <c r="Q735" s="29">
        <v>1606514</v>
      </c>
      <c r="R735" s="29">
        <v>4</v>
      </c>
      <c r="S735" s="29">
        <v>232</v>
      </c>
      <c r="T735" s="29">
        <v>7000</v>
      </c>
      <c r="U735" s="29">
        <v>1627500</v>
      </c>
      <c r="V735" s="29">
        <v>11</v>
      </c>
      <c r="W735" s="29">
        <v>264</v>
      </c>
      <c r="X735" s="29">
        <v>5950</v>
      </c>
      <c r="Y735" s="29">
        <v>1665982</v>
      </c>
      <c r="Z735" s="29">
        <v>4</v>
      </c>
      <c r="AA735" s="29">
        <v>283</v>
      </c>
      <c r="AB735" s="29">
        <v>6400</v>
      </c>
      <c r="AC735" s="29">
        <v>1811200</v>
      </c>
      <c r="AD735" s="29">
        <v>5</v>
      </c>
      <c r="AE735" s="29">
        <v>349</v>
      </c>
      <c r="AF735" s="29">
        <v>7833</v>
      </c>
      <c r="AG735" s="29">
        <v>2815160</v>
      </c>
      <c r="AH735" s="29"/>
      <c r="AI735" s="29"/>
      <c r="AJ735" s="29"/>
      <c r="AK735" s="29"/>
      <c r="AL735" s="29"/>
      <c r="AM735" s="29"/>
      <c r="AN735" s="29"/>
      <c r="AO735" s="29"/>
      <c r="AP735" s="29">
        <v>16</v>
      </c>
      <c r="AQ735" s="29">
        <v>512</v>
      </c>
      <c r="AR735" s="29">
        <v>8050</v>
      </c>
      <c r="AS735" s="29">
        <v>4273569</v>
      </c>
      <c r="AT735" s="29"/>
      <c r="AU735" s="29">
        <v>10</v>
      </c>
    </row>
    <row r="736" spans="1:47" ht="15.5" x14ac:dyDescent="0.3">
      <c r="A736" s="45">
        <v>44938</v>
      </c>
      <c r="B736" s="29">
        <v>68</v>
      </c>
      <c r="C736" s="29">
        <v>116</v>
      </c>
      <c r="D736" s="29">
        <v>7386</v>
      </c>
      <c r="E736" s="29">
        <v>924029</v>
      </c>
      <c r="F736" s="29">
        <v>33</v>
      </c>
      <c r="G736" s="29">
        <v>140</v>
      </c>
      <c r="H736" s="29">
        <v>8525</v>
      </c>
      <c r="I736" s="29">
        <v>1215233</v>
      </c>
      <c r="J736" s="29">
        <v>140</v>
      </c>
      <c r="K736" s="29">
        <v>168</v>
      </c>
      <c r="L736" s="29">
        <v>8074</v>
      </c>
      <c r="M736" s="29">
        <v>1390551</v>
      </c>
      <c r="N736" s="29">
        <v>194</v>
      </c>
      <c r="O736" s="29">
        <v>196</v>
      </c>
      <c r="P736" s="29">
        <v>8252</v>
      </c>
      <c r="Q736" s="29">
        <v>1697262</v>
      </c>
      <c r="R736" s="29">
        <v>50</v>
      </c>
      <c r="S736" s="29">
        <v>229</v>
      </c>
      <c r="T736" s="29">
        <v>8225</v>
      </c>
      <c r="U736" s="29">
        <v>1931228</v>
      </c>
      <c r="V736" s="29">
        <v>24</v>
      </c>
      <c r="W736" s="29">
        <v>256</v>
      </c>
      <c r="X736" s="29">
        <v>7500</v>
      </c>
      <c r="Y736" s="29">
        <v>1949650</v>
      </c>
      <c r="Z736" s="29">
        <v>25</v>
      </c>
      <c r="AA736" s="29">
        <v>294</v>
      </c>
      <c r="AB736" s="29">
        <v>8133</v>
      </c>
      <c r="AC736" s="29">
        <v>2501680</v>
      </c>
      <c r="AD736" s="29">
        <v>3</v>
      </c>
      <c r="AE736" s="29">
        <v>339</v>
      </c>
      <c r="AF736" s="29">
        <v>8467</v>
      </c>
      <c r="AG736" s="29">
        <v>2876400</v>
      </c>
      <c r="AH736" s="29">
        <v>4</v>
      </c>
      <c r="AI736" s="29">
        <v>403</v>
      </c>
      <c r="AJ736" s="29">
        <v>8133</v>
      </c>
      <c r="AK736" s="29">
        <v>3282400</v>
      </c>
      <c r="AL736" s="29"/>
      <c r="AM736" s="29"/>
      <c r="AN736" s="29"/>
      <c r="AO736" s="29"/>
      <c r="AP736" s="29">
        <v>26</v>
      </c>
      <c r="AQ736" s="29">
        <v>515</v>
      </c>
      <c r="AR736" s="29">
        <v>8046</v>
      </c>
      <c r="AS736" s="29">
        <v>4104562</v>
      </c>
      <c r="AT736" s="29">
        <v>6</v>
      </c>
      <c r="AU736" s="29">
        <v>69</v>
      </c>
    </row>
    <row r="737" spans="1:47" ht="15.5" x14ac:dyDescent="0.3">
      <c r="A737" s="45">
        <v>44945</v>
      </c>
      <c r="B737" s="29">
        <v>103</v>
      </c>
      <c r="C737" s="29">
        <v>116</v>
      </c>
      <c r="D737" s="29">
        <v>6913</v>
      </c>
      <c r="E737" s="29">
        <v>826927</v>
      </c>
      <c r="F737" s="29">
        <v>39</v>
      </c>
      <c r="G737" s="29">
        <v>139</v>
      </c>
      <c r="H737" s="29">
        <v>7813</v>
      </c>
      <c r="I737" s="29">
        <v>1141667</v>
      </c>
      <c r="J737" s="29">
        <v>115</v>
      </c>
      <c r="K737" s="29">
        <v>164</v>
      </c>
      <c r="L737" s="29">
        <v>7857</v>
      </c>
      <c r="M737" s="29">
        <v>1344962</v>
      </c>
      <c r="N737" s="29">
        <v>85</v>
      </c>
      <c r="O737" s="29">
        <v>187</v>
      </c>
      <c r="P737" s="29">
        <v>7950</v>
      </c>
      <c r="Q737" s="29">
        <v>1548001</v>
      </c>
      <c r="R737" s="29">
        <v>18</v>
      </c>
      <c r="S737" s="29">
        <v>228</v>
      </c>
      <c r="T737" s="29">
        <v>7100</v>
      </c>
      <c r="U737" s="29">
        <v>1576467</v>
      </c>
      <c r="V737" s="29">
        <v>24</v>
      </c>
      <c r="W737" s="29">
        <v>277</v>
      </c>
      <c r="X737" s="29">
        <v>7900</v>
      </c>
      <c r="Y737" s="29">
        <v>2265217</v>
      </c>
      <c r="Z737" s="29">
        <v>57</v>
      </c>
      <c r="AA737" s="29">
        <v>298</v>
      </c>
      <c r="AB737" s="29">
        <v>8633</v>
      </c>
      <c r="AC737" s="29">
        <v>2571972</v>
      </c>
      <c r="AD737" s="29">
        <v>15</v>
      </c>
      <c r="AE737" s="29">
        <v>350</v>
      </c>
      <c r="AF737" s="29">
        <v>7320</v>
      </c>
      <c r="AG737" s="29">
        <v>2566000</v>
      </c>
      <c r="AH737" s="29">
        <v>6</v>
      </c>
      <c r="AI737" s="29">
        <v>399</v>
      </c>
      <c r="AJ737" s="29">
        <v>7575</v>
      </c>
      <c r="AK737" s="29">
        <v>2123050</v>
      </c>
      <c r="AL737" s="29">
        <v>1</v>
      </c>
      <c r="AM737" s="29">
        <v>582</v>
      </c>
      <c r="AN737" s="29">
        <v>8300</v>
      </c>
      <c r="AO737" s="29">
        <v>4830600</v>
      </c>
      <c r="AP737" s="29">
        <v>14</v>
      </c>
      <c r="AQ737" s="29">
        <v>647</v>
      </c>
      <c r="AR737" s="29">
        <v>8279</v>
      </c>
      <c r="AS737" s="29">
        <v>5365136</v>
      </c>
      <c r="AT737" s="29"/>
      <c r="AU737" s="29">
        <v>9</v>
      </c>
    </row>
    <row r="738" spans="1:47" ht="15.5" x14ac:dyDescent="0.3">
      <c r="A738" s="45">
        <v>44952</v>
      </c>
      <c r="B738" s="29"/>
      <c r="C738" s="29"/>
      <c r="D738" s="29"/>
      <c r="E738" s="29"/>
      <c r="F738" s="29">
        <v>6</v>
      </c>
      <c r="G738" s="29">
        <v>146</v>
      </c>
      <c r="H738" s="29">
        <v>8500</v>
      </c>
      <c r="I738" s="29">
        <v>1238167</v>
      </c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</row>
    <row r="739" spans="1:47" ht="15.5" x14ac:dyDescent="0.3">
      <c r="A739" s="45">
        <v>44959</v>
      </c>
      <c r="B739" s="29">
        <v>33</v>
      </c>
      <c r="C739" s="29">
        <v>99</v>
      </c>
      <c r="D739" s="29">
        <v>7950</v>
      </c>
      <c r="E739" s="29">
        <v>769176</v>
      </c>
      <c r="F739" s="29">
        <v>50</v>
      </c>
      <c r="G739" s="29">
        <v>140</v>
      </c>
      <c r="H739" s="29">
        <v>7881</v>
      </c>
      <c r="I739" s="29">
        <v>1128040</v>
      </c>
      <c r="J739" s="29">
        <v>29</v>
      </c>
      <c r="K739" s="29">
        <v>167</v>
      </c>
      <c r="L739" s="29">
        <v>6906</v>
      </c>
      <c r="M739" s="29">
        <v>1203686</v>
      </c>
      <c r="N739" s="29">
        <v>135</v>
      </c>
      <c r="O739" s="29">
        <v>202</v>
      </c>
      <c r="P739" s="29">
        <v>7678</v>
      </c>
      <c r="Q739" s="29">
        <v>1675199</v>
      </c>
      <c r="R739" s="29">
        <v>19</v>
      </c>
      <c r="S739" s="29">
        <v>230</v>
      </c>
      <c r="T739" s="29">
        <v>7200</v>
      </c>
      <c r="U739" s="29">
        <v>1636821</v>
      </c>
      <c r="V739" s="29">
        <v>40</v>
      </c>
      <c r="W739" s="29">
        <v>269</v>
      </c>
      <c r="X739" s="29">
        <v>7170</v>
      </c>
      <c r="Y739" s="29">
        <v>1913193</v>
      </c>
      <c r="Z739" s="29">
        <v>1</v>
      </c>
      <c r="AA739" s="29">
        <v>286</v>
      </c>
      <c r="AB739" s="29">
        <v>5600</v>
      </c>
      <c r="AC739" s="29">
        <v>1601600</v>
      </c>
      <c r="AD739" s="29">
        <v>1</v>
      </c>
      <c r="AE739" s="29">
        <v>326</v>
      </c>
      <c r="AF739" s="29">
        <v>7400</v>
      </c>
      <c r="AG739" s="29">
        <v>2412400</v>
      </c>
      <c r="AH739" s="29">
        <v>24</v>
      </c>
      <c r="AI739" s="29">
        <v>387</v>
      </c>
      <c r="AJ739" s="29">
        <v>7740</v>
      </c>
      <c r="AK739" s="29">
        <v>2980558</v>
      </c>
      <c r="AL739" s="29">
        <v>1</v>
      </c>
      <c r="AM739" s="29">
        <v>612</v>
      </c>
      <c r="AN739" s="29">
        <v>8100</v>
      </c>
      <c r="AO739" s="29">
        <v>4957200</v>
      </c>
      <c r="AP739" s="29">
        <v>1</v>
      </c>
      <c r="AQ739" s="29">
        <v>414</v>
      </c>
      <c r="AR739" s="29">
        <v>7000</v>
      </c>
      <c r="AS739" s="29">
        <v>2898000</v>
      </c>
      <c r="AT739" s="29"/>
      <c r="AU739" s="29">
        <v>21</v>
      </c>
    </row>
    <row r="740" spans="1:47" ht="15.5" x14ac:dyDescent="0.3">
      <c r="A740" s="45">
        <v>44959</v>
      </c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>
        <v>12</v>
      </c>
      <c r="AQ740" s="29">
        <v>627</v>
      </c>
      <c r="AR740" s="29">
        <v>7905</v>
      </c>
      <c r="AS740" s="29">
        <v>4965117</v>
      </c>
      <c r="AT740" s="29"/>
      <c r="AU740" s="29"/>
    </row>
    <row r="741" spans="1:47" ht="15.5" x14ac:dyDescent="0.3">
      <c r="A741" s="45">
        <v>44966</v>
      </c>
      <c r="B741" s="29">
        <v>42</v>
      </c>
      <c r="C741" s="29">
        <v>108</v>
      </c>
      <c r="D741" s="29">
        <v>7138</v>
      </c>
      <c r="E741" s="29">
        <v>847629</v>
      </c>
      <c r="F741" s="29">
        <v>74</v>
      </c>
      <c r="G741" s="29">
        <v>141</v>
      </c>
      <c r="H741" s="29">
        <v>7905</v>
      </c>
      <c r="I741" s="29">
        <v>1110197</v>
      </c>
      <c r="J741" s="29">
        <v>117</v>
      </c>
      <c r="K741" s="29">
        <v>167</v>
      </c>
      <c r="L741" s="29">
        <v>7735</v>
      </c>
      <c r="M741" s="29">
        <v>1377926</v>
      </c>
      <c r="N741" s="29">
        <v>111</v>
      </c>
      <c r="O741" s="29">
        <v>197</v>
      </c>
      <c r="P741" s="29">
        <v>8206</v>
      </c>
      <c r="Q741" s="29">
        <v>1619178</v>
      </c>
      <c r="R741" s="29">
        <v>17</v>
      </c>
      <c r="S741" s="29">
        <v>231</v>
      </c>
      <c r="T741" s="29">
        <v>7280</v>
      </c>
      <c r="U741" s="29">
        <v>1686965</v>
      </c>
      <c r="V741" s="29">
        <v>3</v>
      </c>
      <c r="W741" s="29">
        <v>263</v>
      </c>
      <c r="X741" s="29">
        <v>5800</v>
      </c>
      <c r="Y741" s="29">
        <v>1468267</v>
      </c>
      <c r="Z741" s="29">
        <v>75</v>
      </c>
      <c r="AA741" s="29">
        <v>301</v>
      </c>
      <c r="AB741" s="29">
        <v>7025</v>
      </c>
      <c r="AC741" s="29">
        <v>2346731</v>
      </c>
      <c r="AD741" s="29">
        <v>39</v>
      </c>
      <c r="AE741" s="29">
        <v>343</v>
      </c>
      <c r="AF741" s="29">
        <v>7220</v>
      </c>
      <c r="AG741" s="29">
        <v>2719928</v>
      </c>
      <c r="AH741" s="29">
        <v>20</v>
      </c>
      <c r="AI741" s="29">
        <v>390</v>
      </c>
      <c r="AJ741" s="29">
        <v>7713</v>
      </c>
      <c r="AK741" s="29">
        <v>3067315</v>
      </c>
      <c r="AL741" s="29"/>
      <c r="AM741" s="29"/>
      <c r="AN741" s="29"/>
      <c r="AO741" s="29"/>
      <c r="AP741" s="29">
        <v>20</v>
      </c>
      <c r="AQ741" s="29">
        <v>368</v>
      </c>
      <c r="AR741" s="29">
        <v>7921</v>
      </c>
      <c r="AS741" s="29">
        <v>5038880</v>
      </c>
      <c r="AT741" s="29"/>
      <c r="AU741" s="29">
        <v>19</v>
      </c>
    </row>
    <row r="742" spans="1:47" ht="15.5" x14ac:dyDescent="0.3">
      <c r="A742" s="45">
        <v>44973</v>
      </c>
      <c r="B742" s="29">
        <v>6</v>
      </c>
      <c r="C742" s="29">
        <v>101</v>
      </c>
      <c r="D742" s="29">
        <v>7100</v>
      </c>
      <c r="E742" s="29">
        <v>706267</v>
      </c>
      <c r="F742" s="29">
        <v>26</v>
      </c>
      <c r="G742" s="29">
        <v>146</v>
      </c>
      <c r="H742" s="29">
        <v>8138</v>
      </c>
      <c r="I742" s="29">
        <v>1170585</v>
      </c>
      <c r="J742" s="29">
        <v>6</v>
      </c>
      <c r="K742" s="29">
        <v>151</v>
      </c>
      <c r="L742" s="29">
        <v>7200</v>
      </c>
      <c r="M742" s="29">
        <v>1087200</v>
      </c>
      <c r="N742" s="29">
        <v>59</v>
      </c>
      <c r="O742" s="29">
        <v>202</v>
      </c>
      <c r="P742" s="29">
        <v>8820</v>
      </c>
      <c r="Q742" s="29">
        <v>1911622</v>
      </c>
      <c r="R742" s="29">
        <v>50</v>
      </c>
      <c r="S742" s="29">
        <v>233</v>
      </c>
      <c r="T742" s="29">
        <v>8550</v>
      </c>
      <c r="U742" s="29">
        <v>2107044</v>
      </c>
      <c r="V742" s="29">
        <v>24</v>
      </c>
      <c r="W742" s="29">
        <v>268</v>
      </c>
      <c r="X742" s="29">
        <v>7725</v>
      </c>
      <c r="Y742" s="29">
        <v>2088846</v>
      </c>
      <c r="Z742" s="29">
        <v>71</v>
      </c>
      <c r="AA742" s="29">
        <v>307</v>
      </c>
      <c r="AB742" s="29">
        <v>7800</v>
      </c>
      <c r="AC742" s="29">
        <v>2339561</v>
      </c>
      <c r="AD742" s="29">
        <v>43</v>
      </c>
      <c r="AE742" s="29">
        <v>345</v>
      </c>
      <c r="AF742" s="29">
        <v>8167</v>
      </c>
      <c r="AG742" s="29">
        <v>2806300</v>
      </c>
      <c r="AH742" s="29">
        <v>16</v>
      </c>
      <c r="AI742" s="29">
        <v>388</v>
      </c>
      <c r="AJ742" s="29">
        <v>7900</v>
      </c>
      <c r="AK742" s="29">
        <v>3095825</v>
      </c>
      <c r="AL742" s="29"/>
      <c r="AM742" s="29"/>
      <c r="AN742" s="29"/>
      <c r="AO742" s="29"/>
      <c r="AP742" s="29">
        <v>1</v>
      </c>
      <c r="AQ742" s="29">
        <v>418</v>
      </c>
      <c r="AR742" s="29">
        <v>7600</v>
      </c>
      <c r="AS742" s="29">
        <v>3176800</v>
      </c>
      <c r="AT742" s="29"/>
      <c r="AU742" s="29"/>
    </row>
    <row r="743" spans="1:47" ht="15.5" x14ac:dyDescent="0.3">
      <c r="A743" s="45">
        <v>44973</v>
      </c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>
        <v>6</v>
      </c>
      <c r="AQ743" s="29">
        <v>614</v>
      </c>
      <c r="AR743" s="29">
        <v>7925</v>
      </c>
      <c r="AS743" s="29">
        <v>4851783</v>
      </c>
      <c r="AT743" s="29"/>
      <c r="AU743" s="29"/>
    </row>
    <row r="744" spans="1:47" ht="15.5" x14ac:dyDescent="0.3">
      <c r="A744" s="45">
        <v>44980</v>
      </c>
      <c r="B744" s="29">
        <v>11</v>
      </c>
      <c r="C744" s="29">
        <v>124</v>
      </c>
      <c r="D744" s="29">
        <v>9013</v>
      </c>
      <c r="E744" s="29">
        <v>1075027</v>
      </c>
      <c r="F744" s="29">
        <v>29</v>
      </c>
      <c r="G744" s="29">
        <v>143</v>
      </c>
      <c r="H744" s="29">
        <v>8394</v>
      </c>
      <c r="I744" s="29">
        <v>1154948</v>
      </c>
      <c r="J744" s="29">
        <v>114</v>
      </c>
      <c r="K744" s="29">
        <v>166</v>
      </c>
      <c r="L744" s="29">
        <v>8025</v>
      </c>
      <c r="M744" s="29">
        <v>1301239</v>
      </c>
      <c r="N744" s="29">
        <v>85</v>
      </c>
      <c r="O744" s="29">
        <v>208</v>
      </c>
      <c r="P744" s="29">
        <v>7496</v>
      </c>
      <c r="Q744" s="29">
        <v>1638928</v>
      </c>
      <c r="R744" s="29">
        <v>26</v>
      </c>
      <c r="S744" s="29">
        <v>234</v>
      </c>
      <c r="T744" s="29">
        <v>8500</v>
      </c>
      <c r="U744" s="29">
        <v>2088542</v>
      </c>
      <c r="V744" s="29">
        <v>60</v>
      </c>
      <c r="W744" s="29">
        <v>272</v>
      </c>
      <c r="X744" s="29">
        <v>8000</v>
      </c>
      <c r="Y744" s="29">
        <v>2192077</v>
      </c>
      <c r="Z744" s="29">
        <v>15</v>
      </c>
      <c r="AA744" s="29">
        <v>285</v>
      </c>
      <c r="AB744" s="29">
        <v>8000</v>
      </c>
      <c r="AC744" s="29">
        <v>2163160</v>
      </c>
      <c r="AD744" s="29">
        <v>60</v>
      </c>
      <c r="AE744" s="29">
        <v>337</v>
      </c>
      <c r="AF744" s="29">
        <v>7375</v>
      </c>
      <c r="AG744" s="29">
        <v>2508012</v>
      </c>
      <c r="AH744" s="29">
        <v>1</v>
      </c>
      <c r="AI744" s="29">
        <v>426</v>
      </c>
      <c r="AJ744" s="29">
        <v>7800</v>
      </c>
      <c r="AK744" s="29">
        <v>3322800</v>
      </c>
      <c r="AL744" s="29"/>
      <c r="AM744" s="29"/>
      <c r="AN744" s="29"/>
      <c r="AO744" s="29"/>
      <c r="AP744" s="29">
        <v>2</v>
      </c>
      <c r="AQ744" s="29">
        <v>409</v>
      </c>
      <c r="AR744" s="29">
        <v>7575</v>
      </c>
      <c r="AS744" s="29">
        <v>3097350</v>
      </c>
      <c r="AT744" s="29"/>
      <c r="AU744" s="29">
        <v>43</v>
      </c>
    </row>
    <row r="745" spans="1:47" ht="15.5" x14ac:dyDescent="0.3">
      <c r="A745" s="45">
        <v>44980</v>
      </c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>
        <v>10</v>
      </c>
      <c r="AQ745" s="29">
        <v>617</v>
      </c>
      <c r="AR745" s="29">
        <v>6990</v>
      </c>
      <c r="AS745" s="29">
        <v>4351980</v>
      </c>
      <c r="AT745" s="29"/>
      <c r="AU745" s="29"/>
    </row>
    <row r="2957" spans="5:8" x14ac:dyDescent="0.3">
      <c r="E2957" s="1">
        <v>131</v>
      </c>
      <c r="F2957" s="1">
        <v>260</v>
      </c>
      <c r="G2957" s="1">
        <v>2589</v>
      </c>
      <c r="H2957" s="1">
        <v>679384</v>
      </c>
    </row>
    <row r="3057" spans="5:5" x14ac:dyDescent="0.3">
      <c r="E3057" s="1">
        <v>52</v>
      </c>
    </row>
    <row r="3261" spans="1:1" s="9" customFormat="1" x14ac:dyDescent="0.3">
      <c r="A3261" s="46"/>
    </row>
    <row r="3272" spans="1:1" s="9" customFormat="1" x14ac:dyDescent="0.3">
      <c r="A3272" s="46"/>
    </row>
  </sheetData>
  <customSheetViews>
    <customSheetView guid="{6C5C84A8-8F56-4403-AA88-2C2C27211B3D}" scale="140">
      <pageMargins left="0.74791666666666667" right="0.74791666666666667" top="0.98402777777777772" bottom="0.98402777777777772" header="0.51180555555555551" footer="0.51180555555555551"/>
      <pageSetup paperSize="9" firstPageNumber="0" orientation="portrait" horizontalDpi="300" verticalDpi="300"/>
      <headerFooter alignWithMargins="0"/>
    </customSheetView>
  </customSheetViews>
  <mergeCells count="9">
    <mergeCell ref="A1:A2"/>
    <mergeCell ref="B1:AO1"/>
    <mergeCell ref="B2:E2"/>
    <mergeCell ref="J2:M2"/>
    <mergeCell ref="R2:U2"/>
    <mergeCell ref="Z2:AC2"/>
    <mergeCell ref="AD2:AG2"/>
    <mergeCell ref="AH2:AK2"/>
    <mergeCell ref="AL2:AO2"/>
  </mergeCells>
  <phoneticPr fontId="18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771"/>
  <sheetViews>
    <sheetView workbookViewId="0">
      <pane xSplit="1" ySplit="2" topLeftCell="B765" activePane="bottomRight" state="frozen"/>
      <selection pane="topRight" activeCell="B1" sqref="B1"/>
      <selection pane="bottomLeft" activeCell="A3" sqref="A3"/>
      <selection pane="bottomRight" activeCell="F742" sqref="F742"/>
    </sheetView>
  </sheetViews>
  <sheetFormatPr baseColWidth="10" defaultRowHeight="12.5" x14ac:dyDescent="0.25"/>
  <cols>
    <col min="1" max="1" width="30" style="55" customWidth="1"/>
  </cols>
  <sheetData>
    <row r="1" spans="1:51" ht="14" x14ac:dyDescent="0.3">
      <c r="A1" s="61"/>
      <c r="B1" s="62" t="s">
        <v>590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"/>
      <c r="AU1" s="6"/>
      <c r="AV1" s="6"/>
      <c r="AW1" s="6"/>
      <c r="AX1" s="3" t="s">
        <v>586</v>
      </c>
      <c r="AY1" s="1" t="s">
        <v>588</v>
      </c>
    </row>
    <row r="2" spans="1:51" s="1" customFormat="1" ht="14" x14ac:dyDescent="0.3">
      <c r="A2" s="61"/>
      <c r="B2" s="62" t="s">
        <v>1</v>
      </c>
      <c r="C2" s="62"/>
      <c r="D2" s="62"/>
      <c r="E2" s="62"/>
      <c r="F2" s="17" t="s">
        <v>2</v>
      </c>
      <c r="G2" s="17"/>
      <c r="H2" s="17"/>
      <c r="I2" s="17"/>
      <c r="J2" s="62" t="s">
        <v>3</v>
      </c>
      <c r="K2" s="62"/>
      <c r="L2" s="62"/>
      <c r="M2" s="62"/>
      <c r="N2" s="17" t="s">
        <v>4</v>
      </c>
      <c r="O2" s="17" t="s">
        <v>456</v>
      </c>
      <c r="P2" s="17"/>
      <c r="Q2" s="17"/>
      <c r="R2" s="62" t="s">
        <v>5</v>
      </c>
      <c r="S2" s="62"/>
      <c r="T2" s="62"/>
      <c r="U2" s="62"/>
      <c r="V2" s="17" t="s">
        <v>6</v>
      </c>
      <c r="W2" s="17"/>
      <c r="X2" s="17"/>
      <c r="Y2" s="17"/>
      <c r="Z2" s="63" t="s">
        <v>7</v>
      </c>
      <c r="AA2" s="63"/>
      <c r="AB2" s="63"/>
      <c r="AC2" s="63"/>
      <c r="AD2" s="63" t="s">
        <v>8</v>
      </c>
      <c r="AE2" s="63"/>
      <c r="AF2" s="63"/>
      <c r="AG2" s="63"/>
      <c r="AH2" s="63" t="s">
        <v>9</v>
      </c>
      <c r="AI2" s="63"/>
      <c r="AJ2" s="63"/>
      <c r="AK2" s="63"/>
      <c r="AL2" s="18" t="s">
        <v>10</v>
      </c>
      <c r="AM2" s="18"/>
      <c r="AN2" s="18"/>
      <c r="AO2" s="18"/>
      <c r="AP2" s="64" t="s">
        <v>543</v>
      </c>
      <c r="AQ2" s="64"/>
      <c r="AR2" s="64"/>
      <c r="AS2" s="64"/>
      <c r="AT2" s="60" t="s">
        <v>544</v>
      </c>
      <c r="AU2" s="60"/>
      <c r="AV2" s="60"/>
      <c r="AW2" s="6"/>
      <c r="AY2" s="1" t="s">
        <v>587</v>
      </c>
    </row>
    <row r="3" spans="1:51" s="5" customFormat="1" ht="14" x14ac:dyDescent="0.3">
      <c r="A3" s="47" t="s">
        <v>11</v>
      </c>
      <c r="B3" s="17" t="s">
        <v>12</v>
      </c>
      <c r="C3" s="17" t="s">
        <v>13</v>
      </c>
      <c r="D3" s="17" t="s">
        <v>14</v>
      </c>
      <c r="E3" s="17" t="s">
        <v>15</v>
      </c>
      <c r="F3" s="17" t="s">
        <v>12</v>
      </c>
      <c r="G3" s="17" t="s">
        <v>13</v>
      </c>
      <c r="H3" s="17" t="s">
        <v>14</v>
      </c>
      <c r="I3" s="17" t="s">
        <v>16</v>
      </c>
      <c r="J3" s="17" t="s">
        <v>12</v>
      </c>
      <c r="K3" s="17" t="s">
        <v>13</v>
      </c>
      <c r="L3" s="17" t="s">
        <v>14</v>
      </c>
      <c r="M3" s="17" t="s">
        <v>16</v>
      </c>
      <c r="N3" s="17" t="s">
        <v>12</v>
      </c>
      <c r="O3" s="17" t="s">
        <v>13</v>
      </c>
      <c r="P3" s="17" t="s">
        <v>14</v>
      </c>
      <c r="Q3" s="17" t="s">
        <v>16</v>
      </c>
      <c r="R3" s="17" t="s">
        <v>12</v>
      </c>
      <c r="S3" s="17" t="s">
        <v>13</v>
      </c>
      <c r="T3" s="17" t="s">
        <v>14</v>
      </c>
      <c r="U3" s="17" t="s">
        <v>16</v>
      </c>
      <c r="V3" s="17" t="s">
        <v>12</v>
      </c>
      <c r="W3" s="17" t="s">
        <v>13</v>
      </c>
      <c r="X3" s="17" t="s">
        <v>14</v>
      </c>
      <c r="Y3" s="17" t="s">
        <v>16</v>
      </c>
      <c r="Z3" s="17" t="s">
        <v>12</v>
      </c>
      <c r="AA3" s="17" t="s">
        <v>13</v>
      </c>
      <c r="AB3" s="17" t="s">
        <v>14</v>
      </c>
      <c r="AC3" s="17" t="s">
        <v>16</v>
      </c>
      <c r="AD3" s="17" t="s">
        <v>12</v>
      </c>
      <c r="AE3" s="17" t="s">
        <v>13</v>
      </c>
      <c r="AF3" s="17" t="s">
        <v>14</v>
      </c>
      <c r="AG3" s="17" t="s">
        <v>16</v>
      </c>
      <c r="AH3" s="17" t="s">
        <v>12</v>
      </c>
      <c r="AI3" s="17" t="s">
        <v>13</v>
      </c>
      <c r="AJ3" s="17" t="s">
        <v>14</v>
      </c>
      <c r="AK3" s="17" t="s">
        <v>16</v>
      </c>
      <c r="AL3" s="17" t="s">
        <v>12</v>
      </c>
      <c r="AM3" s="17" t="s">
        <v>13</v>
      </c>
      <c r="AN3" s="17" t="s">
        <v>14</v>
      </c>
      <c r="AO3" s="17" t="s">
        <v>16</v>
      </c>
      <c r="AP3" s="17" t="s">
        <v>12</v>
      </c>
      <c r="AQ3" s="17" t="s">
        <v>13</v>
      </c>
      <c r="AR3" s="17" t="s">
        <v>14</v>
      </c>
      <c r="AS3" s="17" t="s">
        <v>16</v>
      </c>
      <c r="AT3" s="17" t="s">
        <v>12</v>
      </c>
      <c r="AU3" s="17" t="s">
        <v>13</v>
      </c>
      <c r="AV3" s="17" t="s">
        <v>14</v>
      </c>
      <c r="AW3" s="17" t="s">
        <v>16</v>
      </c>
    </row>
    <row r="4" spans="1:51" s="11" customFormat="1" ht="14" x14ac:dyDescent="0.3">
      <c r="A4" s="48" t="s">
        <v>17</v>
      </c>
      <c r="B4" s="6">
        <v>41</v>
      </c>
      <c r="C4" s="6">
        <v>108</v>
      </c>
      <c r="D4" s="6">
        <v>2975</v>
      </c>
      <c r="E4" s="6">
        <v>319850</v>
      </c>
      <c r="F4" s="6">
        <v>79</v>
      </c>
      <c r="G4" s="6">
        <v>137</v>
      </c>
      <c r="H4" s="6">
        <v>2844</v>
      </c>
      <c r="I4" s="6">
        <v>391136</v>
      </c>
      <c r="J4" s="6">
        <v>22</v>
      </c>
      <c r="K4" s="6">
        <v>165</v>
      </c>
      <c r="L4" s="6">
        <v>2458</v>
      </c>
      <c r="M4" s="6">
        <v>408418</v>
      </c>
      <c r="N4" s="6">
        <v>67</v>
      </c>
      <c r="O4" s="6">
        <v>205</v>
      </c>
      <c r="P4" s="6">
        <v>2375</v>
      </c>
      <c r="Q4" s="6">
        <v>490841</v>
      </c>
      <c r="R4" s="6">
        <v>103</v>
      </c>
      <c r="S4" s="6">
        <v>229</v>
      </c>
      <c r="T4" s="6">
        <v>2280</v>
      </c>
      <c r="U4" s="6">
        <v>522374</v>
      </c>
      <c r="V4" s="6">
        <v>72</v>
      </c>
      <c r="W4" s="6">
        <v>271</v>
      </c>
      <c r="X4" s="6">
        <v>2162</v>
      </c>
      <c r="Y4" s="6">
        <v>602382</v>
      </c>
      <c r="Z4" s="6">
        <v>208</v>
      </c>
      <c r="AA4" s="6">
        <v>293</v>
      </c>
      <c r="AB4" s="6">
        <v>2140</v>
      </c>
      <c r="AC4" s="6">
        <v>644344</v>
      </c>
      <c r="AD4" s="6">
        <v>44</v>
      </c>
      <c r="AE4" s="6">
        <v>330</v>
      </c>
      <c r="AF4" s="6">
        <v>2107</v>
      </c>
      <c r="AG4" s="6">
        <v>706237</v>
      </c>
      <c r="AH4" s="6">
        <v>14</v>
      </c>
      <c r="AI4" s="6">
        <v>370</v>
      </c>
      <c r="AJ4" s="6">
        <v>1930</v>
      </c>
      <c r="AK4" s="6">
        <v>721203</v>
      </c>
      <c r="AL4" s="6"/>
      <c r="AM4" s="6"/>
      <c r="AN4" s="6"/>
      <c r="AO4" s="6"/>
      <c r="AP4" s="6">
        <v>167</v>
      </c>
      <c r="AQ4" s="6">
        <v>362</v>
      </c>
      <c r="AR4" s="6">
        <v>1839</v>
      </c>
      <c r="AS4" s="6">
        <v>667525</v>
      </c>
      <c r="AT4" s="16">
        <v>136</v>
      </c>
      <c r="AU4" s="17">
        <v>406</v>
      </c>
      <c r="AV4" s="17">
        <v>2343</v>
      </c>
      <c r="AW4" s="17">
        <v>975977</v>
      </c>
    </row>
    <row r="5" spans="1:51" s="1" customFormat="1" ht="14" x14ac:dyDescent="0.3">
      <c r="A5" s="4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16"/>
      <c r="AU5" s="17"/>
      <c r="AV5" s="17"/>
      <c r="AW5" s="17"/>
    </row>
    <row r="6" spans="1:51" s="5" customFormat="1" ht="14" x14ac:dyDescent="0.3">
      <c r="A6" s="49" t="s">
        <v>18</v>
      </c>
      <c r="B6" s="6">
        <v>11</v>
      </c>
      <c r="C6" s="6">
        <v>128</v>
      </c>
      <c r="D6" s="6">
        <v>2875</v>
      </c>
      <c r="E6" s="6">
        <v>366414</v>
      </c>
      <c r="F6" s="6">
        <v>62</v>
      </c>
      <c r="G6" s="6">
        <v>140</v>
      </c>
      <c r="H6" s="6">
        <v>2750</v>
      </c>
      <c r="I6" s="6">
        <v>388451</v>
      </c>
      <c r="J6" s="6">
        <v>13</v>
      </c>
      <c r="K6" s="6">
        <v>176</v>
      </c>
      <c r="L6" s="6">
        <v>2475</v>
      </c>
      <c r="M6" s="6">
        <v>426112</v>
      </c>
      <c r="N6" s="6">
        <v>65</v>
      </c>
      <c r="O6" s="6">
        <v>209</v>
      </c>
      <c r="P6" s="6">
        <v>2315</v>
      </c>
      <c r="Q6" s="6">
        <v>495112</v>
      </c>
      <c r="R6" s="6">
        <v>88</v>
      </c>
      <c r="S6" s="6">
        <v>234</v>
      </c>
      <c r="T6" s="6">
        <v>2264</v>
      </c>
      <c r="U6" s="6">
        <v>531595</v>
      </c>
      <c r="V6" s="6">
        <v>41</v>
      </c>
      <c r="W6" s="6">
        <v>271</v>
      </c>
      <c r="X6" s="6">
        <v>2440</v>
      </c>
      <c r="Y6" s="6">
        <v>661118</v>
      </c>
      <c r="Z6" s="6">
        <v>80</v>
      </c>
      <c r="AA6" s="6">
        <v>291</v>
      </c>
      <c r="AB6" s="6">
        <v>2174</v>
      </c>
      <c r="AC6" s="6">
        <v>654688</v>
      </c>
      <c r="AD6" s="6">
        <v>23</v>
      </c>
      <c r="AE6" s="6">
        <v>328</v>
      </c>
      <c r="AF6" s="6">
        <v>1990</v>
      </c>
      <c r="AG6" s="6">
        <v>649688</v>
      </c>
      <c r="AH6" s="6">
        <v>5</v>
      </c>
      <c r="AI6" s="6">
        <v>382</v>
      </c>
      <c r="AJ6" s="6">
        <v>1995</v>
      </c>
      <c r="AK6" s="6">
        <v>764400</v>
      </c>
      <c r="AL6" s="6"/>
      <c r="AM6" s="6"/>
      <c r="AN6" s="6"/>
      <c r="AO6" s="6"/>
      <c r="AP6" s="6">
        <v>149</v>
      </c>
      <c r="AQ6" s="6">
        <v>364</v>
      </c>
      <c r="AR6" s="6">
        <v>1889</v>
      </c>
      <c r="AS6" s="6">
        <v>687205</v>
      </c>
      <c r="AT6" s="6">
        <v>154</v>
      </c>
      <c r="AU6" s="6">
        <v>422</v>
      </c>
      <c r="AV6" s="6">
        <v>2289</v>
      </c>
      <c r="AW6" s="6">
        <v>991280</v>
      </c>
    </row>
    <row r="7" spans="1:51" s="1" customFormat="1" ht="14" x14ac:dyDescent="0.3">
      <c r="A7" s="49" t="s">
        <v>19</v>
      </c>
      <c r="B7" s="6">
        <v>10</v>
      </c>
      <c r="C7" s="6">
        <v>117</v>
      </c>
      <c r="D7" s="6">
        <v>3075</v>
      </c>
      <c r="E7" s="6">
        <v>355970</v>
      </c>
      <c r="F7" s="6">
        <v>40</v>
      </c>
      <c r="G7" s="6">
        <v>140</v>
      </c>
      <c r="H7" s="6">
        <v>2850</v>
      </c>
      <c r="I7" s="6">
        <v>400021</v>
      </c>
      <c r="J7" s="6">
        <v>22</v>
      </c>
      <c r="K7" s="6">
        <v>153</v>
      </c>
      <c r="L7" s="6">
        <v>2550</v>
      </c>
      <c r="M7" s="6">
        <v>424230</v>
      </c>
      <c r="N7" s="6">
        <v>61</v>
      </c>
      <c r="O7" s="6">
        <v>197</v>
      </c>
      <c r="P7" s="6">
        <v>2479</v>
      </c>
      <c r="Q7" s="6">
        <v>528439</v>
      </c>
      <c r="R7" s="6">
        <v>33</v>
      </c>
      <c r="S7" s="6">
        <v>244</v>
      </c>
      <c r="T7" s="6">
        <v>2340</v>
      </c>
      <c r="U7" s="6">
        <v>543886</v>
      </c>
      <c r="V7" s="6">
        <v>76</v>
      </c>
      <c r="W7" s="6">
        <v>256</v>
      </c>
      <c r="X7" s="6">
        <v>2277</v>
      </c>
      <c r="Y7" s="6">
        <v>580988</v>
      </c>
      <c r="Z7" s="6">
        <v>16</v>
      </c>
      <c r="AA7" s="6">
        <v>288</v>
      </c>
      <c r="AB7" s="6">
        <v>2375</v>
      </c>
      <c r="AC7" s="6">
        <v>699107</v>
      </c>
      <c r="AD7" s="6">
        <v>38</v>
      </c>
      <c r="AE7" s="6">
        <v>329</v>
      </c>
      <c r="AF7" s="6">
        <v>2034</v>
      </c>
      <c r="AG7" s="6">
        <v>678011</v>
      </c>
      <c r="AH7" s="6">
        <v>11</v>
      </c>
      <c r="AI7" s="6">
        <v>384</v>
      </c>
      <c r="AJ7" s="6">
        <v>2120</v>
      </c>
      <c r="AK7" s="6">
        <v>815140</v>
      </c>
      <c r="AL7" s="6"/>
      <c r="AM7" s="6"/>
      <c r="AN7" s="6"/>
      <c r="AO7" s="6"/>
      <c r="AP7" s="6">
        <v>128</v>
      </c>
      <c r="AQ7" s="6">
        <v>369</v>
      </c>
      <c r="AR7" s="6">
        <v>1809</v>
      </c>
      <c r="AS7" s="6">
        <v>665354</v>
      </c>
      <c r="AT7" s="6">
        <v>128</v>
      </c>
      <c r="AU7" s="6">
        <v>369</v>
      </c>
      <c r="AV7" s="6">
        <v>1809</v>
      </c>
      <c r="AW7" s="6">
        <v>665354</v>
      </c>
    </row>
    <row r="8" spans="1:51" s="1" customFormat="1" ht="14" x14ac:dyDescent="0.3">
      <c r="A8" s="49" t="s">
        <v>21</v>
      </c>
      <c r="B8" s="6">
        <v>18</v>
      </c>
      <c r="C8" s="6">
        <v>110</v>
      </c>
      <c r="D8" s="6">
        <v>2975</v>
      </c>
      <c r="E8" s="6">
        <v>330497</v>
      </c>
      <c r="F8" s="6">
        <v>18</v>
      </c>
      <c r="G8" s="6">
        <v>139</v>
      </c>
      <c r="H8" s="6">
        <v>2760</v>
      </c>
      <c r="I8" s="6">
        <v>381767</v>
      </c>
      <c r="J8" s="6">
        <v>50</v>
      </c>
      <c r="K8" s="6">
        <v>161</v>
      </c>
      <c r="L8" s="6">
        <v>2562</v>
      </c>
      <c r="M8" s="6">
        <v>418584</v>
      </c>
      <c r="N8" s="6">
        <v>39</v>
      </c>
      <c r="O8" s="6">
        <v>201</v>
      </c>
      <c r="P8" s="6">
        <v>2550</v>
      </c>
      <c r="Q8" s="6">
        <v>516821</v>
      </c>
      <c r="R8" s="6">
        <v>21</v>
      </c>
      <c r="S8" s="6">
        <v>220</v>
      </c>
      <c r="T8" s="6">
        <v>2100</v>
      </c>
      <c r="U8" s="6">
        <v>462191</v>
      </c>
      <c r="V8" s="6">
        <v>49</v>
      </c>
      <c r="W8" s="6">
        <v>262</v>
      </c>
      <c r="X8" s="6">
        <v>2383</v>
      </c>
      <c r="Y8" s="6">
        <v>644137</v>
      </c>
      <c r="Z8" s="6">
        <v>38</v>
      </c>
      <c r="AA8" s="6">
        <v>297</v>
      </c>
      <c r="AB8" s="6">
        <v>2014</v>
      </c>
      <c r="AC8" s="6">
        <v>600778</v>
      </c>
      <c r="AD8" s="6">
        <v>22</v>
      </c>
      <c r="AE8" s="6">
        <v>238</v>
      </c>
      <c r="AF8" s="6">
        <v>1945</v>
      </c>
      <c r="AG8" s="6">
        <v>645363</v>
      </c>
      <c r="AH8" s="6">
        <v>17</v>
      </c>
      <c r="AI8" s="6">
        <v>245</v>
      </c>
      <c r="AJ8" s="6">
        <v>1920</v>
      </c>
      <c r="AK8" s="6">
        <v>821044</v>
      </c>
      <c r="AL8" s="6"/>
      <c r="AM8" s="6"/>
      <c r="AN8" s="6"/>
      <c r="AO8" s="6"/>
      <c r="AP8" s="6">
        <v>109</v>
      </c>
      <c r="AQ8" s="6">
        <v>405</v>
      </c>
      <c r="AR8" s="6">
        <v>1825</v>
      </c>
      <c r="AS8" s="6">
        <v>739136</v>
      </c>
      <c r="AT8" s="6">
        <v>164</v>
      </c>
      <c r="AU8" s="6">
        <v>438</v>
      </c>
      <c r="AV8" s="6">
        <v>2194</v>
      </c>
      <c r="AW8" s="6">
        <v>963072</v>
      </c>
    </row>
    <row r="9" spans="1:51" s="5" customFormat="1" ht="14" x14ac:dyDescent="0.3">
      <c r="A9" s="49" t="s">
        <v>22</v>
      </c>
      <c r="B9" s="6">
        <v>33</v>
      </c>
      <c r="C9" s="6">
        <v>111</v>
      </c>
      <c r="D9" s="6">
        <v>2706</v>
      </c>
      <c r="E9" s="6">
        <v>317511</v>
      </c>
      <c r="F9" s="6">
        <v>78</v>
      </c>
      <c r="G9" s="6">
        <v>135</v>
      </c>
      <c r="H9" s="6">
        <v>2758</v>
      </c>
      <c r="I9" s="6">
        <v>384786</v>
      </c>
      <c r="J9" s="6">
        <v>54</v>
      </c>
      <c r="K9" s="6">
        <v>172</v>
      </c>
      <c r="L9" s="6">
        <v>2525</v>
      </c>
      <c r="M9" s="6">
        <v>453719</v>
      </c>
      <c r="N9" s="6">
        <v>105</v>
      </c>
      <c r="O9" s="6">
        <v>197</v>
      </c>
      <c r="P9" s="6">
        <v>2433</v>
      </c>
      <c r="Q9" s="6">
        <v>478457</v>
      </c>
      <c r="R9" s="6">
        <v>44</v>
      </c>
      <c r="S9" s="6">
        <v>240</v>
      </c>
      <c r="T9" s="6">
        <v>2306</v>
      </c>
      <c r="U9" s="6">
        <v>549939</v>
      </c>
      <c r="V9" s="6">
        <v>58</v>
      </c>
      <c r="W9" s="6">
        <v>269</v>
      </c>
      <c r="X9" s="6">
        <v>2085</v>
      </c>
      <c r="Y9" s="6">
        <v>589121</v>
      </c>
      <c r="Z9" s="6">
        <v>33</v>
      </c>
      <c r="AA9" s="6">
        <v>338</v>
      </c>
      <c r="AB9" s="6">
        <v>1995</v>
      </c>
      <c r="AC9" s="6">
        <v>686164</v>
      </c>
      <c r="AD9" s="6">
        <v>1</v>
      </c>
      <c r="AE9" s="6">
        <v>374</v>
      </c>
      <c r="AF9" s="6">
        <v>1920</v>
      </c>
      <c r="AG9" s="6">
        <v>718080</v>
      </c>
      <c r="AH9" s="6">
        <v>82</v>
      </c>
      <c r="AI9" s="6">
        <v>365</v>
      </c>
      <c r="AJ9" s="6">
        <v>1905</v>
      </c>
      <c r="AK9" s="6">
        <v>705166</v>
      </c>
      <c r="AL9" s="6"/>
      <c r="AM9" s="6"/>
      <c r="AN9" s="6"/>
      <c r="AO9" s="6"/>
      <c r="AP9" s="6">
        <v>134</v>
      </c>
      <c r="AQ9" s="6">
        <v>424</v>
      </c>
      <c r="AR9" s="6">
        <v>2248</v>
      </c>
      <c r="AS9" s="6">
        <v>967488</v>
      </c>
      <c r="AT9" s="6">
        <v>1</v>
      </c>
      <c r="AU9" s="6">
        <v>327</v>
      </c>
      <c r="AV9" s="6">
        <v>2200</v>
      </c>
      <c r="AW9" s="6">
        <v>719400</v>
      </c>
    </row>
    <row r="10" spans="1:51" s="1" customFormat="1" ht="14" x14ac:dyDescent="0.3">
      <c r="A10" s="49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16"/>
      <c r="AL10" s="16"/>
      <c r="AM10" s="16"/>
      <c r="AN10" s="16"/>
      <c r="AO10" s="16"/>
      <c r="AP10" s="6"/>
      <c r="AQ10" s="6"/>
      <c r="AR10" s="6"/>
      <c r="AS10" s="6"/>
      <c r="AT10" s="6"/>
      <c r="AU10" s="6"/>
      <c r="AV10" s="6"/>
      <c r="AW10" s="6"/>
    </row>
    <row r="11" spans="1:51" s="1" customFormat="1" ht="14" x14ac:dyDescent="0.3">
      <c r="A11" s="49" t="s">
        <v>20</v>
      </c>
      <c r="B11" s="6"/>
      <c r="C11" s="6"/>
      <c r="D11" s="6"/>
      <c r="E11" s="6"/>
      <c r="F11" s="6">
        <v>6</v>
      </c>
      <c r="G11" s="6">
        <v>134</v>
      </c>
      <c r="H11" s="6">
        <v>2913</v>
      </c>
      <c r="I11" s="6">
        <v>388937</v>
      </c>
      <c r="J11" s="6">
        <v>107</v>
      </c>
      <c r="K11" s="6">
        <v>169</v>
      </c>
      <c r="L11" s="6">
        <v>2664</v>
      </c>
      <c r="M11" s="6">
        <v>451020</v>
      </c>
      <c r="N11" s="6">
        <v>292</v>
      </c>
      <c r="O11" s="6">
        <v>198</v>
      </c>
      <c r="P11" s="6">
        <v>2467</v>
      </c>
      <c r="Q11" s="6">
        <v>505418</v>
      </c>
      <c r="R11" s="6">
        <v>40</v>
      </c>
      <c r="S11" s="6">
        <v>236</v>
      </c>
      <c r="T11" s="6">
        <v>2336</v>
      </c>
      <c r="U11" s="6">
        <v>548276</v>
      </c>
      <c r="V11" s="6">
        <v>24</v>
      </c>
      <c r="W11" s="6">
        <v>272</v>
      </c>
      <c r="X11" s="6">
        <v>2180</v>
      </c>
      <c r="Y11" s="6">
        <v>592608</v>
      </c>
      <c r="Z11" s="6">
        <v>39</v>
      </c>
      <c r="AA11" s="6">
        <v>331</v>
      </c>
      <c r="AB11" s="6">
        <v>2175</v>
      </c>
      <c r="AC11" s="6">
        <v>720774</v>
      </c>
      <c r="AD11" s="6"/>
      <c r="AE11" s="6"/>
      <c r="AF11" s="6"/>
      <c r="AG11" s="6"/>
      <c r="AH11" s="6">
        <v>1</v>
      </c>
      <c r="AI11" s="6">
        <v>397</v>
      </c>
      <c r="AJ11" s="6">
        <v>1980</v>
      </c>
      <c r="AK11" s="6">
        <v>786060</v>
      </c>
      <c r="AL11" s="6"/>
      <c r="AM11" s="6"/>
      <c r="AN11" s="6"/>
      <c r="AO11" s="6"/>
      <c r="AP11" s="6">
        <v>32</v>
      </c>
      <c r="AQ11" s="6">
        <v>376</v>
      </c>
      <c r="AR11" s="6">
        <v>1835</v>
      </c>
      <c r="AS11" s="6">
        <v>689546</v>
      </c>
      <c r="AT11" s="6">
        <v>26</v>
      </c>
      <c r="AU11" s="6">
        <v>446</v>
      </c>
      <c r="AV11" s="6">
        <v>2113</v>
      </c>
      <c r="AW11" s="6">
        <v>943247</v>
      </c>
    </row>
    <row r="12" spans="1:51" s="1" customFormat="1" ht="14" x14ac:dyDescent="0.3">
      <c r="A12" s="49" t="s">
        <v>23</v>
      </c>
      <c r="B12" s="6">
        <v>42</v>
      </c>
      <c r="C12" s="6">
        <v>93</v>
      </c>
      <c r="D12" s="6">
        <v>3096</v>
      </c>
      <c r="E12" s="6">
        <v>297967</v>
      </c>
      <c r="F12" s="6">
        <v>5</v>
      </c>
      <c r="G12" s="6">
        <v>142</v>
      </c>
      <c r="H12" s="6">
        <v>2475</v>
      </c>
      <c r="I12" s="6">
        <v>346310</v>
      </c>
      <c r="J12" s="6">
        <v>126</v>
      </c>
      <c r="K12" s="6">
        <v>163</v>
      </c>
      <c r="L12" s="6">
        <v>2667</v>
      </c>
      <c r="M12" s="6">
        <v>449576</v>
      </c>
      <c r="N12" s="6">
        <v>103</v>
      </c>
      <c r="O12" s="6">
        <v>198</v>
      </c>
      <c r="P12" s="6">
        <v>2447</v>
      </c>
      <c r="Q12" s="6">
        <v>502781</v>
      </c>
      <c r="R12" s="6">
        <v>70</v>
      </c>
      <c r="S12" s="6">
        <v>238</v>
      </c>
      <c r="T12" s="6">
        <v>2550</v>
      </c>
      <c r="U12" s="6">
        <v>539129</v>
      </c>
      <c r="V12" s="6">
        <v>110</v>
      </c>
      <c r="W12" s="6">
        <v>268</v>
      </c>
      <c r="X12" s="6">
        <v>2192</v>
      </c>
      <c r="Y12" s="6">
        <v>602570</v>
      </c>
      <c r="Z12" s="6">
        <v>52</v>
      </c>
      <c r="AA12" s="6">
        <v>298</v>
      </c>
      <c r="AB12" s="6">
        <v>2094</v>
      </c>
      <c r="AC12" s="6">
        <v>619139</v>
      </c>
      <c r="AD12" s="6">
        <v>25</v>
      </c>
      <c r="AE12" s="6">
        <v>234</v>
      </c>
      <c r="AF12" s="6">
        <v>2140</v>
      </c>
      <c r="AG12" s="6">
        <v>706912</v>
      </c>
      <c r="AH12" s="6">
        <v>28</v>
      </c>
      <c r="AI12" s="6">
        <v>374</v>
      </c>
      <c r="AJ12" s="6">
        <v>2020</v>
      </c>
      <c r="AK12" s="6">
        <v>765578</v>
      </c>
      <c r="AL12" s="6"/>
      <c r="AM12" s="6"/>
      <c r="AN12" s="6"/>
      <c r="AO12" s="6"/>
      <c r="AP12" s="6">
        <v>170</v>
      </c>
      <c r="AQ12" s="6">
        <v>363</v>
      </c>
      <c r="AR12" s="6">
        <v>1857</v>
      </c>
      <c r="AS12" s="6">
        <v>671233</v>
      </c>
      <c r="AT12" s="6">
        <v>101</v>
      </c>
      <c r="AU12" s="6">
        <v>397</v>
      </c>
      <c r="AV12" s="6">
        <v>2191</v>
      </c>
      <c r="AW12" s="6">
        <v>862220</v>
      </c>
    </row>
    <row r="13" spans="1:51" s="1" customFormat="1" ht="14" x14ac:dyDescent="0.3">
      <c r="A13" s="49" t="s">
        <v>24</v>
      </c>
      <c r="B13" s="6">
        <v>11</v>
      </c>
      <c r="C13" s="6">
        <v>118</v>
      </c>
      <c r="D13" s="6">
        <v>2817</v>
      </c>
      <c r="E13" s="6">
        <v>336670</v>
      </c>
      <c r="F13" s="6">
        <v>19</v>
      </c>
      <c r="G13" s="6">
        <v>138</v>
      </c>
      <c r="H13" s="6">
        <v>2612</v>
      </c>
      <c r="I13" s="6">
        <v>362363</v>
      </c>
      <c r="J13" s="6">
        <v>57</v>
      </c>
      <c r="K13" s="6">
        <v>166</v>
      </c>
      <c r="L13" s="6">
        <v>2564</v>
      </c>
      <c r="M13" s="6">
        <v>435083</v>
      </c>
      <c r="N13" s="6">
        <v>75</v>
      </c>
      <c r="O13" s="6">
        <v>199</v>
      </c>
      <c r="P13" s="6">
        <v>2450</v>
      </c>
      <c r="Q13" s="6">
        <v>509674</v>
      </c>
      <c r="R13" s="6">
        <v>54</v>
      </c>
      <c r="S13" s="6">
        <v>264</v>
      </c>
      <c r="T13" s="6">
        <v>2283</v>
      </c>
      <c r="U13" s="6">
        <v>629617</v>
      </c>
      <c r="V13" s="6">
        <v>54</v>
      </c>
      <c r="W13" s="6">
        <v>291</v>
      </c>
      <c r="X13" s="6">
        <v>2214</v>
      </c>
      <c r="Y13" s="6">
        <v>646620</v>
      </c>
      <c r="Z13" s="6">
        <v>20</v>
      </c>
      <c r="AA13" s="6">
        <v>344</v>
      </c>
      <c r="AB13" s="6">
        <v>2058</v>
      </c>
      <c r="AC13" s="6">
        <v>723840</v>
      </c>
      <c r="AD13" s="6">
        <v>1</v>
      </c>
      <c r="AE13" s="6">
        <v>360</v>
      </c>
      <c r="AF13" s="6">
        <v>1900</v>
      </c>
      <c r="AG13" s="6">
        <v>684000</v>
      </c>
      <c r="AH13" s="6">
        <v>93</v>
      </c>
      <c r="AI13" s="6">
        <v>356</v>
      </c>
      <c r="AJ13" s="6">
        <v>1918</v>
      </c>
      <c r="AK13" s="6">
        <v>673872</v>
      </c>
      <c r="AL13" s="6"/>
      <c r="AM13" s="6"/>
      <c r="AN13" s="6"/>
      <c r="AO13" s="6"/>
      <c r="AP13" s="6">
        <v>52</v>
      </c>
      <c r="AQ13" s="6">
        <v>415</v>
      </c>
      <c r="AR13" s="6">
        <v>2158</v>
      </c>
      <c r="AS13" s="6">
        <v>923139</v>
      </c>
      <c r="AT13" s="6"/>
      <c r="AU13" s="6"/>
      <c r="AV13" s="6"/>
      <c r="AW13" s="6"/>
    </row>
    <row r="14" spans="1:51" s="1" customFormat="1" ht="14" x14ac:dyDescent="0.3">
      <c r="A14" s="49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</row>
    <row r="15" spans="1:51" s="1" customFormat="1" ht="14" x14ac:dyDescent="0.3">
      <c r="A15" s="49" t="s">
        <v>25</v>
      </c>
      <c r="B15" s="6">
        <v>36</v>
      </c>
      <c r="C15" s="6">
        <v>117</v>
      </c>
      <c r="D15" s="6">
        <v>2350</v>
      </c>
      <c r="E15" s="6">
        <v>302442</v>
      </c>
      <c r="F15" s="6">
        <v>25</v>
      </c>
      <c r="G15" s="6">
        <v>145</v>
      </c>
      <c r="H15" s="6">
        <v>2727</v>
      </c>
      <c r="I15" s="6">
        <v>395260</v>
      </c>
      <c r="J15" s="6">
        <v>245</v>
      </c>
      <c r="K15" s="6">
        <v>164</v>
      </c>
      <c r="L15" s="6">
        <v>2613</v>
      </c>
      <c r="M15" s="6">
        <v>437410</v>
      </c>
      <c r="N15" s="6">
        <v>266</v>
      </c>
      <c r="O15" s="6">
        <v>206</v>
      </c>
      <c r="P15" s="6">
        <v>2618</v>
      </c>
      <c r="Q15" s="6">
        <v>539671</v>
      </c>
      <c r="R15" s="6">
        <v>62</v>
      </c>
      <c r="S15" s="6">
        <v>239</v>
      </c>
      <c r="T15" s="6">
        <v>2503</v>
      </c>
      <c r="U15" s="6">
        <v>612402</v>
      </c>
      <c r="V15" s="6">
        <v>41</v>
      </c>
      <c r="W15" s="6">
        <v>263</v>
      </c>
      <c r="X15" s="6">
        <v>2452</v>
      </c>
      <c r="Y15" s="6">
        <v>647685</v>
      </c>
      <c r="Z15" s="6">
        <v>79</v>
      </c>
      <c r="AA15" s="6">
        <v>290</v>
      </c>
      <c r="AB15" s="6">
        <v>2458</v>
      </c>
      <c r="AC15" s="6">
        <v>725429</v>
      </c>
      <c r="AD15" s="6">
        <v>2</v>
      </c>
      <c r="AE15" s="6">
        <v>324</v>
      </c>
      <c r="AF15" s="6">
        <v>2370</v>
      </c>
      <c r="AG15" s="6">
        <v>769065</v>
      </c>
      <c r="AH15" s="6">
        <v>14</v>
      </c>
      <c r="AI15" s="6">
        <v>367</v>
      </c>
      <c r="AJ15" s="6">
        <v>2280</v>
      </c>
      <c r="AK15" s="6">
        <v>846894</v>
      </c>
      <c r="AL15" s="6"/>
      <c r="AM15" s="6"/>
      <c r="AN15" s="6"/>
      <c r="AO15" s="6"/>
      <c r="AP15" s="6">
        <v>1</v>
      </c>
      <c r="AQ15" s="6">
        <v>404</v>
      </c>
      <c r="AR15" s="6">
        <v>2220</v>
      </c>
      <c r="AS15" s="6">
        <v>896880</v>
      </c>
      <c r="AT15" s="6"/>
      <c r="AU15" s="6"/>
      <c r="AV15" s="6"/>
      <c r="AW15" s="6"/>
    </row>
    <row r="16" spans="1:51" s="1" customFormat="1" ht="14" x14ac:dyDescent="0.3">
      <c r="A16" s="49" t="s">
        <v>26</v>
      </c>
      <c r="B16" s="6">
        <v>4</v>
      </c>
      <c r="C16" s="6">
        <v>114</v>
      </c>
      <c r="D16" s="6">
        <v>2700</v>
      </c>
      <c r="E16" s="6">
        <v>310300</v>
      </c>
      <c r="F16" s="6">
        <v>18</v>
      </c>
      <c r="G16" s="6">
        <v>147</v>
      </c>
      <c r="H16" s="6">
        <v>2633</v>
      </c>
      <c r="I16" s="6">
        <v>403256</v>
      </c>
      <c r="J16" s="6">
        <v>16</v>
      </c>
      <c r="K16" s="6">
        <v>164</v>
      </c>
      <c r="L16" s="6">
        <v>2510</v>
      </c>
      <c r="M16" s="6">
        <v>416235</v>
      </c>
      <c r="N16" s="6">
        <v>25</v>
      </c>
      <c r="O16" s="6">
        <v>187</v>
      </c>
      <c r="P16" s="6">
        <v>2536</v>
      </c>
      <c r="Q16" s="6">
        <v>482346</v>
      </c>
      <c r="R16" s="6">
        <v>23</v>
      </c>
      <c r="S16" s="6">
        <v>223</v>
      </c>
      <c r="T16" s="6">
        <v>2650</v>
      </c>
      <c r="U16" s="6">
        <v>590489</v>
      </c>
      <c r="V16" s="6">
        <v>23</v>
      </c>
      <c r="W16" s="6">
        <v>262</v>
      </c>
      <c r="X16" s="6">
        <v>2500</v>
      </c>
      <c r="Y16" s="6">
        <v>660656</v>
      </c>
      <c r="Z16" s="6">
        <v>1</v>
      </c>
      <c r="AA16" s="6">
        <v>317</v>
      </c>
      <c r="AB16" s="6">
        <v>2420</v>
      </c>
      <c r="AC16" s="6">
        <v>767140</v>
      </c>
      <c r="AD16" s="6">
        <v>1</v>
      </c>
      <c r="AE16" s="6">
        <v>342</v>
      </c>
      <c r="AF16" s="6">
        <v>2260</v>
      </c>
      <c r="AG16" s="6">
        <v>772290</v>
      </c>
      <c r="AH16" s="6">
        <v>1</v>
      </c>
      <c r="AI16" s="6">
        <v>380</v>
      </c>
      <c r="AJ16" s="6">
        <v>2320</v>
      </c>
      <c r="AK16" s="6">
        <v>881600</v>
      </c>
      <c r="AL16" s="6"/>
      <c r="AM16" s="6"/>
      <c r="AN16" s="6"/>
      <c r="AO16" s="6"/>
      <c r="AP16" s="6">
        <v>1</v>
      </c>
      <c r="AQ16" s="6">
        <v>410</v>
      </c>
      <c r="AR16" s="6">
        <v>2180</v>
      </c>
      <c r="AS16" s="6">
        <v>893800</v>
      </c>
      <c r="AT16" s="6"/>
      <c r="AU16" s="6"/>
      <c r="AV16" s="6"/>
      <c r="AW16" s="6"/>
    </row>
    <row r="17" spans="1:49" s="1" customFormat="1" ht="14" x14ac:dyDescent="0.3">
      <c r="A17" s="49" t="s">
        <v>27</v>
      </c>
      <c r="B17" s="6">
        <v>54</v>
      </c>
      <c r="C17" s="6">
        <v>112</v>
      </c>
      <c r="D17" s="6">
        <v>2854</v>
      </c>
      <c r="E17" s="6">
        <v>313958</v>
      </c>
      <c r="F17" s="6">
        <v>15</v>
      </c>
      <c r="G17" s="6">
        <v>140</v>
      </c>
      <c r="H17" s="6">
        <v>2550</v>
      </c>
      <c r="I17" s="6">
        <v>362840</v>
      </c>
      <c r="J17" s="6">
        <v>26</v>
      </c>
      <c r="K17" s="6">
        <v>168</v>
      </c>
      <c r="L17" s="6">
        <v>2812</v>
      </c>
      <c r="M17" s="6">
        <v>460092</v>
      </c>
      <c r="N17" s="6">
        <v>25</v>
      </c>
      <c r="O17" s="6">
        <v>194</v>
      </c>
      <c r="P17" s="6">
        <v>2464</v>
      </c>
      <c r="Q17" s="6">
        <v>478267</v>
      </c>
      <c r="R17" s="6">
        <v>63</v>
      </c>
      <c r="S17" s="6">
        <v>228</v>
      </c>
      <c r="T17" s="6">
        <v>2564</v>
      </c>
      <c r="U17" s="6">
        <v>583913</v>
      </c>
      <c r="V17" s="6">
        <v>9</v>
      </c>
      <c r="W17" s="6">
        <v>268</v>
      </c>
      <c r="X17" s="6">
        <v>2460</v>
      </c>
      <c r="Y17" s="6">
        <v>656820</v>
      </c>
      <c r="Z17" s="6">
        <v>2</v>
      </c>
      <c r="AA17" s="6">
        <v>304</v>
      </c>
      <c r="AB17" s="6">
        <v>2280</v>
      </c>
      <c r="AC17" s="6">
        <v>691980</v>
      </c>
      <c r="AD17" s="6">
        <v>23</v>
      </c>
      <c r="AE17" s="6">
        <v>354</v>
      </c>
      <c r="AF17" s="6">
        <v>2303</v>
      </c>
      <c r="AG17" s="6">
        <v>858589</v>
      </c>
      <c r="AH17" s="6">
        <v>8</v>
      </c>
      <c r="AI17" s="6">
        <v>373</v>
      </c>
      <c r="AJ17" s="6">
        <v>2435</v>
      </c>
      <c r="AK17" s="6">
        <v>912078</v>
      </c>
      <c r="AL17" s="6"/>
      <c r="AM17" s="6"/>
      <c r="AN17" s="6"/>
      <c r="AO17" s="6"/>
      <c r="AP17" s="6">
        <v>1</v>
      </c>
      <c r="AQ17" s="6">
        <v>415</v>
      </c>
      <c r="AR17" s="6">
        <v>2240</v>
      </c>
      <c r="AS17" s="6">
        <v>929600</v>
      </c>
      <c r="AT17" s="6"/>
      <c r="AU17" s="6"/>
      <c r="AV17" s="6"/>
      <c r="AW17" s="6"/>
    </row>
    <row r="18" spans="1:49" s="1" customFormat="1" ht="14" x14ac:dyDescent="0.3">
      <c r="A18" s="49" t="s">
        <v>28</v>
      </c>
      <c r="B18" s="6">
        <v>9</v>
      </c>
      <c r="C18" s="6">
        <v>115</v>
      </c>
      <c r="D18" s="6">
        <v>2870</v>
      </c>
      <c r="E18" s="6">
        <v>329271</v>
      </c>
      <c r="F18" s="6">
        <v>23</v>
      </c>
      <c r="G18" s="6">
        <v>104</v>
      </c>
      <c r="H18" s="6">
        <v>2577</v>
      </c>
      <c r="I18" s="6">
        <v>627631</v>
      </c>
      <c r="J18" s="6">
        <v>21</v>
      </c>
      <c r="K18" s="6">
        <v>143</v>
      </c>
      <c r="L18" s="6">
        <v>2653</v>
      </c>
      <c r="M18" s="6">
        <v>401145</v>
      </c>
      <c r="N18" s="6">
        <v>59</v>
      </c>
      <c r="O18" s="6">
        <v>162</v>
      </c>
      <c r="P18" s="6">
        <v>2613</v>
      </c>
      <c r="Q18" s="6">
        <v>427146</v>
      </c>
      <c r="R18" s="6">
        <v>162</v>
      </c>
      <c r="S18" s="6">
        <v>210</v>
      </c>
      <c r="T18" s="6">
        <v>2538</v>
      </c>
      <c r="U18" s="6">
        <v>555071</v>
      </c>
      <c r="V18" s="6">
        <v>101</v>
      </c>
      <c r="W18" s="6">
        <v>236</v>
      </c>
      <c r="X18" s="6">
        <v>2554</v>
      </c>
      <c r="Y18" s="6">
        <v>610321</v>
      </c>
      <c r="Z18" s="6">
        <v>110</v>
      </c>
      <c r="AA18" s="6">
        <v>260</v>
      </c>
      <c r="AB18" s="6">
        <v>2501</v>
      </c>
      <c r="AC18" s="6">
        <v>660439</v>
      </c>
      <c r="AD18" s="6">
        <v>35</v>
      </c>
      <c r="AE18" s="6">
        <v>287</v>
      </c>
      <c r="AF18" s="6">
        <v>2382</v>
      </c>
      <c r="AG18" s="6">
        <v>707855</v>
      </c>
      <c r="AH18" s="6">
        <v>40</v>
      </c>
      <c r="AI18" s="6">
        <v>330</v>
      </c>
      <c r="AJ18" s="6">
        <v>2483</v>
      </c>
      <c r="AK18" s="6">
        <v>799855</v>
      </c>
      <c r="AL18" s="6"/>
      <c r="AM18" s="6"/>
      <c r="AN18" s="6"/>
      <c r="AO18" s="6"/>
      <c r="AP18" s="6">
        <v>18</v>
      </c>
      <c r="AQ18" s="6">
        <v>411</v>
      </c>
      <c r="AR18" s="6">
        <v>2360</v>
      </c>
      <c r="AS18" s="6">
        <v>968704</v>
      </c>
      <c r="AT18" s="6"/>
      <c r="AU18" s="6"/>
      <c r="AV18" s="6"/>
      <c r="AW18" s="6"/>
    </row>
    <row r="19" spans="1:49" s="1" customFormat="1" ht="14" x14ac:dyDescent="0.3">
      <c r="A19" s="49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</row>
    <row r="20" spans="1:49" s="1" customFormat="1" ht="14" x14ac:dyDescent="0.3">
      <c r="A20" s="49" t="s">
        <v>29</v>
      </c>
      <c r="B20" s="6"/>
      <c r="C20" s="6"/>
      <c r="D20" s="6"/>
      <c r="E20" s="6"/>
      <c r="F20" s="6">
        <v>13</v>
      </c>
      <c r="G20" s="6">
        <v>129</v>
      </c>
      <c r="H20" s="6">
        <v>2732</v>
      </c>
      <c r="I20" s="6">
        <v>351227</v>
      </c>
      <c r="J20" s="6">
        <v>41</v>
      </c>
      <c r="K20" s="6">
        <v>159</v>
      </c>
      <c r="L20" s="6">
        <v>2604</v>
      </c>
      <c r="M20" s="6">
        <v>414086</v>
      </c>
      <c r="N20" s="6">
        <v>180</v>
      </c>
      <c r="O20" s="6">
        <v>208</v>
      </c>
      <c r="P20" s="6">
        <v>2421</v>
      </c>
      <c r="Q20" s="6">
        <v>504089</v>
      </c>
      <c r="R20" s="6">
        <v>35</v>
      </c>
      <c r="S20" s="6">
        <v>248</v>
      </c>
      <c r="T20" s="6">
        <v>2200</v>
      </c>
      <c r="U20" s="6">
        <v>544630</v>
      </c>
      <c r="V20" s="6">
        <v>36</v>
      </c>
      <c r="W20" s="6">
        <v>280</v>
      </c>
      <c r="X20" s="6">
        <v>2080</v>
      </c>
      <c r="Y20" s="6">
        <v>583413</v>
      </c>
      <c r="Z20" s="6">
        <v>18</v>
      </c>
      <c r="AA20" s="6">
        <v>302</v>
      </c>
      <c r="AB20" s="6">
        <v>1920</v>
      </c>
      <c r="AC20" s="6">
        <v>580373</v>
      </c>
      <c r="AD20" s="6">
        <v>15</v>
      </c>
      <c r="AE20" s="6">
        <v>350</v>
      </c>
      <c r="AF20" s="6">
        <v>1940</v>
      </c>
      <c r="AG20" s="6">
        <v>679259</v>
      </c>
      <c r="AH20" s="6"/>
      <c r="AI20" s="6"/>
      <c r="AJ20" s="6"/>
      <c r="AK20" s="6"/>
      <c r="AL20" s="6"/>
      <c r="AM20" s="6"/>
      <c r="AN20" s="6"/>
      <c r="AO20" s="6"/>
      <c r="AP20" s="6">
        <v>36</v>
      </c>
      <c r="AQ20" s="6">
        <v>340</v>
      </c>
      <c r="AR20" s="6">
        <v>1961</v>
      </c>
      <c r="AS20" s="6">
        <v>665922</v>
      </c>
      <c r="AT20" s="6">
        <v>27</v>
      </c>
      <c r="AU20" s="6">
        <v>440</v>
      </c>
      <c r="AV20" s="6">
        <v>2073</v>
      </c>
      <c r="AW20" s="6">
        <v>911834</v>
      </c>
    </row>
    <row r="21" spans="1:49" s="1" customFormat="1" ht="14" x14ac:dyDescent="0.3">
      <c r="A21" s="49" t="s">
        <v>30</v>
      </c>
      <c r="B21" s="6">
        <v>2</v>
      </c>
      <c r="C21" s="6">
        <v>103</v>
      </c>
      <c r="D21" s="6">
        <v>2250</v>
      </c>
      <c r="E21" s="6">
        <v>231750</v>
      </c>
      <c r="F21" s="6">
        <v>18</v>
      </c>
      <c r="G21" s="6">
        <v>147</v>
      </c>
      <c r="H21" s="6">
        <v>2250</v>
      </c>
      <c r="I21" s="6">
        <v>330500</v>
      </c>
      <c r="J21" s="6">
        <v>116</v>
      </c>
      <c r="K21" s="6">
        <v>165</v>
      </c>
      <c r="L21" s="6">
        <v>2394</v>
      </c>
      <c r="M21" s="6">
        <v>401791</v>
      </c>
      <c r="N21" s="6">
        <v>248</v>
      </c>
      <c r="O21" s="6">
        <v>197</v>
      </c>
      <c r="P21" s="6">
        <v>2237</v>
      </c>
      <c r="Q21" s="6">
        <v>453037</v>
      </c>
      <c r="R21" s="6">
        <v>358</v>
      </c>
      <c r="S21" s="6">
        <v>236</v>
      </c>
      <c r="T21" s="6">
        <v>2255</v>
      </c>
      <c r="U21" s="6">
        <v>555656</v>
      </c>
      <c r="V21" s="6">
        <v>145</v>
      </c>
      <c r="W21" s="6">
        <v>265</v>
      </c>
      <c r="X21" s="6">
        <v>2121</v>
      </c>
      <c r="Y21" s="6">
        <v>581737</v>
      </c>
      <c r="Z21" s="6">
        <v>77</v>
      </c>
      <c r="AA21" s="6">
        <v>295</v>
      </c>
      <c r="AB21" s="6">
        <v>2098</v>
      </c>
      <c r="AC21" s="6">
        <v>649024</v>
      </c>
      <c r="AD21" s="6">
        <v>36</v>
      </c>
      <c r="AE21" s="6">
        <v>338</v>
      </c>
      <c r="AF21" s="6">
        <v>2180</v>
      </c>
      <c r="AG21" s="6">
        <v>737493</v>
      </c>
      <c r="AH21" s="6">
        <v>3</v>
      </c>
      <c r="AI21" s="6">
        <v>399</v>
      </c>
      <c r="AJ21" s="6">
        <v>1980</v>
      </c>
      <c r="AK21" s="6">
        <v>790680</v>
      </c>
      <c r="AL21" s="6"/>
      <c r="AM21" s="6"/>
      <c r="AN21" s="6"/>
      <c r="AO21" s="6"/>
      <c r="AP21" s="6">
        <v>27</v>
      </c>
      <c r="AQ21" s="6">
        <v>398</v>
      </c>
      <c r="AR21" s="6">
        <v>1775</v>
      </c>
      <c r="AS21" s="6">
        <v>703025</v>
      </c>
      <c r="AT21" s="6">
        <v>111</v>
      </c>
      <c r="AU21" s="6">
        <v>454</v>
      </c>
      <c r="AV21" s="6">
        <v>1725</v>
      </c>
      <c r="AW21" s="6">
        <v>773735</v>
      </c>
    </row>
    <row r="22" spans="1:49" s="1" customFormat="1" ht="14" x14ac:dyDescent="0.3">
      <c r="A22" s="49" t="s">
        <v>31</v>
      </c>
      <c r="B22" s="6">
        <v>10</v>
      </c>
      <c r="C22" s="6">
        <v>97</v>
      </c>
      <c r="D22" s="6">
        <v>1925</v>
      </c>
      <c r="E22" s="6">
        <v>184180</v>
      </c>
      <c r="F22" s="6"/>
      <c r="G22" s="6"/>
      <c r="H22" s="6"/>
      <c r="I22" s="6"/>
      <c r="J22" s="6">
        <v>29</v>
      </c>
      <c r="K22" s="6">
        <v>169</v>
      </c>
      <c r="L22" s="6">
        <v>2200</v>
      </c>
      <c r="M22" s="6">
        <v>371172</v>
      </c>
      <c r="N22" s="6">
        <v>6</v>
      </c>
      <c r="O22" s="6">
        <v>218</v>
      </c>
      <c r="P22" s="6">
        <v>1750</v>
      </c>
      <c r="Q22" s="6">
        <v>382083</v>
      </c>
      <c r="R22" s="6">
        <v>15</v>
      </c>
      <c r="S22" s="6">
        <v>237</v>
      </c>
      <c r="T22" s="6">
        <v>2020</v>
      </c>
      <c r="U22" s="6">
        <v>551325</v>
      </c>
      <c r="V22" s="6">
        <v>15</v>
      </c>
      <c r="W22" s="6">
        <v>273</v>
      </c>
      <c r="X22" s="6">
        <v>2020</v>
      </c>
      <c r="Y22" s="6">
        <v>551325</v>
      </c>
      <c r="Z22" s="6">
        <v>71</v>
      </c>
      <c r="AA22" s="6">
        <v>294</v>
      </c>
      <c r="AB22" s="6">
        <v>1914</v>
      </c>
      <c r="AC22" s="6">
        <v>566889</v>
      </c>
      <c r="AD22" s="6">
        <v>67</v>
      </c>
      <c r="AE22" s="6">
        <v>340</v>
      </c>
      <c r="AF22" s="6">
        <v>1886</v>
      </c>
      <c r="AG22" s="6">
        <v>648157</v>
      </c>
      <c r="AH22" s="6">
        <v>27</v>
      </c>
      <c r="AI22" s="6">
        <v>444</v>
      </c>
      <c r="AJ22" s="6">
        <v>1920</v>
      </c>
      <c r="AK22" s="6">
        <f>AJ22*AI22</f>
        <v>852480</v>
      </c>
      <c r="AL22" s="6"/>
      <c r="AM22" s="6"/>
      <c r="AN22" s="6"/>
      <c r="AO22" s="6"/>
      <c r="AP22" s="6">
        <v>14</v>
      </c>
      <c r="AQ22" s="6">
        <v>452</v>
      </c>
      <c r="AR22" s="6">
        <v>1740</v>
      </c>
      <c r="AS22" s="6">
        <v>798703</v>
      </c>
      <c r="AT22" s="6">
        <v>4</v>
      </c>
      <c r="AU22" s="6">
        <v>384</v>
      </c>
      <c r="AV22" s="6">
        <v>1950</v>
      </c>
      <c r="AW22" s="6">
        <v>748800</v>
      </c>
    </row>
    <row r="23" spans="1:49" s="1" customFormat="1" ht="14" x14ac:dyDescent="0.3">
      <c r="A23" s="49" t="s">
        <v>32</v>
      </c>
      <c r="B23" s="6">
        <v>4</v>
      </c>
      <c r="C23" s="6">
        <v>128</v>
      </c>
      <c r="D23" s="6">
        <v>2800</v>
      </c>
      <c r="E23" s="6">
        <v>372600</v>
      </c>
      <c r="F23" s="6">
        <v>37</v>
      </c>
      <c r="G23" s="6">
        <v>142</v>
      </c>
      <c r="H23" s="6">
        <v>2760</v>
      </c>
      <c r="I23" s="6">
        <v>403777</v>
      </c>
      <c r="J23" s="6">
        <v>103</v>
      </c>
      <c r="K23" s="6">
        <v>162</v>
      </c>
      <c r="L23" s="6">
        <v>2645</v>
      </c>
      <c r="M23" s="6">
        <v>451536</v>
      </c>
      <c r="N23" s="6">
        <v>10</v>
      </c>
      <c r="O23" s="6">
        <v>205</v>
      </c>
      <c r="P23" s="6">
        <v>2350</v>
      </c>
      <c r="Q23" s="6">
        <v>481750</v>
      </c>
      <c r="R23" s="6">
        <v>10</v>
      </c>
      <c r="S23" s="6">
        <v>240</v>
      </c>
      <c r="T23" s="6">
        <v>2200</v>
      </c>
      <c r="U23" s="6">
        <v>546640</v>
      </c>
      <c r="V23" s="6">
        <v>16</v>
      </c>
      <c r="W23" s="6">
        <v>268</v>
      </c>
      <c r="X23" s="6">
        <v>2133</v>
      </c>
      <c r="Y23" s="6">
        <v>576292</v>
      </c>
      <c r="Z23" s="6">
        <v>30</v>
      </c>
      <c r="AA23" s="6">
        <v>290</v>
      </c>
      <c r="AB23" s="6">
        <v>2088</v>
      </c>
      <c r="AC23" s="6">
        <v>611760</v>
      </c>
      <c r="AD23" s="6">
        <v>21</v>
      </c>
      <c r="AE23" s="6">
        <v>344</v>
      </c>
      <c r="AF23" s="6">
        <v>1930</v>
      </c>
      <c r="AG23" s="6">
        <v>661005</v>
      </c>
      <c r="AH23" s="6">
        <v>19</v>
      </c>
      <c r="AI23" s="6">
        <v>429</v>
      </c>
      <c r="AJ23" s="6">
        <v>1940</v>
      </c>
      <c r="AK23" s="6">
        <v>431844</v>
      </c>
      <c r="AL23" s="6"/>
      <c r="AM23" s="6"/>
      <c r="AN23" s="6"/>
      <c r="AO23" s="6"/>
      <c r="AP23" s="6">
        <v>93</v>
      </c>
      <c r="AQ23" s="6">
        <v>341</v>
      </c>
      <c r="AR23" s="6">
        <v>1943</v>
      </c>
      <c r="AS23" s="6">
        <v>653369</v>
      </c>
      <c r="AT23" s="6">
        <v>152</v>
      </c>
      <c r="AU23" s="6">
        <v>406</v>
      </c>
      <c r="AV23" s="6">
        <v>2175</v>
      </c>
      <c r="AW23" s="6">
        <v>905760</v>
      </c>
    </row>
    <row r="24" spans="1:49" s="1" customFormat="1" ht="14" x14ac:dyDescent="0.3">
      <c r="A24" s="49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</row>
    <row r="25" spans="1:49" s="1" customFormat="1" ht="14" x14ac:dyDescent="0.3">
      <c r="A25" s="49" t="s">
        <v>545</v>
      </c>
      <c r="B25" s="6">
        <v>40</v>
      </c>
      <c r="C25" s="6">
        <v>118</v>
      </c>
      <c r="D25" s="6">
        <v>2670</v>
      </c>
      <c r="E25" s="6">
        <v>321428</v>
      </c>
      <c r="F25" s="6">
        <v>33</v>
      </c>
      <c r="G25" s="6">
        <v>141</v>
      </c>
      <c r="H25" s="6">
        <v>2386</v>
      </c>
      <c r="I25" s="6">
        <v>348600</v>
      </c>
      <c r="J25" s="6">
        <v>117</v>
      </c>
      <c r="K25" s="6">
        <v>162</v>
      </c>
      <c r="L25" s="6">
        <v>2591</v>
      </c>
      <c r="M25" s="6">
        <v>434095</v>
      </c>
      <c r="N25" s="6">
        <v>143</v>
      </c>
      <c r="O25" s="6">
        <v>199</v>
      </c>
      <c r="P25" s="6">
        <v>2431</v>
      </c>
      <c r="Q25" s="6">
        <f>P25*O25</f>
        <v>483769</v>
      </c>
      <c r="R25" s="6">
        <v>45</v>
      </c>
      <c r="S25" s="6">
        <v>231</v>
      </c>
      <c r="T25" s="6">
        <v>2214</v>
      </c>
      <c r="U25" s="6">
        <v>514277</v>
      </c>
      <c r="V25" s="6">
        <v>72</v>
      </c>
      <c r="W25" s="6">
        <v>266</v>
      </c>
      <c r="X25" s="6">
        <v>2144</v>
      </c>
      <c r="Y25" s="6">
        <v>574439</v>
      </c>
      <c r="Z25" s="6">
        <v>87</v>
      </c>
      <c r="AA25" s="6">
        <v>318</v>
      </c>
      <c r="AB25" s="6">
        <v>1960</v>
      </c>
      <c r="AC25" s="6">
        <v>622300</v>
      </c>
      <c r="AD25" s="6">
        <v>31</v>
      </c>
      <c r="AE25" s="6">
        <v>340</v>
      </c>
      <c r="AF25" s="6">
        <v>1878</v>
      </c>
      <c r="AG25" s="6">
        <v>366108</v>
      </c>
      <c r="AH25" s="6">
        <v>28</v>
      </c>
      <c r="AI25" s="6">
        <v>459</v>
      </c>
      <c r="AJ25" s="6">
        <v>1890</v>
      </c>
      <c r="AK25" s="6">
        <v>858624</v>
      </c>
      <c r="AL25" s="6"/>
      <c r="AM25" s="6"/>
      <c r="AN25" s="6"/>
      <c r="AO25" s="6"/>
      <c r="AP25" s="6">
        <v>223</v>
      </c>
      <c r="AQ25" s="6">
        <v>360</v>
      </c>
      <c r="AR25" s="6">
        <v>1777</v>
      </c>
      <c r="AS25" s="6">
        <v>346802</v>
      </c>
      <c r="AT25" s="6">
        <v>153</v>
      </c>
      <c r="AU25" s="6">
        <v>411</v>
      </c>
      <c r="AV25" s="6">
        <v>2088</v>
      </c>
      <c r="AW25" s="6">
        <v>859572</v>
      </c>
    </row>
    <row r="26" spans="1:49" s="1" customFormat="1" ht="14" x14ac:dyDescent="0.3">
      <c r="A26" s="49" t="s">
        <v>546</v>
      </c>
      <c r="B26" s="6">
        <v>66</v>
      </c>
      <c r="C26" s="6">
        <v>120</v>
      </c>
      <c r="D26" s="6">
        <v>2842</v>
      </c>
      <c r="E26" s="6">
        <v>346167</v>
      </c>
      <c r="F26" s="6">
        <v>26</v>
      </c>
      <c r="G26" s="6">
        <v>138</v>
      </c>
      <c r="H26" s="6">
        <v>2340</v>
      </c>
      <c r="I26" s="6">
        <v>358162</v>
      </c>
      <c r="J26" s="6">
        <v>81</v>
      </c>
      <c r="K26" s="6">
        <v>160</v>
      </c>
      <c r="L26" s="6">
        <v>2339</v>
      </c>
      <c r="M26" s="6">
        <v>396067</v>
      </c>
      <c r="N26" s="6">
        <v>201</v>
      </c>
      <c r="O26" s="6">
        <v>203</v>
      </c>
      <c r="P26" s="6">
        <v>2376</v>
      </c>
      <c r="Q26" s="6">
        <v>484695</v>
      </c>
      <c r="R26" s="6">
        <v>17</v>
      </c>
      <c r="S26" s="6">
        <v>236</v>
      </c>
      <c r="T26" s="6">
        <v>2100</v>
      </c>
      <c r="U26" s="6">
        <v>497768</v>
      </c>
      <c r="V26" s="6">
        <v>42</v>
      </c>
      <c r="W26" s="6">
        <v>260</v>
      </c>
      <c r="X26" s="6">
        <v>2075</v>
      </c>
      <c r="Y26" s="6">
        <v>543769</v>
      </c>
      <c r="Z26" s="6">
        <v>74</v>
      </c>
      <c r="AA26" s="6">
        <v>299</v>
      </c>
      <c r="AB26" s="6">
        <v>2020</v>
      </c>
      <c r="AC26" s="6">
        <v>610026</v>
      </c>
      <c r="AD26" s="6">
        <v>34</v>
      </c>
      <c r="AE26" s="6">
        <v>347</v>
      </c>
      <c r="AF26" s="6">
        <v>1916</v>
      </c>
      <c r="AG26" s="6">
        <v>640719</v>
      </c>
      <c r="AH26" s="6">
        <v>36</v>
      </c>
      <c r="AI26" s="6">
        <v>387</v>
      </c>
      <c r="AJ26" s="6">
        <v>1896</v>
      </c>
      <c r="AK26" s="6">
        <v>735267</v>
      </c>
      <c r="AL26" s="6"/>
      <c r="AM26" s="6"/>
      <c r="AN26" s="6"/>
      <c r="AO26" s="6"/>
      <c r="AP26" s="6">
        <v>80</v>
      </c>
      <c r="AQ26" s="6">
        <v>372</v>
      </c>
      <c r="AR26" s="6">
        <v>1744</v>
      </c>
      <c r="AS26" s="6">
        <v>655979</v>
      </c>
      <c r="AT26" s="6">
        <v>262</v>
      </c>
      <c r="AU26" s="6">
        <v>427</v>
      </c>
      <c r="AV26" s="6">
        <v>2104</v>
      </c>
      <c r="AW26" s="6">
        <v>935151</v>
      </c>
    </row>
    <row r="27" spans="1:49" s="1" customFormat="1" ht="14" x14ac:dyDescent="0.3">
      <c r="A27" s="49" t="s">
        <v>547</v>
      </c>
      <c r="B27" s="6">
        <v>43</v>
      </c>
      <c r="C27" s="6">
        <v>111</v>
      </c>
      <c r="D27" s="6">
        <v>2725</v>
      </c>
      <c r="E27" s="6">
        <v>296386</v>
      </c>
      <c r="F27" s="6">
        <v>7</v>
      </c>
      <c r="G27" s="6">
        <v>133</v>
      </c>
      <c r="H27" s="6">
        <v>2500</v>
      </c>
      <c r="I27" s="6">
        <v>338971</v>
      </c>
      <c r="J27" s="6">
        <v>57</v>
      </c>
      <c r="K27" s="6">
        <v>165</v>
      </c>
      <c r="L27" s="6">
        <v>2433</v>
      </c>
      <c r="M27" s="6">
        <v>397818</v>
      </c>
      <c r="N27" s="6">
        <v>20</v>
      </c>
      <c r="O27" s="6">
        <v>195</v>
      </c>
      <c r="P27" s="6">
        <v>2212</v>
      </c>
      <c r="Q27" s="6">
        <v>424058</v>
      </c>
      <c r="R27" s="6">
        <v>12</v>
      </c>
      <c r="S27" s="6">
        <v>232</v>
      </c>
      <c r="T27" s="6">
        <v>2050</v>
      </c>
      <c r="U27" s="6">
        <v>481008</v>
      </c>
      <c r="V27" s="6">
        <v>78</v>
      </c>
      <c r="W27" s="6">
        <v>270</v>
      </c>
      <c r="X27" s="6">
        <v>2022</v>
      </c>
      <c r="Y27" s="6">
        <v>556426</v>
      </c>
      <c r="Z27" s="6">
        <v>18</v>
      </c>
      <c r="AA27" s="6">
        <v>296</v>
      </c>
      <c r="AB27" s="6">
        <v>1950</v>
      </c>
      <c r="AC27" s="6">
        <v>578822</v>
      </c>
      <c r="AD27" s="6">
        <v>25</v>
      </c>
      <c r="AE27" s="6">
        <v>338</v>
      </c>
      <c r="AF27" s="6">
        <v>1922</v>
      </c>
      <c r="AG27" s="6">
        <v>658283</v>
      </c>
      <c r="AH27" s="6">
        <v>32</v>
      </c>
      <c r="AI27" s="6">
        <v>438</v>
      </c>
      <c r="AJ27" s="6">
        <v>1853</v>
      </c>
      <c r="AK27" s="6">
        <v>823332</v>
      </c>
      <c r="AL27" s="6"/>
      <c r="AM27" s="6"/>
      <c r="AN27" s="6"/>
      <c r="AO27" s="6"/>
      <c r="AP27" s="6">
        <v>170</v>
      </c>
      <c r="AQ27" s="6">
        <v>412</v>
      </c>
      <c r="AR27" s="6">
        <v>2400</v>
      </c>
      <c r="AS27" s="6">
        <v>989280</v>
      </c>
      <c r="AT27" s="6">
        <v>142</v>
      </c>
      <c r="AU27" s="6">
        <v>376</v>
      </c>
      <c r="AV27" s="6">
        <v>1754</v>
      </c>
      <c r="AW27" s="6">
        <v>691026</v>
      </c>
    </row>
    <row r="28" spans="1:49" s="1" customFormat="1" ht="14" x14ac:dyDescent="0.3">
      <c r="A28" s="49" t="s">
        <v>548</v>
      </c>
      <c r="B28" s="16">
        <v>123</v>
      </c>
      <c r="C28" s="16">
        <v>127</v>
      </c>
      <c r="D28" s="16">
        <v>3178</v>
      </c>
      <c r="E28" s="16">
        <v>402379</v>
      </c>
      <c r="F28" s="16">
        <v>118</v>
      </c>
      <c r="G28" s="16">
        <v>168</v>
      </c>
      <c r="H28" s="16">
        <v>2882</v>
      </c>
      <c r="I28" s="16">
        <v>483645</v>
      </c>
      <c r="J28" s="16">
        <v>181</v>
      </c>
      <c r="K28" s="16">
        <v>184</v>
      </c>
      <c r="L28" s="16">
        <v>2771</v>
      </c>
      <c r="M28" s="16">
        <v>510517</v>
      </c>
      <c r="N28" s="16">
        <v>391</v>
      </c>
      <c r="O28" s="16">
        <v>215</v>
      </c>
      <c r="P28" s="16">
        <v>2628</v>
      </c>
      <c r="Q28" s="16">
        <v>565196</v>
      </c>
      <c r="R28" s="16">
        <v>173</v>
      </c>
      <c r="S28" s="16">
        <v>251</v>
      </c>
      <c r="T28" s="16">
        <v>2387</v>
      </c>
      <c r="U28" s="16">
        <v>599350</v>
      </c>
      <c r="V28" s="16">
        <v>140</v>
      </c>
      <c r="W28" s="16">
        <v>287</v>
      </c>
      <c r="X28" s="16">
        <v>2353</v>
      </c>
      <c r="Y28" s="16">
        <v>676323</v>
      </c>
      <c r="Z28" s="16">
        <v>102</v>
      </c>
      <c r="AA28" s="16">
        <v>326</v>
      </c>
      <c r="AB28" s="16">
        <v>2212</v>
      </c>
      <c r="AC28" s="16">
        <v>720132</v>
      </c>
      <c r="AD28" s="16">
        <v>1</v>
      </c>
      <c r="AE28" s="16">
        <v>350</v>
      </c>
      <c r="AF28" s="16">
        <v>2160</v>
      </c>
      <c r="AG28" s="16">
        <v>75600</v>
      </c>
      <c r="AH28" s="16">
        <v>19</v>
      </c>
      <c r="AI28" s="16">
        <v>429</v>
      </c>
      <c r="AJ28" s="16">
        <v>1940</v>
      </c>
      <c r="AK28" s="16">
        <v>831844</v>
      </c>
      <c r="AL28" s="16"/>
      <c r="AM28" s="16"/>
      <c r="AN28" s="16"/>
      <c r="AO28" s="16"/>
      <c r="AP28" s="16">
        <v>93</v>
      </c>
      <c r="AQ28" s="16">
        <v>341</v>
      </c>
      <c r="AR28" s="16">
        <v>1943</v>
      </c>
      <c r="AS28" s="6">
        <v>653369</v>
      </c>
      <c r="AT28" s="6">
        <v>152</v>
      </c>
      <c r="AU28" s="6">
        <v>406</v>
      </c>
      <c r="AV28" s="6">
        <v>2175</v>
      </c>
      <c r="AW28" s="6">
        <v>905760</v>
      </c>
    </row>
    <row r="29" spans="1:49" s="1" customFormat="1" ht="14" x14ac:dyDescent="0.3">
      <c r="A29" s="49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6"/>
      <c r="AT29" s="6"/>
      <c r="AU29" s="6"/>
      <c r="AV29" s="6"/>
      <c r="AW29" s="6"/>
    </row>
    <row r="30" spans="1:49" s="1" customFormat="1" ht="14" x14ac:dyDescent="0.3">
      <c r="A30" s="49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</row>
    <row r="31" spans="1:49" s="1" customFormat="1" ht="14" x14ac:dyDescent="0.3">
      <c r="A31" s="49" t="s">
        <v>549</v>
      </c>
      <c r="B31" s="6"/>
      <c r="C31" s="6"/>
      <c r="D31" s="6"/>
      <c r="E31" s="6"/>
      <c r="F31" s="6">
        <v>16</v>
      </c>
      <c r="G31" s="6">
        <v>143</v>
      </c>
      <c r="H31" s="6">
        <v>2700</v>
      </c>
      <c r="I31" s="6">
        <v>384944</v>
      </c>
      <c r="J31" s="6">
        <v>35</v>
      </c>
      <c r="K31" s="6">
        <v>170</v>
      </c>
      <c r="L31" s="6">
        <v>2450</v>
      </c>
      <c r="M31" s="6">
        <v>428634</v>
      </c>
      <c r="N31" s="6">
        <v>33</v>
      </c>
      <c r="O31" s="6">
        <v>193</v>
      </c>
      <c r="P31" s="6">
        <v>2483</v>
      </c>
      <c r="Q31" s="6">
        <v>485329</v>
      </c>
      <c r="R31" s="6">
        <v>24</v>
      </c>
      <c r="S31" s="6">
        <v>245</v>
      </c>
      <c r="T31" s="6">
        <v>2490</v>
      </c>
      <c r="U31" s="6">
        <v>609302</v>
      </c>
      <c r="V31" s="6">
        <v>35</v>
      </c>
      <c r="W31" s="6">
        <v>257</v>
      </c>
      <c r="X31" s="6">
        <v>2200</v>
      </c>
      <c r="Y31" s="6">
        <v>598526</v>
      </c>
      <c r="Z31" s="6"/>
      <c r="AA31" s="6"/>
      <c r="AB31" s="6"/>
      <c r="AC31" s="6"/>
      <c r="AD31" s="6">
        <v>9</v>
      </c>
      <c r="AE31" s="6">
        <v>350</v>
      </c>
      <c r="AF31" s="6">
        <v>1860</v>
      </c>
      <c r="AG31" s="6">
        <v>657822</v>
      </c>
      <c r="AH31" s="6">
        <v>12</v>
      </c>
      <c r="AI31" s="6">
        <v>366</v>
      </c>
      <c r="AJ31" s="6">
        <v>1787</v>
      </c>
      <c r="AK31" s="6">
        <v>652560</v>
      </c>
      <c r="AL31" s="6"/>
      <c r="AM31" s="6"/>
      <c r="AN31" s="6"/>
      <c r="AO31" s="6"/>
      <c r="AP31" s="6">
        <v>44</v>
      </c>
      <c r="AQ31" s="6">
        <v>378</v>
      </c>
      <c r="AR31" s="6">
        <v>1767</v>
      </c>
      <c r="AS31" s="6">
        <v>678788</v>
      </c>
      <c r="AT31" s="6">
        <v>20</v>
      </c>
      <c r="AU31" s="6">
        <v>441</v>
      </c>
      <c r="AV31" s="6">
        <v>1940</v>
      </c>
      <c r="AW31" s="6">
        <v>852168</v>
      </c>
    </row>
    <row r="32" spans="1:49" s="1" customFormat="1" ht="14" x14ac:dyDescent="0.3">
      <c r="A32" s="49" t="s">
        <v>550</v>
      </c>
      <c r="B32" s="6">
        <v>6</v>
      </c>
      <c r="C32" s="6">
        <v>125</v>
      </c>
      <c r="D32" s="6">
        <v>2525</v>
      </c>
      <c r="E32" s="6">
        <v>332300</v>
      </c>
      <c r="F32" s="6">
        <v>31</v>
      </c>
      <c r="G32" s="6">
        <v>145</v>
      </c>
      <c r="H32" s="6">
        <v>2633</v>
      </c>
      <c r="I32" s="6">
        <v>391522</v>
      </c>
      <c r="J32" s="6">
        <v>68</v>
      </c>
      <c r="K32" s="6">
        <v>167</v>
      </c>
      <c r="L32" s="6">
        <v>2461</v>
      </c>
      <c r="M32" s="6">
        <v>416922</v>
      </c>
      <c r="N32" s="6">
        <v>168</v>
      </c>
      <c r="O32" s="6">
        <v>194</v>
      </c>
      <c r="P32" s="6">
        <v>2475</v>
      </c>
      <c r="Q32" s="6">
        <v>500557</v>
      </c>
      <c r="R32" s="6">
        <v>56</v>
      </c>
      <c r="S32" s="6">
        <v>236</v>
      </c>
      <c r="T32" s="6">
        <v>2056</v>
      </c>
      <c r="U32" s="6">
        <v>492820</v>
      </c>
      <c r="V32" s="6">
        <v>38</v>
      </c>
      <c r="W32" s="6">
        <v>254</v>
      </c>
      <c r="X32" s="6">
        <v>2203</v>
      </c>
      <c r="Y32" s="6">
        <v>585848</v>
      </c>
      <c r="Z32" s="6">
        <v>54</v>
      </c>
      <c r="AA32" s="6">
        <v>298</v>
      </c>
      <c r="AB32" s="6">
        <v>2080</v>
      </c>
      <c r="AC32" s="6">
        <v>656363</v>
      </c>
      <c r="AD32" s="6">
        <v>47</v>
      </c>
      <c r="AE32" s="6">
        <v>341</v>
      </c>
      <c r="AF32" s="6">
        <v>2111</v>
      </c>
      <c r="AG32" s="6">
        <v>802732</v>
      </c>
      <c r="AH32" s="6">
        <v>43</v>
      </c>
      <c r="AI32" s="6">
        <v>411</v>
      </c>
      <c r="AJ32" s="6">
        <v>1968</v>
      </c>
      <c r="AK32" s="6">
        <v>809809</v>
      </c>
      <c r="AL32" s="6"/>
      <c r="AM32" s="6"/>
      <c r="AN32" s="6"/>
      <c r="AO32" s="6"/>
      <c r="AP32" s="6">
        <v>26</v>
      </c>
      <c r="AQ32" s="6">
        <v>353</v>
      </c>
      <c r="AR32" s="6">
        <v>1853</v>
      </c>
      <c r="AS32" s="6">
        <v>672485</v>
      </c>
      <c r="AT32" s="6">
        <v>26</v>
      </c>
      <c r="AU32" s="6">
        <v>417</v>
      </c>
      <c r="AV32" s="6">
        <v>2100</v>
      </c>
      <c r="AW32" s="6">
        <v>845212</v>
      </c>
    </row>
    <row r="33" spans="1:49" s="1" customFormat="1" ht="14" x14ac:dyDescent="0.3">
      <c r="A33" s="49" t="s">
        <v>551</v>
      </c>
      <c r="B33" s="6">
        <v>1</v>
      </c>
      <c r="C33" s="6">
        <v>109</v>
      </c>
      <c r="D33" s="6">
        <v>2500</v>
      </c>
      <c r="E33" s="6">
        <v>272500</v>
      </c>
      <c r="F33" s="6">
        <v>5</v>
      </c>
      <c r="G33" s="6">
        <v>136</v>
      </c>
      <c r="H33" s="6">
        <v>2500</v>
      </c>
      <c r="I33" s="6">
        <v>340000</v>
      </c>
      <c r="J33" s="6">
        <v>14</v>
      </c>
      <c r="K33" s="6">
        <v>160</v>
      </c>
      <c r="L33" s="6">
        <v>2367</v>
      </c>
      <c r="M33" s="6">
        <v>388443</v>
      </c>
      <c r="N33" s="6">
        <v>15</v>
      </c>
      <c r="O33" s="6">
        <v>207</v>
      </c>
      <c r="P33" s="6">
        <v>2058</v>
      </c>
      <c r="Q33" s="6">
        <v>433839</v>
      </c>
      <c r="R33" s="6"/>
      <c r="S33" s="6"/>
      <c r="T33" s="6"/>
      <c r="U33" s="6"/>
      <c r="V33" s="6">
        <v>4</v>
      </c>
      <c r="W33" s="6">
        <v>258</v>
      </c>
      <c r="X33" s="6">
        <v>2025</v>
      </c>
      <c r="Y33" s="6">
        <v>519212</v>
      </c>
      <c r="Z33" s="6">
        <v>74</v>
      </c>
      <c r="AA33" s="6">
        <v>33</v>
      </c>
      <c r="AB33" s="6">
        <v>2106</v>
      </c>
      <c r="AC33" s="6">
        <v>651853</v>
      </c>
      <c r="AD33" s="6">
        <v>24</v>
      </c>
      <c r="AE33" s="6">
        <v>337</v>
      </c>
      <c r="AF33" s="6">
        <v>200</v>
      </c>
      <c r="AG33" s="6">
        <v>695714</v>
      </c>
      <c r="AH33" s="6">
        <v>42</v>
      </c>
      <c r="AI33" s="6">
        <v>461</v>
      </c>
      <c r="AJ33" s="6">
        <v>1943</v>
      </c>
      <c r="AK33" s="6">
        <v>927207</v>
      </c>
      <c r="AL33" s="6"/>
      <c r="AM33" s="6"/>
      <c r="AN33" s="6"/>
      <c r="AO33" s="6"/>
      <c r="AP33" s="6">
        <v>129</v>
      </c>
      <c r="AQ33" s="6">
        <v>378</v>
      </c>
      <c r="AR33" s="6">
        <v>1759</v>
      </c>
      <c r="AS33" s="6">
        <v>692515</v>
      </c>
      <c r="AT33" s="6">
        <v>46</v>
      </c>
      <c r="AU33" s="6">
        <v>404</v>
      </c>
      <c r="AV33" s="6">
        <v>2119</v>
      </c>
      <c r="AW33" s="6">
        <v>892338</v>
      </c>
    </row>
    <row r="34" spans="1:49" s="1" customFormat="1" ht="14" x14ac:dyDescent="0.3">
      <c r="A34" s="49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</row>
    <row r="35" spans="1:49" s="1" customFormat="1" ht="14" x14ac:dyDescent="0.3">
      <c r="A35" s="4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</row>
    <row r="36" spans="1:49" s="1" customFormat="1" ht="14" x14ac:dyDescent="0.3">
      <c r="A36" s="49" t="s">
        <v>34</v>
      </c>
      <c r="B36" s="6"/>
      <c r="C36" s="6"/>
      <c r="D36" s="6"/>
      <c r="E36" s="6"/>
      <c r="F36" s="6">
        <v>16</v>
      </c>
      <c r="G36" s="6">
        <v>143</v>
      </c>
      <c r="H36" s="6">
        <v>2700</v>
      </c>
      <c r="I36" s="6">
        <v>384944</v>
      </c>
      <c r="J36" s="6">
        <v>35</v>
      </c>
      <c r="K36" s="6">
        <v>170</v>
      </c>
      <c r="L36" s="6">
        <v>2450</v>
      </c>
      <c r="M36" s="6">
        <v>428639</v>
      </c>
      <c r="N36" s="6">
        <v>33</v>
      </c>
      <c r="O36" s="6">
        <v>193</v>
      </c>
      <c r="P36" s="6">
        <v>2483</v>
      </c>
      <c r="Q36" s="6">
        <v>428639</v>
      </c>
      <c r="R36" s="6">
        <v>24</v>
      </c>
      <c r="S36" s="6">
        <v>245</v>
      </c>
      <c r="T36" s="6">
        <v>2490</v>
      </c>
      <c r="U36" s="6">
        <v>607302</v>
      </c>
      <c r="V36" s="6">
        <v>25</v>
      </c>
      <c r="W36" s="6">
        <v>257</v>
      </c>
      <c r="X36" s="6">
        <v>2200</v>
      </c>
      <c r="Y36" s="6">
        <v>598526</v>
      </c>
      <c r="Z36" s="6"/>
      <c r="AA36" s="6"/>
      <c r="AB36" s="6"/>
      <c r="AC36" s="6"/>
      <c r="AD36" s="6">
        <v>9</v>
      </c>
      <c r="AE36" s="6">
        <v>350</v>
      </c>
      <c r="AF36" s="6">
        <v>1860</v>
      </c>
      <c r="AG36" s="6">
        <v>657822</v>
      </c>
      <c r="AH36" s="6">
        <v>12</v>
      </c>
      <c r="AI36" s="6">
        <v>366</v>
      </c>
      <c r="AJ36" s="6">
        <v>1787</v>
      </c>
      <c r="AK36" s="6">
        <v>652560</v>
      </c>
      <c r="AL36" s="6"/>
      <c r="AM36" s="6"/>
      <c r="AN36" s="6"/>
      <c r="AO36" s="6"/>
      <c r="AP36" s="6">
        <v>49</v>
      </c>
      <c r="AQ36" s="6">
        <v>378</v>
      </c>
      <c r="AR36" s="6">
        <v>1767</v>
      </c>
      <c r="AS36" s="6">
        <v>678788</v>
      </c>
      <c r="AT36" s="6">
        <v>49</v>
      </c>
      <c r="AU36" s="6">
        <v>378</v>
      </c>
      <c r="AV36" s="6">
        <v>1767</v>
      </c>
      <c r="AW36" s="6">
        <v>678560</v>
      </c>
    </row>
    <row r="37" spans="1:49" s="1" customFormat="1" ht="14" x14ac:dyDescent="0.3">
      <c r="A37" s="49" t="s">
        <v>35</v>
      </c>
      <c r="B37" s="6">
        <v>6</v>
      </c>
      <c r="C37" s="6">
        <v>125</v>
      </c>
      <c r="D37" s="6">
        <v>2525</v>
      </c>
      <c r="E37" s="6">
        <v>332300</v>
      </c>
      <c r="F37" s="6">
        <v>31</v>
      </c>
      <c r="G37" s="6">
        <v>145</v>
      </c>
      <c r="H37" s="6">
        <v>2633</v>
      </c>
      <c r="I37" s="6">
        <v>391522</v>
      </c>
      <c r="J37" s="6">
        <v>68</v>
      </c>
      <c r="K37" s="6">
        <v>187</v>
      </c>
      <c r="L37" s="6">
        <v>2461</v>
      </c>
      <c r="M37" s="6">
        <v>416922</v>
      </c>
      <c r="N37" s="6">
        <v>168</v>
      </c>
      <c r="O37" s="6">
        <v>194</v>
      </c>
      <c r="P37" s="6">
        <v>2475</v>
      </c>
      <c r="Q37" s="6">
        <v>500557</v>
      </c>
      <c r="R37" s="6">
        <v>56</v>
      </c>
      <c r="S37" s="6">
        <v>236</v>
      </c>
      <c r="T37" s="6">
        <v>2056</v>
      </c>
      <c r="U37" s="6">
        <v>492820</v>
      </c>
      <c r="V37" s="6">
        <v>38</v>
      </c>
      <c r="W37" s="6">
        <v>254</v>
      </c>
      <c r="X37" s="6">
        <v>2203</v>
      </c>
      <c r="Y37" s="6">
        <v>585484</v>
      </c>
      <c r="Z37" s="6">
        <v>54</v>
      </c>
      <c r="AA37" s="6">
        <v>298</v>
      </c>
      <c r="AB37" s="6">
        <v>2111</v>
      </c>
      <c r="AC37" s="6">
        <v>802732</v>
      </c>
      <c r="AD37" s="6">
        <v>47</v>
      </c>
      <c r="AE37" s="6">
        <v>341</v>
      </c>
      <c r="AF37" s="6">
        <v>2111</v>
      </c>
      <c r="AG37" s="6">
        <v>802732</v>
      </c>
      <c r="AH37" s="6">
        <v>43</v>
      </c>
      <c r="AI37" s="6">
        <v>411</v>
      </c>
      <c r="AJ37" s="6">
        <v>1968</v>
      </c>
      <c r="AK37" s="6">
        <v>809809</v>
      </c>
      <c r="AL37" s="6"/>
      <c r="AM37" s="6"/>
      <c r="AN37" s="6"/>
      <c r="AO37" s="6"/>
      <c r="AP37" s="6">
        <v>26</v>
      </c>
      <c r="AQ37" s="6">
        <v>353</v>
      </c>
      <c r="AR37" s="6">
        <v>1853</v>
      </c>
      <c r="AS37" s="6">
        <v>672485</v>
      </c>
      <c r="AT37" s="6">
        <v>26</v>
      </c>
      <c r="AU37" s="6">
        <v>417</v>
      </c>
      <c r="AV37" s="6">
        <v>2100</v>
      </c>
      <c r="AW37" s="6">
        <v>845212</v>
      </c>
    </row>
    <row r="38" spans="1:49" s="1" customFormat="1" ht="14" x14ac:dyDescent="0.3">
      <c r="A38" s="49" t="s">
        <v>36</v>
      </c>
      <c r="B38" s="6">
        <v>37</v>
      </c>
      <c r="C38" s="6">
        <v>122</v>
      </c>
      <c r="D38" s="6">
        <v>2917</v>
      </c>
      <c r="E38" s="6">
        <v>245197</v>
      </c>
      <c r="F38" s="6">
        <v>138</v>
      </c>
      <c r="G38" s="6">
        <v>140</v>
      </c>
      <c r="H38" s="6">
        <v>2821</v>
      </c>
      <c r="I38" s="6">
        <v>396837</v>
      </c>
      <c r="J38" s="19">
        <v>126</v>
      </c>
      <c r="K38" s="6">
        <v>163</v>
      </c>
      <c r="L38" s="6">
        <v>2788</v>
      </c>
      <c r="M38" s="6">
        <v>458694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</row>
    <row r="39" spans="1:49" s="1" customFormat="1" ht="14" x14ac:dyDescent="0.3">
      <c r="A39" s="49" t="s">
        <v>37</v>
      </c>
      <c r="B39" s="6">
        <v>3</v>
      </c>
      <c r="C39" s="6">
        <v>116</v>
      </c>
      <c r="D39" s="6">
        <v>2700</v>
      </c>
      <c r="E39" s="6">
        <v>312300</v>
      </c>
      <c r="F39" s="6">
        <v>38</v>
      </c>
      <c r="G39" s="6">
        <v>139</v>
      </c>
      <c r="H39" s="6">
        <v>2633</v>
      </c>
      <c r="I39" s="6">
        <v>367471</v>
      </c>
      <c r="J39" s="6">
        <v>78</v>
      </c>
      <c r="K39" s="6">
        <v>162</v>
      </c>
      <c r="L39" s="6">
        <v>2550</v>
      </c>
      <c r="M39" s="6">
        <v>421776</v>
      </c>
      <c r="N39" s="6">
        <v>97</v>
      </c>
      <c r="O39" s="6">
        <v>205</v>
      </c>
      <c r="P39" s="6">
        <v>2439</v>
      </c>
      <c r="Q39" s="6">
        <v>497009</v>
      </c>
      <c r="R39" s="6">
        <v>44</v>
      </c>
      <c r="S39" s="6">
        <v>241</v>
      </c>
      <c r="T39" s="6">
        <v>2200</v>
      </c>
      <c r="U39" s="6">
        <v>529781</v>
      </c>
      <c r="V39" s="6">
        <v>29</v>
      </c>
      <c r="W39" s="6">
        <v>257</v>
      </c>
      <c r="X39" s="6">
        <v>2025</v>
      </c>
      <c r="Y39" s="6">
        <v>574762</v>
      </c>
      <c r="Z39" s="6">
        <v>24</v>
      </c>
      <c r="AA39" s="6">
        <v>290</v>
      </c>
      <c r="AB39" s="6">
        <v>2033</v>
      </c>
      <c r="AC39" s="6">
        <v>610922</v>
      </c>
      <c r="AD39" s="6">
        <v>2</v>
      </c>
      <c r="AE39" s="6">
        <v>352</v>
      </c>
      <c r="AF39" s="6">
        <v>1900</v>
      </c>
      <c r="AG39" s="6">
        <v>669750</v>
      </c>
      <c r="AH39" s="6">
        <v>28</v>
      </c>
      <c r="AI39" s="6">
        <v>392</v>
      </c>
      <c r="AJ39" s="6">
        <v>1853</v>
      </c>
      <c r="AK39" s="6">
        <v>737158</v>
      </c>
      <c r="AL39" s="6"/>
      <c r="AM39" s="6"/>
      <c r="AN39" s="6"/>
      <c r="AO39" s="6"/>
      <c r="AP39" s="6">
        <v>54</v>
      </c>
      <c r="AQ39" s="6">
        <v>378</v>
      </c>
      <c r="AR39" s="6">
        <v>1816</v>
      </c>
      <c r="AS39" s="6">
        <v>701592</v>
      </c>
      <c r="AT39" s="6">
        <v>46</v>
      </c>
      <c r="AU39" s="6">
        <v>406</v>
      </c>
      <c r="AV39" s="6">
        <v>2120</v>
      </c>
      <c r="AW39" s="6">
        <v>870372</v>
      </c>
    </row>
    <row r="40" spans="1:49" s="1" customFormat="1" ht="14" x14ac:dyDescent="0.3">
      <c r="A40" s="49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</row>
    <row r="41" spans="1:49" s="1" customFormat="1" ht="14" x14ac:dyDescent="0.3">
      <c r="A41" s="49" t="s">
        <v>38</v>
      </c>
      <c r="B41" s="6">
        <v>3</v>
      </c>
      <c r="C41" s="6">
        <v>116</v>
      </c>
      <c r="D41" s="6">
        <v>2700</v>
      </c>
      <c r="E41" s="6">
        <v>312300</v>
      </c>
      <c r="F41" s="6">
        <v>38</v>
      </c>
      <c r="G41" s="6">
        <v>139</v>
      </c>
      <c r="H41" s="6">
        <v>2633</v>
      </c>
      <c r="I41" s="6">
        <v>367471</v>
      </c>
      <c r="J41" s="6">
        <v>78</v>
      </c>
      <c r="K41" s="6">
        <v>162</v>
      </c>
      <c r="L41" s="6">
        <v>2550</v>
      </c>
      <c r="M41" s="6">
        <v>421776</v>
      </c>
      <c r="N41" s="6">
        <v>97</v>
      </c>
      <c r="O41" s="6">
        <v>205</v>
      </c>
      <c r="P41" s="6">
        <v>2439</v>
      </c>
      <c r="Q41" s="6">
        <v>497009</v>
      </c>
      <c r="R41" s="6">
        <v>44</v>
      </c>
      <c r="S41" s="6">
        <v>241</v>
      </c>
      <c r="T41" s="6">
        <v>2600</v>
      </c>
      <c r="U41" s="6">
        <v>529781</v>
      </c>
      <c r="V41" s="6">
        <v>29</v>
      </c>
      <c r="W41" s="6">
        <v>257</v>
      </c>
      <c r="X41" s="6">
        <v>2025</v>
      </c>
      <c r="Y41" s="6">
        <v>547762</v>
      </c>
      <c r="Z41" s="6">
        <v>24</v>
      </c>
      <c r="AA41" s="6">
        <v>290</v>
      </c>
      <c r="AB41" s="6">
        <v>2033</v>
      </c>
      <c r="AC41" s="6">
        <v>610922</v>
      </c>
      <c r="AD41" s="6">
        <v>2</v>
      </c>
      <c r="AE41" s="6">
        <v>352</v>
      </c>
      <c r="AF41" s="6">
        <v>1900</v>
      </c>
      <c r="AG41" s="6">
        <v>669750</v>
      </c>
      <c r="AH41" s="6">
        <v>28</v>
      </c>
      <c r="AI41" s="6">
        <v>392</v>
      </c>
      <c r="AJ41" s="6">
        <v>1853</v>
      </c>
      <c r="AK41" s="6">
        <v>737158</v>
      </c>
      <c r="AL41" s="6"/>
      <c r="AM41" s="6"/>
      <c r="AN41" s="6"/>
      <c r="AO41" s="6"/>
      <c r="AP41" s="6">
        <v>578</v>
      </c>
      <c r="AQ41" s="6">
        <v>378</v>
      </c>
      <c r="AR41" s="6">
        <v>1816</v>
      </c>
      <c r="AS41" s="6">
        <v>701592</v>
      </c>
      <c r="AT41" s="6">
        <v>46</v>
      </c>
      <c r="AU41" s="6">
        <v>406</v>
      </c>
      <c r="AV41" s="6">
        <v>2120</v>
      </c>
      <c r="AW41" s="6">
        <v>870372</v>
      </c>
    </row>
    <row r="42" spans="1:49" s="1" customFormat="1" ht="14" x14ac:dyDescent="0.3">
      <c r="A42" s="49" t="s">
        <v>39</v>
      </c>
      <c r="B42" s="6">
        <v>8</v>
      </c>
      <c r="C42" s="6">
        <v>126</v>
      </c>
      <c r="D42" s="6">
        <v>2833</v>
      </c>
      <c r="E42" s="6">
        <v>355981</v>
      </c>
      <c r="F42" s="6">
        <v>22</v>
      </c>
      <c r="G42" s="6">
        <v>143</v>
      </c>
      <c r="H42" s="6">
        <v>2512</v>
      </c>
      <c r="I42" s="6">
        <v>350652</v>
      </c>
      <c r="J42" s="6">
        <v>16</v>
      </c>
      <c r="K42" s="6">
        <v>163</v>
      </c>
      <c r="L42" s="6">
        <v>2475</v>
      </c>
      <c r="M42" s="6">
        <v>407391</v>
      </c>
      <c r="N42" s="6">
        <v>44</v>
      </c>
      <c r="O42" s="6">
        <v>203</v>
      </c>
      <c r="P42" s="6">
        <v>2260</v>
      </c>
      <c r="Q42" s="6">
        <v>463691</v>
      </c>
      <c r="R42" s="6">
        <v>2</v>
      </c>
      <c r="S42" s="6">
        <v>227</v>
      </c>
      <c r="T42" s="6">
        <v>2200</v>
      </c>
      <c r="U42" s="6">
        <v>499400</v>
      </c>
      <c r="V42" s="6">
        <v>2</v>
      </c>
      <c r="W42" s="6">
        <v>258</v>
      </c>
      <c r="X42" s="6">
        <v>2150</v>
      </c>
      <c r="Y42" s="6">
        <v>554700</v>
      </c>
      <c r="Z42" s="6">
        <v>14</v>
      </c>
      <c r="AA42" s="6">
        <v>306</v>
      </c>
      <c r="AB42" s="6">
        <v>2023</v>
      </c>
      <c r="AC42" s="6">
        <v>625075</v>
      </c>
      <c r="AD42" s="6">
        <v>23</v>
      </c>
      <c r="AE42" s="6">
        <v>331</v>
      </c>
      <c r="AF42" s="6">
        <v>1867</v>
      </c>
      <c r="AG42" s="6">
        <v>615607</v>
      </c>
      <c r="AH42" s="6">
        <v>5</v>
      </c>
      <c r="AI42" s="6">
        <v>440</v>
      </c>
      <c r="AJ42" s="6">
        <v>1870</v>
      </c>
      <c r="AK42" s="6">
        <v>820740</v>
      </c>
      <c r="AL42" s="6"/>
      <c r="AM42" s="6"/>
      <c r="AN42" s="6"/>
      <c r="AO42" s="6"/>
      <c r="AP42" s="6">
        <v>152</v>
      </c>
      <c r="AQ42" s="6">
        <v>366</v>
      </c>
      <c r="AR42" s="6">
        <v>1737</v>
      </c>
      <c r="AS42" s="6">
        <v>646564</v>
      </c>
      <c r="AT42" s="6">
        <v>133</v>
      </c>
      <c r="AU42" s="6">
        <v>425</v>
      </c>
      <c r="AV42" s="6">
        <v>2053</v>
      </c>
      <c r="AW42" s="6">
        <v>884749</v>
      </c>
    </row>
    <row r="43" spans="1:49" s="1" customFormat="1" ht="14" x14ac:dyDescent="0.3">
      <c r="A43" s="49" t="s">
        <v>40</v>
      </c>
      <c r="B43" s="6">
        <v>31</v>
      </c>
      <c r="C43" s="6">
        <v>112</v>
      </c>
      <c r="D43" s="6">
        <v>2883</v>
      </c>
      <c r="E43" s="6">
        <v>321316</v>
      </c>
      <c r="F43" s="6">
        <v>20</v>
      </c>
      <c r="G43" s="6">
        <v>134</v>
      </c>
      <c r="H43" s="6">
        <v>2600</v>
      </c>
      <c r="I43" s="6">
        <v>349570</v>
      </c>
      <c r="J43" s="6">
        <v>41</v>
      </c>
      <c r="K43" s="6">
        <v>166</v>
      </c>
      <c r="L43" s="6">
        <v>2717</v>
      </c>
      <c r="M43" s="6">
        <v>478652</v>
      </c>
      <c r="N43" s="6">
        <v>26</v>
      </c>
      <c r="O43" s="6">
        <v>211</v>
      </c>
      <c r="P43" s="6">
        <v>2700</v>
      </c>
      <c r="Q43" s="6">
        <v>547627</v>
      </c>
      <c r="R43" s="6"/>
      <c r="S43" s="6"/>
      <c r="T43" s="6"/>
      <c r="U43" s="6"/>
      <c r="V43" s="6"/>
      <c r="W43" s="6"/>
      <c r="X43" s="6"/>
      <c r="Y43" s="6"/>
      <c r="Z43" s="6">
        <v>2</v>
      </c>
      <c r="AA43" s="6">
        <v>292</v>
      </c>
      <c r="AB43" s="6">
        <v>2000</v>
      </c>
      <c r="AC43" s="6">
        <v>585000</v>
      </c>
      <c r="AD43" s="6">
        <v>1</v>
      </c>
      <c r="AE43" s="6">
        <v>322</v>
      </c>
      <c r="AF43" s="6">
        <v>1920</v>
      </c>
      <c r="AG43" s="6">
        <v>618240</v>
      </c>
      <c r="AH43" s="6">
        <v>2</v>
      </c>
      <c r="AI43" s="6">
        <v>365</v>
      </c>
      <c r="AJ43" s="6">
        <v>2100</v>
      </c>
      <c r="AK43" s="6">
        <v>766500</v>
      </c>
      <c r="AL43" s="6"/>
      <c r="AM43" s="6"/>
      <c r="AN43" s="6"/>
      <c r="AO43" s="6"/>
      <c r="AP43" s="6">
        <v>74</v>
      </c>
      <c r="AQ43" s="6">
        <v>369</v>
      </c>
      <c r="AR43" s="6">
        <v>1828</v>
      </c>
      <c r="AS43" s="6">
        <v>697435</v>
      </c>
      <c r="AT43" s="6">
        <v>51</v>
      </c>
      <c r="AU43" s="6">
        <v>432</v>
      </c>
      <c r="AV43" s="6">
        <v>2086</v>
      </c>
      <c r="AW43" s="6">
        <v>902566</v>
      </c>
    </row>
    <row r="44" spans="1:49" s="1" customFormat="1" ht="14" x14ac:dyDescent="0.3">
      <c r="A44" s="49" t="s">
        <v>41</v>
      </c>
      <c r="B44" s="6">
        <v>66</v>
      </c>
      <c r="C44" s="6">
        <v>117</v>
      </c>
      <c r="D44" s="6">
        <v>2682</v>
      </c>
      <c r="E44" s="6">
        <v>321852</v>
      </c>
      <c r="F44" s="6">
        <v>17</v>
      </c>
      <c r="G44" s="6">
        <v>135</v>
      </c>
      <c r="H44" s="6">
        <v>2517</v>
      </c>
      <c r="I44" s="6">
        <v>350150</v>
      </c>
      <c r="J44" s="6">
        <v>104</v>
      </c>
      <c r="K44" s="6">
        <v>167</v>
      </c>
      <c r="L44" s="6">
        <v>2497</v>
      </c>
      <c r="M44" s="6">
        <v>422489</v>
      </c>
      <c r="N44" s="6">
        <v>111</v>
      </c>
      <c r="O44" s="6">
        <v>199</v>
      </c>
      <c r="P44" s="6">
        <v>2476</v>
      </c>
      <c r="Q44" s="6">
        <v>495144</v>
      </c>
      <c r="R44" s="6">
        <v>4</v>
      </c>
      <c r="S44" s="6">
        <v>244</v>
      </c>
      <c r="T44" s="6">
        <v>1950</v>
      </c>
      <c r="U44" s="6">
        <v>443225</v>
      </c>
      <c r="V44" s="6">
        <v>4</v>
      </c>
      <c r="W44" s="6">
        <v>272</v>
      </c>
      <c r="X44" s="6">
        <v>2050</v>
      </c>
      <c r="Y44" s="6">
        <v>557600</v>
      </c>
      <c r="Z44" s="6"/>
      <c r="AA44" s="6"/>
      <c r="AB44" s="6"/>
      <c r="AC44" s="6"/>
      <c r="AD44" s="6">
        <v>14</v>
      </c>
      <c r="AE44" s="6">
        <v>326</v>
      </c>
      <c r="AF44" s="6">
        <v>1948</v>
      </c>
      <c r="AG44" s="6">
        <v>635704</v>
      </c>
      <c r="AH44" s="6"/>
      <c r="AI44" s="6"/>
      <c r="AJ44" s="6"/>
      <c r="AK44" s="6"/>
      <c r="AL44" s="6"/>
      <c r="AM44" s="6"/>
      <c r="AN44" s="6"/>
      <c r="AO44" s="6"/>
      <c r="AP44" s="6">
        <v>113</v>
      </c>
      <c r="AQ44" s="6">
        <v>367</v>
      </c>
      <c r="AR44" s="6">
        <v>1896</v>
      </c>
      <c r="AS44" s="6">
        <v>696925</v>
      </c>
      <c r="AT44" s="6">
        <v>24</v>
      </c>
      <c r="AU44" s="6">
        <v>406</v>
      </c>
      <c r="AV44" s="6">
        <v>2125</v>
      </c>
      <c r="AW44" s="6">
        <v>857067</v>
      </c>
    </row>
    <row r="45" spans="1:49" s="1" customFormat="1" ht="14" x14ac:dyDescent="0.3">
      <c r="A45" s="49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</row>
    <row r="46" spans="1:49" s="1" customFormat="1" ht="14" x14ac:dyDescent="0.3">
      <c r="A46" s="49" t="s">
        <v>42</v>
      </c>
      <c r="B46" s="6">
        <v>18</v>
      </c>
      <c r="C46" s="6">
        <v>116</v>
      </c>
      <c r="D46" s="6">
        <v>2638</v>
      </c>
      <c r="E46" s="6">
        <v>304025</v>
      </c>
      <c r="F46" s="6">
        <v>46</v>
      </c>
      <c r="G46" s="6">
        <v>143</v>
      </c>
      <c r="H46" s="6">
        <v>2581</v>
      </c>
      <c r="I46" s="6">
        <v>382241</v>
      </c>
      <c r="J46" s="6">
        <v>94</v>
      </c>
      <c r="K46" s="6">
        <v>170</v>
      </c>
      <c r="L46" s="6">
        <v>2572</v>
      </c>
      <c r="M46" s="6">
        <v>440135</v>
      </c>
      <c r="N46" s="6">
        <v>32</v>
      </c>
      <c r="O46" s="6">
        <v>205</v>
      </c>
      <c r="P46" s="6">
        <v>2317</v>
      </c>
      <c r="Q46" s="6">
        <v>469438</v>
      </c>
      <c r="R46" s="6">
        <v>39</v>
      </c>
      <c r="S46" s="6">
        <v>233</v>
      </c>
      <c r="T46" s="6">
        <v>2260</v>
      </c>
      <c r="U46" s="6">
        <v>517844</v>
      </c>
      <c r="V46" s="6">
        <v>67</v>
      </c>
      <c r="W46" s="6">
        <v>267</v>
      </c>
      <c r="X46" s="6">
        <v>2333</v>
      </c>
      <c r="Y46" s="6">
        <v>631762</v>
      </c>
      <c r="Z46" s="6">
        <v>46</v>
      </c>
      <c r="AA46" s="6">
        <v>298</v>
      </c>
      <c r="AB46" s="6">
        <v>2043</v>
      </c>
      <c r="AC46" s="6">
        <v>621353</v>
      </c>
      <c r="AD46" s="6">
        <v>11</v>
      </c>
      <c r="AE46" s="6">
        <v>336</v>
      </c>
      <c r="AF46" s="6">
        <v>2012</v>
      </c>
      <c r="AG46" s="6">
        <v>665055</v>
      </c>
      <c r="AH46" s="6">
        <v>9</v>
      </c>
      <c r="AI46" s="6">
        <v>390</v>
      </c>
      <c r="AJ46" s="6">
        <v>2740</v>
      </c>
      <c r="AK46" s="6">
        <f>AJ46*AI46</f>
        <v>1068600</v>
      </c>
      <c r="AL46" s="6"/>
      <c r="AM46" s="6"/>
      <c r="AN46" s="6"/>
      <c r="AO46" s="6"/>
      <c r="AP46" s="6">
        <v>86</v>
      </c>
      <c r="AQ46" s="6">
        <v>368</v>
      </c>
      <c r="AR46" s="6">
        <v>1909</v>
      </c>
      <c r="AS46" s="6">
        <v>718119</v>
      </c>
      <c r="AT46" s="6">
        <v>72</v>
      </c>
      <c r="AU46" s="6">
        <v>428</v>
      </c>
      <c r="AV46" s="6">
        <v>2073</v>
      </c>
      <c r="AW46" s="6">
        <v>903320</v>
      </c>
    </row>
    <row r="47" spans="1:49" s="1" customFormat="1" ht="14" x14ac:dyDescent="0.3">
      <c r="A47" s="49" t="s">
        <v>43</v>
      </c>
      <c r="B47" s="6">
        <v>15</v>
      </c>
      <c r="C47" s="6">
        <v>113</v>
      </c>
      <c r="D47" s="6">
        <v>2638</v>
      </c>
      <c r="E47" s="6">
        <v>304767</v>
      </c>
      <c r="F47" s="6">
        <v>30</v>
      </c>
      <c r="G47" s="6">
        <v>142</v>
      </c>
      <c r="H47" s="6">
        <v>2742</v>
      </c>
      <c r="I47" s="6">
        <v>399200</v>
      </c>
      <c r="J47" s="6">
        <v>71</v>
      </c>
      <c r="K47" s="6">
        <v>162</v>
      </c>
      <c r="L47" s="6">
        <v>2436</v>
      </c>
      <c r="M47" s="6">
        <v>410094</v>
      </c>
      <c r="N47" s="6">
        <v>49</v>
      </c>
      <c r="O47" s="6">
        <v>190</v>
      </c>
      <c r="P47" s="6">
        <v>2314</v>
      </c>
      <c r="Q47" s="6">
        <v>451772</v>
      </c>
      <c r="R47" s="6">
        <v>33</v>
      </c>
      <c r="S47" s="6">
        <v>235</v>
      </c>
      <c r="T47" s="6">
        <v>2388</v>
      </c>
      <c r="U47" s="6">
        <v>575987</v>
      </c>
      <c r="V47" s="6">
        <v>22</v>
      </c>
      <c r="W47" s="6">
        <v>275</v>
      </c>
      <c r="X47" s="6">
        <v>1975</v>
      </c>
      <c r="Y47" s="6">
        <v>567550</v>
      </c>
      <c r="Z47" s="6">
        <v>25</v>
      </c>
      <c r="AA47" s="6">
        <v>300</v>
      </c>
      <c r="AB47" s="6">
        <v>2100</v>
      </c>
      <c r="AC47" s="6">
        <v>609896</v>
      </c>
      <c r="AD47" s="6">
        <v>7</v>
      </c>
      <c r="AE47" s="6">
        <v>348</v>
      </c>
      <c r="AF47" s="6">
        <v>2190</v>
      </c>
      <c r="AG47" s="6">
        <v>750574</v>
      </c>
      <c r="AH47" s="6">
        <v>6</v>
      </c>
      <c r="AI47" s="6">
        <v>383</v>
      </c>
      <c r="AJ47" s="6">
        <v>2260</v>
      </c>
      <c r="AK47" s="6">
        <v>871028</v>
      </c>
      <c r="AL47" s="6"/>
      <c r="AM47" s="6"/>
      <c r="AN47" s="6"/>
      <c r="AO47" s="6"/>
      <c r="AP47" s="6">
        <v>98</v>
      </c>
      <c r="AQ47" s="6">
        <v>350</v>
      </c>
      <c r="AR47" s="6">
        <v>1943</v>
      </c>
      <c r="AS47" s="6">
        <v>668136</v>
      </c>
      <c r="AT47" s="6">
        <v>72</v>
      </c>
      <c r="AU47" s="6">
        <v>388</v>
      </c>
      <c r="AV47" s="6">
        <v>2215</v>
      </c>
      <c r="AW47" s="6">
        <v>858062</v>
      </c>
    </row>
    <row r="48" spans="1:49" s="1" customFormat="1" ht="14" x14ac:dyDescent="0.3">
      <c r="A48" s="49" t="s">
        <v>44</v>
      </c>
      <c r="B48" s="6"/>
      <c r="C48" s="6"/>
      <c r="D48" s="6"/>
      <c r="E48" s="6"/>
      <c r="F48" s="6">
        <v>8</v>
      </c>
      <c r="G48" s="6">
        <v>142</v>
      </c>
      <c r="H48" s="6">
        <v>2800</v>
      </c>
      <c r="I48" s="6">
        <v>398300</v>
      </c>
      <c r="J48" s="6">
        <v>5</v>
      </c>
      <c r="K48" s="6">
        <v>170</v>
      </c>
      <c r="L48" s="6">
        <v>2450</v>
      </c>
      <c r="M48" s="6">
        <v>417480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</row>
    <row r="49" spans="1:49" s="1" customFormat="1" ht="14" x14ac:dyDescent="0.3">
      <c r="A49" s="49" t="s">
        <v>45</v>
      </c>
      <c r="B49" s="6">
        <v>26</v>
      </c>
      <c r="C49" s="6">
        <v>116</v>
      </c>
      <c r="D49" s="6">
        <v>2593</v>
      </c>
      <c r="E49" s="6">
        <v>306648</v>
      </c>
      <c r="F49" s="6">
        <v>24</v>
      </c>
      <c r="G49" s="6">
        <v>141</v>
      </c>
      <c r="H49" s="6">
        <v>2788</v>
      </c>
      <c r="I49" s="6">
        <v>392431</v>
      </c>
      <c r="J49" s="6">
        <v>94</v>
      </c>
      <c r="K49" s="6">
        <v>163</v>
      </c>
      <c r="L49" s="6">
        <v>2622</v>
      </c>
      <c r="M49" s="6">
        <v>447186</v>
      </c>
      <c r="N49" s="6">
        <v>57</v>
      </c>
      <c r="O49" s="6">
        <v>203</v>
      </c>
      <c r="P49" s="6">
        <v>2367</v>
      </c>
      <c r="Q49" s="6">
        <v>489526</v>
      </c>
      <c r="R49" s="6">
        <v>34</v>
      </c>
      <c r="S49" s="6">
        <v>224</v>
      </c>
      <c r="T49" s="6">
        <v>2338</v>
      </c>
      <c r="U49" s="6">
        <v>537565</v>
      </c>
      <c r="V49" s="6">
        <v>41</v>
      </c>
      <c r="W49" s="6">
        <v>278</v>
      </c>
      <c r="X49" s="6">
        <v>2275</v>
      </c>
      <c r="Y49" s="6">
        <v>633600</v>
      </c>
      <c r="Z49" s="6">
        <v>9</v>
      </c>
      <c r="AA49" s="6">
        <v>300</v>
      </c>
      <c r="AB49" s="6">
        <v>2275</v>
      </c>
      <c r="AC49" s="6">
        <v>671056</v>
      </c>
      <c r="AD49" s="6">
        <v>13</v>
      </c>
      <c r="AE49" s="6">
        <v>346</v>
      </c>
      <c r="AF49" s="6">
        <v>2217</v>
      </c>
      <c r="AG49" s="6">
        <v>767150</v>
      </c>
      <c r="AH49" s="6">
        <v>5</v>
      </c>
      <c r="AI49" s="6">
        <v>432</v>
      </c>
      <c r="AJ49" s="6">
        <v>2125</v>
      </c>
      <c r="AK49" s="6">
        <v>947250</v>
      </c>
      <c r="AL49" s="6"/>
      <c r="AM49" s="6"/>
      <c r="AN49" s="6"/>
      <c r="AO49" s="6"/>
      <c r="AP49" s="6">
        <v>98</v>
      </c>
      <c r="AQ49" s="6">
        <v>363</v>
      </c>
      <c r="AR49" s="6">
        <v>2032</v>
      </c>
      <c r="AS49" s="6">
        <v>764452</v>
      </c>
      <c r="AT49" s="6">
        <v>73</v>
      </c>
      <c r="AU49" s="6">
        <v>407</v>
      </c>
      <c r="AV49" s="6">
        <v>2175</v>
      </c>
      <c r="AW49" s="6">
        <v>888999</v>
      </c>
    </row>
    <row r="50" spans="1:49" s="1" customFormat="1" ht="14" x14ac:dyDescent="0.3">
      <c r="A50" s="49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</row>
    <row r="51" spans="1:49" s="1" customFormat="1" ht="14" x14ac:dyDescent="0.3">
      <c r="A51" s="49" t="s">
        <v>46</v>
      </c>
      <c r="B51" s="6">
        <v>48</v>
      </c>
      <c r="C51" s="6">
        <v>99</v>
      </c>
      <c r="D51" s="6">
        <v>2631</v>
      </c>
      <c r="E51" s="6">
        <v>258217</v>
      </c>
      <c r="F51" s="6">
        <v>68</v>
      </c>
      <c r="G51" s="6">
        <v>144</v>
      </c>
      <c r="H51" s="6">
        <v>2712</v>
      </c>
      <c r="I51" s="6">
        <v>390631</v>
      </c>
      <c r="J51" s="6">
        <v>87</v>
      </c>
      <c r="K51" s="6">
        <v>165</v>
      </c>
      <c r="L51" s="6">
        <v>2565</v>
      </c>
      <c r="M51" s="6">
        <f>L51*K51</f>
        <v>423225</v>
      </c>
      <c r="N51" s="6">
        <v>69</v>
      </c>
      <c r="O51" s="6">
        <v>203</v>
      </c>
      <c r="P51" s="6">
        <v>2364</v>
      </c>
      <c r="Q51" s="6">
        <v>480799</v>
      </c>
      <c r="R51" s="6">
        <v>57</v>
      </c>
      <c r="S51" s="6">
        <v>231</v>
      </c>
      <c r="T51" s="6">
        <v>2219</v>
      </c>
      <c r="U51" s="6">
        <v>527963</v>
      </c>
      <c r="V51" s="6">
        <v>30</v>
      </c>
      <c r="W51" s="6">
        <v>272</v>
      </c>
      <c r="X51" s="6">
        <v>2300</v>
      </c>
      <c r="Y51" s="6">
        <v>630164</v>
      </c>
      <c r="Z51" s="6">
        <v>60</v>
      </c>
      <c r="AA51" s="6">
        <v>299</v>
      </c>
      <c r="AB51" s="6">
        <v>2137</v>
      </c>
      <c r="AC51" s="6">
        <v>640848</v>
      </c>
      <c r="AD51" s="6">
        <v>22</v>
      </c>
      <c r="AE51" s="6">
        <v>330</v>
      </c>
      <c r="AF51" s="6">
        <v>2218</v>
      </c>
      <c r="AG51" s="6">
        <v>744380</v>
      </c>
      <c r="AH51" s="6">
        <v>5</v>
      </c>
      <c r="AI51" s="6">
        <v>375</v>
      </c>
      <c r="AJ51" s="6">
        <v>2320</v>
      </c>
      <c r="AK51" s="6">
        <v>869072</v>
      </c>
      <c r="AL51" s="6"/>
      <c r="AM51" s="6"/>
      <c r="AN51" s="6"/>
      <c r="AO51" s="6"/>
      <c r="AP51" s="6">
        <v>121</v>
      </c>
      <c r="AQ51" s="6">
        <v>339</v>
      </c>
      <c r="AR51" s="6">
        <v>2036</v>
      </c>
      <c r="AS51" s="6">
        <v>689850</v>
      </c>
      <c r="AT51" s="6">
        <v>61</v>
      </c>
      <c r="AU51" s="6">
        <v>3801850</v>
      </c>
      <c r="AV51" s="6">
        <v>2214</v>
      </c>
      <c r="AW51" s="6">
        <v>878090</v>
      </c>
    </row>
    <row r="52" spans="1:49" s="1" customFormat="1" ht="14" x14ac:dyDescent="0.3">
      <c r="A52" s="49" t="s">
        <v>47</v>
      </c>
      <c r="B52" s="6">
        <v>16</v>
      </c>
      <c r="C52" s="6">
        <v>124</v>
      </c>
      <c r="D52" s="6">
        <v>2725</v>
      </c>
      <c r="E52" s="6">
        <v>348047</v>
      </c>
      <c r="F52" s="6">
        <v>79</v>
      </c>
      <c r="G52" s="6">
        <v>166</v>
      </c>
      <c r="H52" s="6">
        <v>2450</v>
      </c>
      <c r="I52" s="6">
        <v>435562</v>
      </c>
      <c r="J52" s="6">
        <v>20</v>
      </c>
      <c r="K52" s="6">
        <v>201</v>
      </c>
      <c r="L52" s="6">
        <v>2288</v>
      </c>
      <c r="M52" s="6">
        <v>468210</v>
      </c>
      <c r="N52" s="6">
        <v>27</v>
      </c>
      <c r="O52" s="6">
        <v>239</v>
      </c>
      <c r="P52" s="6">
        <v>2225</v>
      </c>
      <c r="Q52" s="6">
        <v>537550</v>
      </c>
      <c r="R52" s="6">
        <v>41</v>
      </c>
      <c r="S52" s="6">
        <v>253</v>
      </c>
      <c r="T52" s="6">
        <v>2200</v>
      </c>
      <c r="U52" s="6">
        <v>578167</v>
      </c>
      <c r="V52" s="6">
        <v>67</v>
      </c>
      <c r="W52" s="6">
        <v>294</v>
      </c>
      <c r="X52" s="6">
        <v>2085</v>
      </c>
      <c r="Y52" s="6">
        <v>621400</v>
      </c>
      <c r="Z52" s="6">
        <v>1</v>
      </c>
      <c r="AA52" s="6">
        <v>328</v>
      </c>
      <c r="AB52" s="6">
        <v>2050</v>
      </c>
      <c r="AC52" s="6">
        <v>672400</v>
      </c>
      <c r="AD52" s="6">
        <v>2</v>
      </c>
      <c r="AE52" s="6">
        <v>400</v>
      </c>
      <c r="AF52" s="6">
        <v>2200</v>
      </c>
      <c r="AG52" s="6">
        <v>880000</v>
      </c>
      <c r="AH52" s="6">
        <v>85</v>
      </c>
      <c r="AI52" s="6">
        <v>339</v>
      </c>
      <c r="AJ52" s="6">
        <v>2031</v>
      </c>
      <c r="AK52" s="6">
        <v>699514</v>
      </c>
      <c r="AL52" s="6"/>
      <c r="AM52" s="6"/>
      <c r="AN52" s="6"/>
      <c r="AO52" s="6"/>
      <c r="AP52" s="6">
        <v>79</v>
      </c>
      <c r="AQ52" s="6">
        <v>406</v>
      </c>
      <c r="AR52" s="6">
        <v>2282</v>
      </c>
      <c r="AS52" s="6">
        <v>958413</v>
      </c>
      <c r="AT52" s="6"/>
      <c r="AU52" s="6"/>
      <c r="AV52" s="6"/>
      <c r="AW52" s="6"/>
    </row>
    <row r="53" spans="1:49" s="1" customFormat="1" ht="14" x14ac:dyDescent="0.3">
      <c r="A53" s="49" t="s">
        <v>48</v>
      </c>
      <c r="B53" s="6">
        <v>17</v>
      </c>
      <c r="C53" s="6">
        <v>122</v>
      </c>
      <c r="D53" s="6">
        <v>2762</v>
      </c>
      <c r="E53" s="6">
        <v>345688</v>
      </c>
      <c r="F53" s="6">
        <v>31</v>
      </c>
      <c r="G53" s="6">
        <v>141</v>
      </c>
      <c r="H53" s="6">
        <v>2612</v>
      </c>
      <c r="I53" s="6">
        <v>371265</v>
      </c>
      <c r="J53" s="6">
        <v>109</v>
      </c>
      <c r="K53" s="6">
        <v>164</v>
      </c>
      <c r="L53" s="6">
        <v>2550</v>
      </c>
      <c r="M53" s="6">
        <v>423028</v>
      </c>
      <c r="N53" s="6">
        <v>53</v>
      </c>
      <c r="O53" s="6">
        <v>188</v>
      </c>
      <c r="P53" s="6">
        <v>2350</v>
      </c>
      <c r="Q53" s="6">
        <v>460976</v>
      </c>
      <c r="R53" s="6">
        <v>72</v>
      </c>
      <c r="S53" s="6">
        <v>227</v>
      </c>
      <c r="T53" s="6">
        <v>2279</v>
      </c>
      <c r="U53" s="6">
        <v>534414</v>
      </c>
      <c r="V53" s="6">
        <v>50</v>
      </c>
      <c r="W53" s="6">
        <v>258</v>
      </c>
      <c r="X53" s="6">
        <v>2250</v>
      </c>
      <c r="Y53" s="6">
        <v>653378</v>
      </c>
      <c r="Z53" s="6">
        <v>22</v>
      </c>
      <c r="AA53" s="6">
        <v>290</v>
      </c>
      <c r="AB53" s="6">
        <v>3032</v>
      </c>
      <c r="AC53" s="6">
        <v>578069</v>
      </c>
      <c r="AD53" s="6">
        <v>22</v>
      </c>
      <c r="AE53" s="6">
        <v>342</v>
      </c>
      <c r="AF53" s="6">
        <v>2027</v>
      </c>
      <c r="AG53" s="6">
        <v>709087</v>
      </c>
      <c r="AH53" s="6">
        <v>3</v>
      </c>
      <c r="AI53" s="6">
        <v>364</v>
      </c>
      <c r="AJ53" s="6">
        <v>1900</v>
      </c>
      <c r="AK53" s="6">
        <v>690967</v>
      </c>
      <c r="AL53" s="6"/>
      <c r="AM53" s="6"/>
      <c r="AN53" s="6"/>
      <c r="AO53" s="6"/>
      <c r="AP53" s="6">
        <v>94</v>
      </c>
      <c r="AQ53" s="6">
        <v>329</v>
      </c>
      <c r="AR53" s="6">
        <v>1867</v>
      </c>
      <c r="AS53" s="6">
        <v>629792</v>
      </c>
      <c r="AT53" s="6">
        <v>142</v>
      </c>
      <c r="AU53" s="6">
        <v>402</v>
      </c>
      <c r="AV53" s="6">
        <v>2158</v>
      </c>
      <c r="AW53" s="6">
        <v>889915</v>
      </c>
    </row>
    <row r="54" spans="1:49" s="1" customFormat="1" ht="14" x14ac:dyDescent="0.3">
      <c r="A54" s="49" t="s">
        <v>49</v>
      </c>
      <c r="B54" s="6">
        <v>3</v>
      </c>
      <c r="C54" s="6">
        <v>99</v>
      </c>
      <c r="D54" s="6">
        <v>2700</v>
      </c>
      <c r="E54" s="6">
        <v>266400</v>
      </c>
      <c r="F54" s="6">
        <v>52</v>
      </c>
      <c r="G54" s="6">
        <v>142</v>
      </c>
      <c r="H54" s="6">
        <v>2762</v>
      </c>
      <c r="I54" s="6">
        <v>406168</v>
      </c>
      <c r="J54" s="6">
        <v>51</v>
      </c>
      <c r="K54" s="6">
        <v>162</v>
      </c>
      <c r="L54" s="6">
        <v>2506</v>
      </c>
      <c r="M54" s="6">
        <v>422642</v>
      </c>
      <c r="N54" s="6">
        <v>43</v>
      </c>
      <c r="O54" s="6">
        <v>202</v>
      </c>
      <c r="P54" s="6">
        <v>2389</v>
      </c>
      <c r="Q54" s="6">
        <v>467936</v>
      </c>
      <c r="R54" s="6">
        <v>53</v>
      </c>
      <c r="S54" s="6">
        <v>239</v>
      </c>
      <c r="T54" s="6">
        <v>2280</v>
      </c>
      <c r="U54" s="6">
        <v>576317</v>
      </c>
      <c r="V54" s="6">
        <v>38</v>
      </c>
      <c r="W54" s="6">
        <v>256</v>
      </c>
      <c r="X54" s="6">
        <v>2175</v>
      </c>
      <c r="Y54" s="6">
        <v>558650</v>
      </c>
      <c r="Z54" s="6">
        <v>28</v>
      </c>
      <c r="AA54" s="6">
        <v>291</v>
      </c>
      <c r="AB54" s="6">
        <v>2133</v>
      </c>
      <c r="AC54" s="6">
        <v>622182</v>
      </c>
      <c r="AD54" s="6">
        <v>19</v>
      </c>
      <c r="AE54" s="6">
        <v>332</v>
      </c>
      <c r="AF54" s="6">
        <v>2138</v>
      </c>
      <c r="AG54" s="6">
        <v>737824</v>
      </c>
      <c r="AH54" s="6">
        <v>51</v>
      </c>
      <c r="AI54" s="6">
        <v>367</v>
      </c>
      <c r="AJ54" s="6">
        <v>2248</v>
      </c>
      <c r="AK54" s="6">
        <v>882039</v>
      </c>
      <c r="AL54" s="6"/>
      <c r="AM54" s="6"/>
      <c r="AN54" s="6"/>
      <c r="AO54" s="6"/>
      <c r="AP54" s="6">
        <v>195</v>
      </c>
      <c r="AQ54" s="6">
        <v>338</v>
      </c>
      <c r="AR54" s="6">
        <v>1984</v>
      </c>
      <c r="AS54" s="6">
        <v>685783</v>
      </c>
      <c r="AT54" s="6">
        <v>147</v>
      </c>
      <c r="AU54" s="6">
        <v>443</v>
      </c>
      <c r="AV54" s="6">
        <v>2217</v>
      </c>
      <c r="AW54" s="6">
        <v>1013038</v>
      </c>
    </row>
    <row r="55" spans="1:49" s="1" customFormat="1" ht="14" x14ac:dyDescent="0.3">
      <c r="A55" s="49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</row>
    <row r="56" spans="1:49" s="1" customFormat="1" ht="14" x14ac:dyDescent="0.3">
      <c r="A56" s="49" t="s">
        <v>50</v>
      </c>
      <c r="B56" s="6">
        <v>9</v>
      </c>
      <c r="C56" s="6">
        <v>117</v>
      </c>
      <c r="D56" s="6">
        <v>2725</v>
      </c>
      <c r="E56" s="6">
        <v>320556</v>
      </c>
      <c r="F56" s="6">
        <v>12</v>
      </c>
      <c r="G56" s="6">
        <v>140</v>
      </c>
      <c r="H56" s="6">
        <v>2533</v>
      </c>
      <c r="I56" s="6">
        <v>358045</v>
      </c>
      <c r="J56" s="6">
        <v>4</v>
      </c>
      <c r="K56" s="6">
        <v>172</v>
      </c>
      <c r="L56" s="6">
        <v>2550</v>
      </c>
      <c r="M56" s="6">
        <v>437750</v>
      </c>
      <c r="N56" s="6">
        <v>32</v>
      </c>
      <c r="O56" s="6">
        <v>196</v>
      </c>
      <c r="P56" s="6">
        <v>2500</v>
      </c>
      <c r="Q56" s="6">
        <v>498848</v>
      </c>
      <c r="R56" s="6">
        <v>51</v>
      </c>
      <c r="S56" s="6">
        <v>241</v>
      </c>
      <c r="T56" s="6">
        <v>2412</v>
      </c>
      <c r="U56" s="6">
        <v>624460</v>
      </c>
      <c r="V56" s="6">
        <v>16</v>
      </c>
      <c r="W56" s="6">
        <v>263</v>
      </c>
      <c r="X56" s="6">
        <v>2300</v>
      </c>
      <c r="Y56" s="6">
        <v>605906</v>
      </c>
      <c r="Z56" s="6">
        <v>28</v>
      </c>
      <c r="AA56" s="6">
        <v>308</v>
      </c>
      <c r="AB56" s="6">
        <v>2590</v>
      </c>
      <c r="AC56" s="6">
        <v>862520</v>
      </c>
      <c r="AD56" s="6">
        <v>74</v>
      </c>
      <c r="AE56" s="6">
        <v>338</v>
      </c>
      <c r="AF56" s="6">
        <v>2168</v>
      </c>
      <c r="AG56" s="6">
        <v>750039</v>
      </c>
      <c r="AH56" s="6">
        <v>41</v>
      </c>
      <c r="AI56" s="6">
        <v>385</v>
      </c>
      <c r="AJ56" s="6">
        <v>2067</v>
      </c>
      <c r="AK56" s="6">
        <v>780070</v>
      </c>
      <c r="AL56" s="6"/>
      <c r="AM56" s="6"/>
      <c r="AN56" s="6"/>
      <c r="AO56" s="6"/>
      <c r="AP56" s="6">
        <v>142</v>
      </c>
      <c r="AQ56" s="6">
        <v>348</v>
      </c>
      <c r="AR56" s="6">
        <v>1957</v>
      </c>
      <c r="AS56" s="6">
        <v>691393</v>
      </c>
      <c r="AT56" s="6">
        <v>192</v>
      </c>
      <c r="AU56" s="6">
        <v>434</v>
      </c>
      <c r="AV56" s="6">
        <v>2186</v>
      </c>
      <c r="AW56" s="6">
        <v>957847</v>
      </c>
    </row>
    <row r="57" spans="1:49" s="1" customFormat="1" ht="14" x14ac:dyDescent="0.3">
      <c r="A57" s="49" t="s">
        <v>51</v>
      </c>
      <c r="B57" s="6">
        <v>24</v>
      </c>
      <c r="C57" s="6">
        <v>119</v>
      </c>
      <c r="D57" s="6">
        <v>2525</v>
      </c>
      <c r="E57" s="6">
        <v>315338</v>
      </c>
      <c r="F57" s="6">
        <v>17</v>
      </c>
      <c r="G57" s="6">
        <v>145</v>
      </c>
      <c r="H57" s="6">
        <v>2500</v>
      </c>
      <c r="I57" s="6">
        <v>385194</v>
      </c>
      <c r="J57" s="6">
        <v>31</v>
      </c>
      <c r="K57" s="6">
        <v>199</v>
      </c>
      <c r="L57" s="6">
        <v>2130</v>
      </c>
      <c r="M57" s="6">
        <v>427371</v>
      </c>
      <c r="N57" s="6">
        <v>35</v>
      </c>
      <c r="O57" s="6">
        <v>228</v>
      </c>
      <c r="P57" s="6">
        <v>2250</v>
      </c>
      <c r="Q57" s="6">
        <v>510959</v>
      </c>
      <c r="R57" s="6">
        <v>48</v>
      </c>
      <c r="S57" s="6">
        <v>255</v>
      </c>
      <c r="T57" s="16">
        <f>U57/S57</f>
        <v>2403.1372549019607</v>
      </c>
      <c r="U57" s="6">
        <v>612800</v>
      </c>
      <c r="V57" s="6">
        <v>308</v>
      </c>
      <c r="W57" s="6">
        <v>280</v>
      </c>
      <c r="X57" s="6">
        <v>2641</v>
      </c>
      <c r="Y57" s="6">
        <f>X57*W57</f>
        <v>739480</v>
      </c>
      <c r="Z57" s="6"/>
      <c r="AA57" s="6"/>
      <c r="AB57" s="6"/>
      <c r="AC57" s="6"/>
      <c r="AD57" s="6">
        <v>6</v>
      </c>
      <c r="AE57" s="6">
        <v>330</v>
      </c>
      <c r="AF57" s="6">
        <v>2200</v>
      </c>
      <c r="AG57" s="6">
        <v>726333</v>
      </c>
      <c r="AH57" s="6"/>
      <c r="AI57" s="6"/>
      <c r="AJ57" s="6"/>
      <c r="AK57" s="6"/>
      <c r="AL57" s="6"/>
      <c r="AM57" s="6"/>
      <c r="AN57" s="6"/>
      <c r="AO57" s="6"/>
      <c r="AP57" s="6">
        <v>57</v>
      </c>
      <c r="AQ57" s="6">
        <v>354</v>
      </c>
      <c r="AR57" s="6">
        <v>1952</v>
      </c>
      <c r="AS57" s="6">
        <v>681248</v>
      </c>
      <c r="AT57" s="6">
        <v>118</v>
      </c>
      <c r="AU57" s="6">
        <v>408</v>
      </c>
      <c r="AV57" s="6">
        <v>2147</v>
      </c>
      <c r="AW57" s="6">
        <v>871293</v>
      </c>
    </row>
    <row r="58" spans="1:49" s="1" customFormat="1" ht="14" x14ac:dyDescent="0.3">
      <c r="A58" s="49" t="s">
        <v>52</v>
      </c>
      <c r="B58" s="6">
        <v>15</v>
      </c>
      <c r="C58" s="6">
        <v>112</v>
      </c>
      <c r="D58" s="6">
        <v>3000</v>
      </c>
      <c r="E58" s="6">
        <v>316860</v>
      </c>
      <c r="F58" s="6">
        <v>10</v>
      </c>
      <c r="G58" s="6">
        <v>138</v>
      </c>
      <c r="H58" s="6">
        <v>2600</v>
      </c>
      <c r="I58" s="6">
        <v>360100</v>
      </c>
      <c r="J58" s="6">
        <v>30</v>
      </c>
      <c r="K58" s="6">
        <v>165</v>
      </c>
      <c r="L58" s="6">
        <v>2767</v>
      </c>
      <c r="M58" s="6">
        <v>479652</v>
      </c>
      <c r="N58" s="6">
        <v>71</v>
      </c>
      <c r="O58" s="6">
        <v>193</v>
      </c>
      <c r="P58" s="6">
        <v>2375</v>
      </c>
      <c r="Q58" s="6">
        <v>483804</v>
      </c>
      <c r="R58" s="6">
        <v>26</v>
      </c>
      <c r="S58" s="6">
        <v>225</v>
      </c>
      <c r="T58" s="6">
        <v>2188</v>
      </c>
      <c r="U58" s="6">
        <v>490475</v>
      </c>
      <c r="V58" s="6">
        <v>13</v>
      </c>
      <c r="W58" s="6">
        <v>267</v>
      </c>
      <c r="X58" s="6">
        <v>2088</v>
      </c>
      <c r="Y58" s="6">
        <v>559442</v>
      </c>
      <c r="Z58" s="6">
        <v>15</v>
      </c>
      <c r="AA58" s="6">
        <v>299</v>
      </c>
      <c r="AB58" s="6">
        <v>2017</v>
      </c>
      <c r="AC58" s="6">
        <v>618923</v>
      </c>
      <c r="AD58" s="6">
        <v>7</v>
      </c>
      <c r="AE58" s="6">
        <v>342</v>
      </c>
      <c r="AF58" s="6">
        <v>2150</v>
      </c>
      <c r="AG58" s="6">
        <v>737394</v>
      </c>
      <c r="AH58" s="6">
        <v>1</v>
      </c>
      <c r="AI58" s="6">
        <v>378</v>
      </c>
      <c r="AJ58" s="6">
        <v>1950</v>
      </c>
      <c r="AK58" s="6">
        <v>737100</v>
      </c>
      <c r="AL58" s="6"/>
      <c r="AM58" s="6"/>
      <c r="AN58" s="6"/>
      <c r="AO58" s="6"/>
      <c r="AP58" s="6">
        <v>163</v>
      </c>
      <c r="AQ58" s="6">
        <v>370</v>
      </c>
      <c r="AR58" s="6">
        <v>1866</v>
      </c>
      <c r="AS58" s="6">
        <v>704669</v>
      </c>
      <c r="AT58" s="6">
        <v>161</v>
      </c>
      <c r="AU58" s="6">
        <v>372</v>
      </c>
      <c r="AV58" s="6">
        <v>2248</v>
      </c>
      <c r="AW58" s="6">
        <v>859941</v>
      </c>
    </row>
    <row r="59" spans="1:49" s="1" customFormat="1" ht="14" x14ac:dyDescent="0.3">
      <c r="A59" s="49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49" s="1" customFormat="1" ht="14" x14ac:dyDescent="0.3">
      <c r="A60" s="49" t="s">
        <v>53</v>
      </c>
      <c r="B60" s="6">
        <v>8</v>
      </c>
      <c r="C60" s="6">
        <v>99</v>
      </c>
      <c r="D60" s="6">
        <v>2667</v>
      </c>
      <c r="E60" s="6">
        <v>284712</v>
      </c>
      <c r="F60" s="6">
        <v>15</v>
      </c>
      <c r="G60" s="6">
        <v>144</v>
      </c>
      <c r="H60" s="6">
        <v>2750</v>
      </c>
      <c r="I60" s="6">
        <v>395267</v>
      </c>
      <c r="J60" s="6">
        <v>36</v>
      </c>
      <c r="K60" s="6">
        <v>170</v>
      </c>
      <c r="L60" s="6">
        <v>2270</v>
      </c>
      <c r="M60" s="6">
        <v>386586</v>
      </c>
      <c r="N60" s="6">
        <v>74</v>
      </c>
      <c r="O60" s="6">
        <v>206</v>
      </c>
      <c r="P60" s="6">
        <v>2217</v>
      </c>
      <c r="Q60" s="6">
        <v>464088</v>
      </c>
      <c r="R60" s="6">
        <v>87</v>
      </c>
      <c r="S60" s="6">
        <v>236</v>
      </c>
      <c r="T60" s="6">
        <v>2169</v>
      </c>
      <c r="U60" s="6">
        <v>554172</v>
      </c>
      <c r="V60" s="6">
        <v>62</v>
      </c>
      <c r="W60" s="6">
        <v>264</v>
      </c>
      <c r="X60" s="6">
        <v>2179</v>
      </c>
      <c r="Y60" s="6">
        <v>606497</v>
      </c>
      <c r="Z60" s="6">
        <v>61</v>
      </c>
      <c r="AA60" s="6">
        <v>297</v>
      </c>
      <c r="AB60" s="6">
        <v>2100</v>
      </c>
      <c r="AC60" s="6">
        <v>662071</v>
      </c>
      <c r="AD60" s="6">
        <v>31</v>
      </c>
      <c r="AE60" s="6">
        <v>334</v>
      </c>
      <c r="AF60" s="6">
        <v>2058</v>
      </c>
      <c r="AG60" s="6">
        <v>680607</v>
      </c>
      <c r="AH60" s="6">
        <v>7</v>
      </c>
      <c r="AI60" s="6">
        <v>372</v>
      </c>
      <c r="AJ60" s="6">
        <v>2250</v>
      </c>
      <c r="AK60" s="6">
        <v>837562</v>
      </c>
      <c r="AL60" s="6"/>
      <c r="AM60" s="6"/>
      <c r="AN60" s="6"/>
      <c r="AO60" s="6"/>
      <c r="AP60" s="6">
        <v>195</v>
      </c>
      <c r="AQ60" s="6">
        <v>342</v>
      </c>
      <c r="AR60" s="6">
        <v>1767</v>
      </c>
      <c r="AS60" s="6">
        <v>617890</v>
      </c>
      <c r="AT60" s="6">
        <v>223</v>
      </c>
      <c r="AU60" s="6">
        <v>406</v>
      </c>
      <c r="AV60" s="6">
        <v>2013</v>
      </c>
      <c r="AW60" s="6">
        <v>837402</v>
      </c>
    </row>
    <row r="61" spans="1:49" s="1" customFormat="1" ht="14" x14ac:dyDescent="0.3">
      <c r="A61" s="49" t="s">
        <v>54</v>
      </c>
      <c r="B61" s="6">
        <v>36</v>
      </c>
      <c r="C61" s="6">
        <v>108</v>
      </c>
      <c r="D61" s="6">
        <v>2608</v>
      </c>
      <c r="E61" s="6">
        <v>280900</v>
      </c>
      <c r="F61" s="6">
        <v>25</v>
      </c>
      <c r="G61" s="6">
        <v>141</v>
      </c>
      <c r="H61" s="6">
        <v>2675</v>
      </c>
      <c r="I61" s="6">
        <v>382224</v>
      </c>
      <c r="J61" s="6">
        <v>55</v>
      </c>
      <c r="K61" s="6">
        <v>169</v>
      </c>
      <c r="L61" s="6">
        <v>2607</v>
      </c>
      <c r="M61" s="6">
        <v>440488</v>
      </c>
      <c r="N61" s="6">
        <v>114</v>
      </c>
      <c r="O61" s="6">
        <v>194</v>
      </c>
      <c r="P61" s="6">
        <v>2585</v>
      </c>
      <c r="Q61" s="6">
        <v>520541</v>
      </c>
      <c r="R61" s="6">
        <v>56</v>
      </c>
      <c r="S61" s="6">
        <v>240</v>
      </c>
      <c r="T61" s="6">
        <v>2186</v>
      </c>
      <c r="U61" s="6">
        <v>560742</v>
      </c>
      <c r="V61" s="6">
        <v>11</v>
      </c>
      <c r="W61" s="6">
        <v>256</v>
      </c>
      <c r="X61" s="6">
        <v>2275</v>
      </c>
      <c r="Y61" s="6">
        <v>581936</v>
      </c>
      <c r="Z61" s="6">
        <v>82</v>
      </c>
      <c r="AA61" s="6">
        <v>296</v>
      </c>
      <c r="AB61" s="6">
        <v>2170</v>
      </c>
      <c r="AC61" s="6">
        <v>634963</v>
      </c>
      <c r="AD61" s="6">
        <v>24</v>
      </c>
      <c r="AE61" s="6">
        <v>333</v>
      </c>
      <c r="AF61" s="6">
        <v>2350</v>
      </c>
      <c r="AG61" s="6">
        <v>813179</v>
      </c>
      <c r="AH61" s="6">
        <v>9</v>
      </c>
      <c r="AI61" s="6">
        <v>368</v>
      </c>
      <c r="AJ61" s="6">
        <v>2100</v>
      </c>
      <c r="AK61" s="6">
        <v>773733</v>
      </c>
      <c r="AL61" s="6"/>
      <c r="AM61" s="6"/>
      <c r="AN61" s="6"/>
      <c r="AO61" s="6"/>
      <c r="AP61" s="6">
        <v>179</v>
      </c>
      <c r="AQ61" s="6">
        <v>348</v>
      </c>
      <c r="AR61" s="6">
        <v>1886</v>
      </c>
      <c r="AS61" s="6">
        <v>679198</v>
      </c>
      <c r="AT61" s="6">
        <v>117</v>
      </c>
      <c r="AU61" s="6">
        <v>429</v>
      </c>
      <c r="AV61" s="6">
        <v>1978</v>
      </c>
      <c r="AW61" s="6">
        <v>873605</v>
      </c>
    </row>
    <row r="62" spans="1:49" s="1" customFormat="1" ht="14" x14ac:dyDescent="0.3">
      <c r="A62" s="49" t="s">
        <v>55</v>
      </c>
      <c r="B62" s="6">
        <v>24</v>
      </c>
      <c r="C62" s="6">
        <v>100</v>
      </c>
      <c r="D62" s="6">
        <v>2725</v>
      </c>
      <c r="E62" s="6">
        <v>277738</v>
      </c>
      <c r="F62" s="6">
        <v>24</v>
      </c>
      <c r="G62" s="6">
        <v>143</v>
      </c>
      <c r="H62" s="6">
        <v>2680</v>
      </c>
      <c r="I62" s="6">
        <v>388765</v>
      </c>
      <c r="J62" s="6">
        <v>29</v>
      </c>
      <c r="K62" s="6">
        <v>167</v>
      </c>
      <c r="L62" s="6">
        <v>2400</v>
      </c>
      <c r="M62" s="6">
        <v>399109</v>
      </c>
      <c r="N62" s="6">
        <v>42</v>
      </c>
      <c r="O62" s="6">
        <v>208</v>
      </c>
      <c r="P62" s="6">
        <v>2172</v>
      </c>
      <c r="Q62" s="6">
        <v>459338</v>
      </c>
      <c r="R62" s="6">
        <v>41</v>
      </c>
      <c r="S62" s="6">
        <v>234</v>
      </c>
      <c r="T62" s="6">
        <v>2206</v>
      </c>
      <c r="U62" s="6">
        <v>517649</v>
      </c>
      <c r="V62" s="6">
        <v>97</v>
      </c>
      <c r="W62" s="6">
        <v>272</v>
      </c>
      <c r="X62" s="6">
        <v>2020</v>
      </c>
      <c r="Y62" s="6">
        <v>591428</v>
      </c>
      <c r="Z62" s="6">
        <v>19</v>
      </c>
      <c r="AA62" s="6">
        <v>300</v>
      </c>
      <c r="AB62" s="6">
        <v>1986</v>
      </c>
      <c r="AC62" s="6">
        <v>596095</v>
      </c>
      <c r="AD62" s="6">
        <v>8</v>
      </c>
      <c r="AE62" s="6">
        <v>321</v>
      </c>
      <c r="AF62" s="6">
        <v>2150</v>
      </c>
      <c r="AG62" s="6">
        <v>689334</v>
      </c>
      <c r="AH62" s="6">
        <v>52</v>
      </c>
      <c r="AI62" s="6">
        <v>384</v>
      </c>
      <c r="AJ62" s="6">
        <v>2088</v>
      </c>
      <c r="AK62" s="6">
        <v>786359</v>
      </c>
      <c r="AL62" s="6"/>
      <c r="AM62" s="6"/>
      <c r="AN62" s="6"/>
      <c r="AO62" s="6"/>
      <c r="AP62" s="6">
        <v>265</v>
      </c>
      <c r="AQ62" s="6">
        <v>351</v>
      </c>
      <c r="AR62" s="6">
        <v>1774</v>
      </c>
      <c r="AS62" s="6">
        <v>638876</v>
      </c>
      <c r="AT62" s="6">
        <v>110</v>
      </c>
      <c r="AU62" s="6">
        <v>440</v>
      </c>
      <c r="AV62" s="6">
        <v>2020</v>
      </c>
      <c r="AW62" s="6">
        <v>9056599</v>
      </c>
    </row>
    <row r="63" spans="1:49" s="1" customFormat="1" ht="14" x14ac:dyDescent="0.3">
      <c r="A63" s="49" t="s">
        <v>56</v>
      </c>
      <c r="B63" s="6">
        <v>13</v>
      </c>
      <c r="C63" s="6">
        <v>117</v>
      </c>
      <c r="D63" s="6">
        <v>2588</v>
      </c>
      <c r="E63" s="6">
        <v>297542</v>
      </c>
      <c r="F63" s="6">
        <v>1</v>
      </c>
      <c r="G63" s="6">
        <v>143</v>
      </c>
      <c r="H63" s="6">
        <v>2300</v>
      </c>
      <c r="I63" s="6">
        <v>328900</v>
      </c>
      <c r="J63" s="6">
        <v>23</v>
      </c>
      <c r="K63" s="6">
        <v>156</v>
      </c>
      <c r="L63" s="6">
        <v>2538</v>
      </c>
      <c r="M63" s="6">
        <v>413191</v>
      </c>
      <c r="N63" s="6">
        <v>80</v>
      </c>
      <c r="O63" s="6">
        <v>198</v>
      </c>
      <c r="P63" s="6">
        <v>2341</v>
      </c>
      <c r="Q63" s="6">
        <v>452731</v>
      </c>
      <c r="R63" s="6">
        <v>59</v>
      </c>
      <c r="S63" s="6">
        <v>226</v>
      </c>
      <c r="T63" s="6">
        <v>2132</v>
      </c>
      <c r="U63" s="6">
        <v>500323</v>
      </c>
      <c r="V63" s="6">
        <v>75</v>
      </c>
      <c r="W63" s="6">
        <v>268</v>
      </c>
      <c r="X63" s="6">
        <v>2106</v>
      </c>
      <c r="Y63" s="6">
        <v>584919</v>
      </c>
      <c r="Z63" s="6">
        <v>39</v>
      </c>
      <c r="AA63" s="6">
        <v>302</v>
      </c>
      <c r="AB63" s="6">
        <v>2043</v>
      </c>
      <c r="AC63" s="6">
        <v>617800</v>
      </c>
      <c r="AD63" s="6">
        <v>28</v>
      </c>
      <c r="AE63" s="6">
        <v>337</v>
      </c>
      <c r="AF63" s="6">
        <v>2026</v>
      </c>
      <c r="AG63" s="6">
        <v>697273</v>
      </c>
      <c r="AH63" s="6">
        <v>5</v>
      </c>
      <c r="AI63" s="6">
        <v>379</v>
      </c>
      <c r="AJ63" s="6">
        <v>1920</v>
      </c>
      <c r="AK63" s="6">
        <v>729953</v>
      </c>
      <c r="AL63" s="6"/>
      <c r="AM63" s="6"/>
      <c r="AN63" s="6"/>
      <c r="AO63" s="6"/>
      <c r="AP63" s="6">
        <v>162</v>
      </c>
      <c r="AQ63" s="6">
        <v>371</v>
      </c>
      <c r="AR63" s="6">
        <v>1810</v>
      </c>
      <c r="AS63" s="6">
        <v>681656</v>
      </c>
      <c r="AT63" s="6">
        <v>102</v>
      </c>
      <c r="AU63" s="6">
        <v>426</v>
      </c>
      <c r="AV63" s="6">
        <v>2118</v>
      </c>
      <c r="AW63" s="6">
        <v>899301</v>
      </c>
    </row>
    <row r="64" spans="1:49" s="1" customFormat="1" ht="14" x14ac:dyDescent="0.3">
      <c r="A64" s="49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</row>
    <row r="65" spans="1:49" s="1" customFormat="1" ht="14" x14ac:dyDescent="0.3">
      <c r="A65" s="49" t="s">
        <v>57</v>
      </c>
      <c r="B65" s="6">
        <v>23</v>
      </c>
      <c r="C65" s="6">
        <v>127</v>
      </c>
      <c r="D65" s="6">
        <v>2600</v>
      </c>
      <c r="E65" s="6">
        <v>327678</v>
      </c>
      <c r="F65" s="6">
        <v>2</v>
      </c>
      <c r="G65" s="6">
        <v>144</v>
      </c>
      <c r="H65" s="6">
        <v>2500</v>
      </c>
      <c r="I65" s="6">
        <v>361250</v>
      </c>
      <c r="J65" s="6">
        <v>58</v>
      </c>
      <c r="K65" s="6">
        <v>168</v>
      </c>
      <c r="L65" s="6">
        <v>2506</v>
      </c>
      <c r="M65" s="6">
        <v>461412</v>
      </c>
      <c r="N65" s="6">
        <v>87</v>
      </c>
      <c r="O65" s="6">
        <v>214</v>
      </c>
      <c r="P65" s="6">
        <v>2250</v>
      </c>
      <c r="Q65" s="6">
        <v>481250</v>
      </c>
      <c r="R65" s="6">
        <v>32</v>
      </c>
      <c r="S65" s="6">
        <v>241</v>
      </c>
      <c r="T65" s="6">
        <v>2142</v>
      </c>
      <c r="U65" s="6">
        <v>545208</v>
      </c>
      <c r="V65" s="6">
        <v>44</v>
      </c>
      <c r="W65" s="6">
        <v>262</v>
      </c>
      <c r="X65" s="6">
        <v>2010</v>
      </c>
      <c r="Y65" s="6">
        <v>518442</v>
      </c>
      <c r="Z65" s="6">
        <v>29</v>
      </c>
      <c r="AA65" s="6">
        <v>295</v>
      </c>
      <c r="AB65" s="6">
        <v>2030</v>
      </c>
      <c r="AC65" s="6">
        <v>590842</v>
      </c>
      <c r="AD65" s="6">
        <v>25</v>
      </c>
      <c r="AE65" s="6">
        <v>232</v>
      </c>
      <c r="AF65" s="6">
        <v>1890</v>
      </c>
      <c r="AG65" s="6">
        <f>AF65*AE65</f>
        <v>438480</v>
      </c>
      <c r="AH65" s="6">
        <v>13</v>
      </c>
      <c r="AI65" s="6">
        <v>427</v>
      </c>
      <c r="AJ65" s="6">
        <v>2320</v>
      </c>
      <c r="AK65" s="6">
        <v>991354</v>
      </c>
      <c r="AL65" s="6"/>
      <c r="AM65" s="6"/>
      <c r="AN65" s="6"/>
      <c r="AO65" s="6"/>
      <c r="AP65" s="6">
        <v>129</v>
      </c>
      <c r="AQ65" s="6">
        <v>338</v>
      </c>
      <c r="AR65" s="6">
        <v>1802</v>
      </c>
      <c r="AS65" s="6">
        <v>634506</v>
      </c>
      <c r="AT65" s="6">
        <v>175</v>
      </c>
      <c r="AU65" s="6">
        <v>421</v>
      </c>
      <c r="AV65" s="6">
        <v>2008</v>
      </c>
      <c r="AW65" s="6">
        <v>865595</v>
      </c>
    </row>
    <row r="66" spans="1:49" s="1" customFormat="1" ht="14" x14ac:dyDescent="0.3">
      <c r="A66" s="49" t="s">
        <v>58</v>
      </c>
      <c r="B66" s="6">
        <v>7</v>
      </c>
      <c r="C66" s="6">
        <v>118</v>
      </c>
      <c r="D66" s="6">
        <v>2700</v>
      </c>
      <c r="E66" s="6">
        <v>325829</v>
      </c>
      <c r="F66" s="6">
        <v>19</v>
      </c>
      <c r="G66" s="6">
        <v>145</v>
      </c>
      <c r="H66" s="6">
        <v>2600</v>
      </c>
      <c r="I66" s="6">
        <v>377113</v>
      </c>
      <c r="J66" s="6">
        <v>12</v>
      </c>
      <c r="K66" s="6">
        <v>169</v>
      </c>
      <c r="L66" s="6">
        <v>2450</v>
      </c>
      <c r="M66" s="6">
        <v>436762</v>
      </c>
      <c r="N66" s="6">
        <v>44</v>
      </c>
      <c r="O66" s="6">
        <v>192</v>
      </c>
      <c r="P66" s="6">
        <v>2171</v>
      </c>
      <c r="Q66" s="6">
        <v>447795</v>
      </c>
      <c r="R66" s="6">
        <v>38</v>
      </c>
      <c r="S66" s="6">
        <v>242</v>
      </c>
      <c r="T66" s="6">
        <v>1967</v>
      </c>
      <c r="U66" s="6">
        <v>467669</v>
      </c>
      <c r="V66" s="6">
        <v>54</v>
      </c>
      <c r="W66" s="6">
        <v>262</v>
      </c>
      <c r="X66" s="6">
        <v>2028</v>
      </c>
      <c r="Y66" s="6">
        <v>535793</v>
      </c>
      <c r="Z66" s="6">
        <v>39</v>
      </c>
      <c r="AA66" s="6">
        <v>298</v>
      </c>
      <c r="AB66" s="6">
        <v>1968</v>
      </c>
      <c r="AC66" s="6">
        <v>640027</v>
      </c>
      <c r="AD66" s="6">
        <v>11</v>
      </c>
      <c r="AE66" s="6">
        <v>334</v>
      </c>
      <c r="AF66" s="6">
        <v>2013</v>
      </c>
      <c r="AG66" s="6">
        <v>670820</v>
      </c>
      <c r="AH66" s="6">
        <v>35</v>
      </c>
      <c r="AI66" s="6">
        <v>375</v>
      </c>
      <c r="AJ66" s="6">
        <v>1960</v>
      </c>
      <c r="AK66" s="6">
        <v>727438</v>
      </c>
      <c r="AL66" s="6"/>
      <c r="AM66" s="6"/>
      <c r="AN66" s="6"/>
      <c r="AO66" s="6"/>
      <c r="AP66" s="6">
        <v>180</v>
      </c>
      <c r="AQ66" s="6">
        <v>355</v>
      </c>
      <c r="AR66" s="6">
        <v>1757</v>
      </c>
      <c r="AS66" s="6">
        <v>635213</v>
      </c>
      <c r="AT66" s="6">
        <v>49</v>
      </c>
      <c r="AU66" s="6">
        <v>434</v>
      </c>
      <c r="AV66" s="6">
        <v>2033</v>
      </c>
      <c r="AW66" s="6">
        <v>901279</v>
      </c>
    </row>
    <row r="67" spans="1:49" s="1" customFormat="1" ht="14" x14ac:dyDescent="0.3">
      <c r="A67" s="49" t="s">
        <v>59</v>
      </c>
      <c r="B67" s="6">
        <v>9</v>
      </c>
      <c r="C67" s="6">
        <v>114</v>
      </c>
      <c r="D67" s="6">
        <v>2700</v>
      </c>
      <c r="E67" s="6">
        <v>326167</v>
      </c>
      <c r="F67" s="6">
        <v>28</v>
      </c>
      <c r="G67" s="6">
        <v>140</v>
      </c>
      <c r="H67" s="6">
        <v>2790</v>
      </c>
      <c r="I67" s="6">
        <v>384654</v>
      </c>
      <c r="J67" s="6">
        <v>34</v>
      </c>
      <c r="K67" s="6">
        <v>165</v>
      </c>
      <c r="L67" s="6">
        <v>2556</v>
      </c>
      <c r="M67" s="6">
        <v>427197</v>
      </c>
      <c r="N67" s="6">
        <v>82</v>
      </c>
      <c r="O67" s="6">
        <v>205</v>
      </c>
      <c r="P67" s="6">
        <v>2320</v>
      </c>
      <c r="Q67" s="6">
        <v>492568</v>
      </c>
      <c r="R67" s="6">
        <v>20</v>
      </c>
      <c r="S67" s="6">
        <v>241</v>
      </c>
      <c r="T67" s="6">
        <v>2138</v>
      </c>
      <c r="U67" s="6">
        <v>523764</v>
      </c>
      <c r="V67" s="6">
        <v>35</v>
      </c>
      <c r="W67" s="6">
        <v>268</v>
      </c>
      <c r="X67" s="6">
        <v>2158</v>
      </c>
      <c r="Y67" s="6">
        <v>582203</v>
      </c>
      <c r="Z67" s="6">
        <v>15</v>
      </c>
      <c r="AA67" s="6">
        <v>291</v>
      </c>
      <c r="AB67" s="6">
        <v>2050</v>
      </c>
      <c r="AC67" s="6">
        <v>592330</v>
      </c>
      <c r="AD67" s="6">
        <v>12</v>
      </c>
      <c r="AE67" s="6">
        <v>333</v>
      </c>
      <c r="AF67" s="6">
        <v>2070</v>
      </c>
      <c r="AG67" s="6">
        <v>695058</v>
      </c>
      <c r="AH67" s="6">
        <v>21</v>
      </c>
      <c r="AI67" s="6">
        <v>384</v>
      </c>
      <c r="AJ67" s="6">
        <v>1942</v>
      </c>
      <c r="AK67" s="6">
        <v>743441</v>
      </c>
      <c r="AL67" s="6"/>
      <c r="AM67" s="6"/>
      <c r="AN67" s="6"/>
      <c r="AO67" s="6"/>
      <c r="AP67" s="6">
        <v>110</v>
      </c>
      <c r="AQ67" s="6">
        <v>415</v>
      </c>
      <c r="AR67" s="6">
        <v>2056</v>
      </c>
      <c r="AS67" s="6">
        <v>887913</v>
      </c>
      <c r="AT67" s="6">
        <v>274</v>
      </c>
      <c r="AU67" s="6">
        <v>358</v>
      </c>
      <c r="AV67" s="6">
        <v>1745</v>
      </c>
      <c r="AW67" s="6">
        <v>636072</v>
      </c>
    </row>
    <row r="68" spans="1:49" s="1" customFormat="1" ht="14" x14ac:dyDescent="0.3">
      <c r="A68" s="4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</row>
    <row r="69" spans="1:49" s="1" customFormat="1" ht="14" x14ac:dyDescent="0.3">
      <c r="A69" s="49" t="s">
        <v>60</v>
      </c>
      <c r="B69" s="6">
        <v>26</v>
      </c>
      <c r="C69" s="6">
        <v>115</v>
      </c>
      <c r="D69" s="6">
        <v>2838</v>
      </c>
      <c r="E69" s="6">
        <v>313050</v>
      </c>
      <c r="F69" s="6">
        <v>53</v>
      </c>
      <c r="G69" s="6">
        <v>144</v>
      </c>
      <c r="H69" s="6">
        <v>2514</v>
      </c>
      <c r="I69" s="6">
        <v>373336</v>
      </c>
      <c r="J69" s="20">
        <v>36</v>
      </c>
      <c r="K69" s="20">
        <v>158</v>
      </c>
      <c r="L69" s="20">
        <v>2380</v>
      </c>
      <c r="M69" s="6">
        <v>371640</v>
      </c>
      <c r="N69" s="6">
        <v>75</v>
      </c>
      <c r="O69" s="6">
        <v>190</v>
      </c>
      <c r="P69" s="6">
        <v>2280</v>
      </c>
      <c r="Q69" s="6">
        <v>457325</v>
      </c>
      <c r="R69" s="6">
        <v>65</v>
      </c>
      <c r="S69" s="6">
        <v>328</v>
      </c>
      <c r="T69" s="6">
        <v>2450</v>
      </c>
      <c r="U69" s="6">
        <v>586980</v>
      </c>
      <c r="V69" s="6">
        <v>7</v>
      </c>
      <c r="W69" s="6">
        <v>270</v>
      </c>
      <c r="X69" s="6">
        <v>1967</v>
      </c>
      <c r="Y69" s="6">
        <v>543371</v>
      </c>
      <c r="Z69" s="6">
        <v>47</v>
      </c>
      <c r="AA69" s="6">
        <v>302</v>
      </c>
      <c r="AB69" s="6">
        <v>2300</v>
      </c>
      <c r="AC69" s="6">
        <v>714340</v>
      </c>
      <c r="AD69" s="6">
        <v>33</v>
      </c>
      <c r="AE69" s="6">
        <v>341</v>
      </c>
      <c r="AF69" s="6">
        <v>2025</v>
      </c>
      <c r="AG69" s="6">
        <v>637289</v>
      </c>
      <c r="AH69" s="6">
        <v>12</v>
      </c>
      <c r="AI69" s="6">
        <v>383</v>
      </c>
      <c r="AJ69" s="6">
        <v>1900</v>
      </c>
      <c r="AK69" s="6">
        <v>727067</v>
      </c>
      <c r="AL69" s="6"/>
      <c r="AM69" s="6"/>
      <c r="AN69" s="6"/>
      <c r="AO69" s="6"/>
      <c r="AP69" s="6">
        <v>136</v>
      </c>
      <c r="AQ69" s="6">
        <v>355</v>
      </c>
      <c r="AR69" s="6">
        <v>1710</v>
      </c>
      <c r="AS69" s="6">
        <v>663871</v>
      </c>
      <c r="AT69" s="6">
        <v>126</v>
      </c>
      <c r="AU69" s="6">
        <v>450</v>
      </c>
      <c r="AV69" s="6">
        <v>1947</v>
      </c>
      <c r="AW69" s="6">
        <v>836350</v>
      </c>
    </row>
    <row r="70" spans="1:49" s="1" customFormat="1" ht="14" x14ac:dyDescent="0.3">
      <c r="A70" s="49" t="s">
        <v>61</v>
      </c>
      <c r="B70" s="6">
        <v>44</v>
      </c>
      <c r="C70" s="6">
        <v>109</v>
      </c>
      <c r="D70" s="6">
        <v>2560</v>
      </c>
      <c r="E70" s="6">
        <v>280785</v>
      </c>
      <c r="F70" s="6">
        <v>13</v>
      </c>
      <c r="G70" s="6">
        <v>141</v>
      </c>
      <c r="H70" s="6">
        <v>2433</v>
      </c>
      <c r="I70" s="6">
        <v>338755</v>
      </c>
      <c r="J70" s="6">
        <v>72</v>
      </c>
      <c r="K70" s="6">
        <v>159</v>
      </c>
      <c r="L70" s="6">
        <v>2295</v>
      </c>
      <c r="M70" s="6">
        <v>386082</v>
      </c>
      <c r="N70" s="6">
        <v>101</v>
      </c>
      <c r="O70" s="6">
        <v>202</v>
      </c>
      <c r="P70" s="6">
        <v>2062</v>
      </c>
      <c r="Q70" s="6">
        <v>434537</v>
      </c>
      <c r="R70" s="6">
        <v>118</v>
      </c>
      <c r="S70" s="6">
        <v>244</v>
      </c>
      <c r="T70" s="6">
        <v>2012</v>
      </c>
      <c r="U70" s="6">
        <v>527366</v>
      </c>
      <c r="V70" s="6">
        <v>145</v>
      </c>
      <c r="W70" s="6">
        <v>276</v>
      </c>
      <c r="X70" s="6">
        <v>2400</v>
      </c>
      <c r="Y70" s="6">
        <v>661371</v>
      </c>
      <c r="Z70" s="6">
        <v>64</v>
      </c>
      <c r="AA70" s="6">
        <v>290</v>
      </c>
      <c r="AB70" s="6">
        <v>2075</v>
      </c>
      <c r="AC70" s="6">
        <v>588352</v>
      </c>
      <c r="AD70" s="20">
        <v>2</v>
      </c>
      <c r="AE70" s="6">
        <v>358</v>
      </c>
      <c r="AF70" s="6">
        <v>1800</v>
      </c>
      <c r="AG70" s="6">
        <v>643500</v>
      </c>
      <c r="AH70" s="6">
        <v>27</v>
      </c>
      <c r="AI70" s="6">
        <v>401</v>
      </c>
      <c r="AJ70" s="6">
        <v>1950</v>
      </c>
      <c r="AK70" s="6">
        <v>782753</v>
      </c>
      <c r="AL70" s="6"/>
      <c r="AM70" s="6"/>
      <c r="AN70" s="6"/>
      <c r="AO70" s="6"/>
      <c r="AP70" s="6">
        <v>132</v>
      </c>
      <c r="AQ70" s="6">
        <v>347</v>
      </c>
      <c r="AR70" s="6">
        <v>1677</v>
      </c>
      <c r="AS70" s="6">
        <v>595862</v>
      </c>
      <c r="AT70" s="6">
        <v>51</v>
      </c>
      <c r="AU70" s="6">
        <v>393</v>
      </c>
      <c r="AV70" s="6">
        <v>1864</v>
      </c>
      <c r="AW70" s="6">
        <v>727875</v>
      </c>
    </row>
    <row r="71" spans="1:49" s="1" customFormat="1" ht="14" x14ac:dyDescent="0.3">
      <c r="A71" s="49" t="s">
        <v>62</v>
      </c>
      <c r="B71" s="6">
        <v>16</v>
      </c>
      <c r="C71" s="6">
        <v>104</v>
      </c>
      <c r="D71" s="6">
        <v>2770</v>
      </c>
      <c r="E71" s="6">
        <v>288397</v>
      </c>
      <c r="F71" s="6">
        <v>25</v>
      </c>
      <c r="G71" s="6">
        <v>140</v>
      </c>
      <c r="H71" s="6">
        <v>2607</v>
      </c>
      <c r="I71" s="6">
        <f>H71*G71</f>
        <v>364980</v>
      </c>
      <c r="J71" s="20">
        <v>64</v>
      </c>
      <c r="K71" s="6">
        <v>164</v>
      </c>
      <c r="L71" s="6">
        <v>2277</v>
      </c>
      <c r="M71" s="6">
        <v>396103</v>
      </c>
      <c r="N71" s="6">
        <v>67</v>
      </c>
      <c r="O71" s="6">
        <v>201</v>
      </c>
      <c r="P71" s="6">
        <v>2238</v>
      </c>
      <c r="Q71" s="6">
        <v>468558</v>
      </c>
      <c r="R71" s="6">
        <v>77</v>
      </c>
      <c r="S71" s="6">
        <v>236</v>
      </c>
      <c r="T71" s="6">
        <v>2175</v>
      </c>
      <c r="U71" s="6">
        <v>535855</v>
      </c>
      <c r="V71" s="6">
        <v>85</v>
      </c>
      <c r="W71" s="6">
        <v>268</v>
      </c>
      <c r="X71" s="6">
        <v>2150</v>
      </c>
      <c r="Y71" s="6">
        <v>579436</v>
      </c>
      <c r="Z71" s="6">
        <v>113</v>
      </c>
      <c r="AA71" s="6">
        <v>303</v>
      </c>
      <c r="AB71" s="6">
        <v>2054</v>
      </c>
      <c r="AC71" s="6">
        <v>643827</v>
      </c>
      <c r="AD71" s="6">
        <v>25</v>
      </c>
      <c r="AE71" s="6">
        <v>346</v>
      </c>
      <c r="AF71" s="6">
        <v>1990</v>
      </c>
      <c r="AG71" s="6">
        <v>720712</v>
      </c>
      <c r="AH71" s="6">
        <v>21</v>
      </c>
      <c r="AI71" s="6">
        <v>428</v>
      </c>
      <c r="AJ71" s="6">
        <v>1920</v>
      </c>
      <c r="AK71" s="6">
        <v>824292</v>
      </c>
      <c r="AL71" s="6"/>
      <c r="AM71" s="6"/>
      <c r="AN71" s="6"/>
      <c r="AO71" s="6"/>
      <c r="AP71" s="6">
        <v>63</v>
      </c>
      <c r="AQ71" s="6">
        <v>415</v>
      </c>
      <c r="AR71" s="6">
        <v>1975</v>
      </c>
      <c r="AS71" s="6">
        <v>831000</v>
      </c>
      <c r="AT71" s="6">
        <v>131</v>
      </c>
      <c r="AU71" s="6">
        <v>335</v>
      </c>
      <c r="AV71" s="6">
        <v>1764</v>
      </c>
      <c r="AW71" s="6">
        <v>606258</v>
      </c>
    </row>
    <row r="72" spans="1:49" s="1" customFormat="1" ht="14" x14ac:dyDescent="0.3">
      <c r="A72" s="49" t="s">
        <v>63</v>
      </c>
      <c r="B72" s="6">
        <v>32</v>
      </c>
      <c r="C72" s="6">
        <v>124</v>
      </c>
      <c r="D72" s="6">
        <v>2408</v>
      </c>
      <c r="E72" s="6">
        <v>308712</v>
      </c>
      <c r="F72" s="6">
        <v>27</v>
      </c>
      <c r="G72" s="6">
        <v>147</v>
      </c>
      <c r="H72" s="6">
        <v>2662</v>
      </c>
      <c r="I72" s="6">
        <v>371600</v>
      </c>
      <c r="J72" s="6">
        <v>22</v>
      </c>
      <c r="K72" s="6">
        <v>164</v>
      </c>
      <c r="L72" s="6">
        <v>2390</v>
      </c>
      <c r="M72" s="6">
        <v>389371</v>
      </c>
      <c r="N72" s="6">
        <v>53</v>
      </c>
      <c r="O72" s="6">
        <v>214</v>
      </c>
      <c r="P72" s="6">
        <v>2150</v>
      </c>
      <c r="Q72" s="6">
        <v>460100</v>
      </c>
      <c r="R72" s="6">
        <v>17</v>
      </c>
      <c r="S72" s="6">
        <v>230</v>
      </c>
      <c r="T72" s="6">
        <v>2100</v>
      </c>
      <c r="U72" s="6">
        <v>505967</v>
      </c>
      <c r="V72" s="6">
        <v>25</v>
      </c>
      <c r="W72" s="6">
        <v>262</v>
      </c>
      <c r="X72" s="6">
        <v>2300</v>
      </c>
      <c r="Y72" s="6">
        <v>603367</v>
      </c>
      <c r="Z72" s="6">
        <v>37</v>
      </c>
      <c r="AA72" s="6">
        <v>284</v>
      </c>
      <c r="AB72" s="6">
        <v>2042</v>
      </c>
      <c r="AC72" s="6">
        <v>575814</v>
      </c>
      <c r="AD72" s="6">
        <v>20</v>
      </c>
      <c r="AE72" s="6">
        <v>338</v>
      </c>
      <c r="AF72" s="6">
        <v>1973</v>
      </c>
      <c r="AG72" s="6">
        <v>678545</v>
      </c>
      <c r="AH72" s="6">
        <v>9</v>
      </c>
      <c r="AI72" s="6">
        <v>434</v>
      </c>
      <c r="AJ72" s="6">
        <v>2000</v>
      </c>
      <c r="AK72" s="6">
        <v>867650</v>
      </c>
      <c r="AL72" s="6"/>
      <c r="AM72" s="6"/>
      <c r="AN72" s="6"/>
      <c r="AO72" s="6"/>
      <c r="AP72" s="6">
        <v>69</v>
      </c>
      <c r="AQ72" s="6">
        <v>344</v>
      </c>
      <c r="AR72" s="6">
        <v>1939</v>
      </c>
      <c r="AS72" s="6">
        <v>632342</v>
      </c>
      <c r="AT72" s="6">
        <v>22</v>
      </c>
      <c r="AU72" s="6">
        <v>403</v>
      </c>
      <c r="AV72" s="6">
        <v>1940</v>
      </c>
      <c r="AW72" s="6">
        <v>799814</v>
      </c>
    </row>
    <row r="73" spans="1:49" s="1" customFormat="1" ht="14" x14ac:dyDescent="0.3">
      <c r="A73" s="49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</row>
    <row r="74" spans="1:49" s="1" customFormat="1" ht="14" x14ac:dyDescent="0.3">
      <c r="A74" s="49" t="s">
        <v>64</v>
      </c>
      <c r="B74" s="6">
        <v>14</v>
      </c>
      <c r="C74" s="6">
        <v>119</v>
      </c>
      <c r="D74" s="6">
        <v>2475</v>
      </c>
      <c r="E74" s="6">
        <v>291973</v>
      </c>
      <c r="F74" s="6">
        <v>67</v>
      </c>
      <c r="G74" s="6">
        <v>140</v>
      </c>
      <c r="H74" s="6">
        <v>2425</v>
      </c>
      <c r="I74" s="6">
        <v>342013</v>
      </c>
      <c r="J74" s="6">
        <v>156</v>
      </c>
      <c r="K74" s="6">
        <v>162</v>
      </c>
      <c r="L74" s="6">
        <v>2307</v>
      </c>
      <c r="M74" s="6">
        <v>384130</v>
      </c>
      <c r="N74" s="6">
        <v>95</v>
      </c>
      <c r="O74" s="6">
        <v>195</v>
      </c>
      <c r="P74" s="6">
        <v>2270</v>
      </c>
      <c r="Q74" s="6">
        <v>458231</v>
      </c>
      <c r="R74" s="6">
        <v>15</v>
      </c>
      <c r="S74" s="6">
        <v>233</v>
      </c>
      <c r="T74" s="6">
        <v>2025</v>
      </c>
      <c r="U74" s="6">
        <v>458693</v>
      </c>
      <c r="V74" s="6">
        <v>30</v>
      </c>
      <c r="W74" s="6">
        <v>258</v>
      </c>
      <c r="X74" s="6">
        <v>2100</v>
      </c>
      <c r="Y74" s="6">
        <v>535698</v>
      </c>
      <c r="Z74" s="6">
        <v>56</v>
      </c>
      <c r="AA74" s="6">
        <v>301</v>
      </c>
      <c r="AB74" s="6">
        <v>2061</v>
      </c>
      <c r="AC74" s="6">
        <v>625790</v>
      </c>
      <c r="AD74" s="6">
        <v>35</v>
      </c>
      <c r="AE74" s="6">
        <v>329</v>
      </c>
      <c r="AF74" s="6">
        <v>1940</v>
      </c>
      <c r="AG74" s="6">
        <v>636949</v>
      </c>
      <c r="AH74" s="6">
        <v>17</v>
      </c>
      <c r="AI74" s="6">
        <v>438</v>
      </c>
      <c r="AJ74" s="6">
        <v>1940</v>
      </c>
      <c r="AK74" s="6">
        <v>834530</v>
      </c>
      <c r="AL74" s="6"/>
      <c r="AM74" s="6"/>
      <c r="AN74" s="6"/>
      <c r="AO74" s="6"/>
      <c r="AP74" s="6">
        <v>94</v>
      </c>
      <c r="AQ74" s="6">
        <v>364</v>
      </c>
      <c r="AR74" s="6">
        <v>1716</v>
      </c>
      <c r="AS74" s="6">
        <v>641107</v>
      </c>
      <c r="AT74" s="6">
        <v>37</v>
      </c>
      <c r="AU74" s="6">
        <v>398</v>
      </c>
      <c r="AV74" s="6">
        <v>1973</v>
      </c>
      <c r="AW74" s="6">
        <v>778538</v>
      </c>
    </row>
    <row r="75" spans="1:49" s="1" customFormat="1" ht="14" x14ac:dyDescent="0.3">
      <c r="A75" s="49" t="s">
        <v>65</v>
      </c>
      <c r="B75" s="6">
        <v>31</v>
      </c>
      <c r="C75" s="6">
        <v>118</v>
      </c>
      <c r="D75" s="6">
        <v>2675</v>
      </c>
      <c r="E75" s="6">
        <v>305562</v>
      </c>
      <c r="F75" s="6">
        <v>23</v>
      </c>
      <c r="G75" s="6">
        <v>140</v>
      </c>
      <c r="H75" s="6">
        <v>2208</v>
      </c>
      <c r="I75" s="6">
        <v>341946</v>
      </c>
      <c r="J75" s="20">
        <v>67</v>
      </c>
      <c r="K75" s="20">
        <v>163</v>
      </c>
      <c r="L75" s="20">
        <v>2458</v>
      </c>
      <c r="M75" s="20">
        <v>406706</v>
      </c>
      <c r="N75" s="20">
        <v>54</v>
      </c>
      <c r="O75" s="20">
        <v>188</v>
      </c>
      <c r="P75" s="20">
        <v>2350</v>
      </c>
      <c r="Q75" s="20">
        <v>462420</v>
      </c>
      <c r="R75" s="20">
        <v>43</v>
      </c>
      <c r="S75" s="20">
        <v>228</v>
      </c>
      <c r="T75" s="20">
        <v>2017</v>
      </c>
      <c r="U75" s="20">
        <v>488761</v>
      </c>
      <c r="V75" s="20">
        <v>77</v>
      </c>
      <c r="W75" s="20">
        <v>267</v>
      </c>
      <c r="X75" s="20">
        <v>2225</v>
      </c>
      <c r="Y75" s="20">
        <v>606891</v>
      </c>
      <c r="Z75" s="20">
        <v>81</v>
      </c>
      <c r="AA75" s="20">
        <v>302</v>
      </c>
      <c r="AB75" s="20">
        <v>2133</v>
      </c>
      <c r="AC75" s="20">
        <v>670260</v>
      </c>
      <c r="AD75" s="20">
        <v>36</v>
      </c>
      <c r="AE75" s="20">
        <v>343</v>
      </c>
      <c r="AF75" s="20">
        <v>2160</v>
      </c>
      <c r="AG75" s="20">
        <v>761441</v>
      </c>
      <c r="AH75" s="20">
        <v>187</v>
      </c>
      <c r="AI75" s="20">
        <v>352</v>
      </c>
      <c r="AJ75" s="20">
        <v>1821</v>
      </c>
      <c r="AK75" s="20">
        <v>649724</v>
      </c>
      <c r="AL75" s="20"/>
      <c r="AM75" s="20"/>
      <c r="AN75" s="20"/>
      <c r="AO75" s="20"/>
      <c r="AP75" s="20">
        <v>151</v>
      </c>
      <c r="AQ75" s="20">
        <v>425</v>
      </c>
      <c r="AR75" s="20">
        <v>2029</v>
      </c>
      <c r="AS75" s="20">
        <v>904829</v>
      </c>
      <c r="AT75" s="20"/>
      <c r="AU75" s="20"/>
      <c r="AV75" s="20"/>
      <c r="AW75" s="20"/>
    </row>
    <row r="76" spans="1:49" s="1" customFormat="1" ht="14" x14ac:dyDescent="0.3">
      <c r="A76" s="49" t="s">
        <v>66</v>
      </c>
      <c r="B76" s="6">
        <v>26</v>
      </c>
      <c r="C76" s="6">
        <v>121</v>
      </c>
      <c r="D76" s="6">
        <v>2600</v>
      </c>
      <c r="E76" s="6">
        <v>308060</v>
      </c>
      <c r="F76" s="6">
        <v>77</v>
      </c>
      <c r="G76" s="6">
        <v>144</v>
      </c>
      <c r="H76" s="6">
        <v>2471</v>
      </c>
      <c r="I76" s="6">
        <v>350527</v>
      </c>
      <c r="J76" s="6">
        <v>111</v>
      </c>
      <c r="K76" s="6">
        <v>166</v>
      </c>
      <c r="L76" s="6">
        <v>2275</v>
      </c>
      <c r="M76" s="6">
        <v>394004</v>
      </c>
      <c r="N76" s="6">
        <v>162</v>
      </c>
      <c r="O76" s="6">
        <v>198</v>
      </c>
      <c r="P76" s="6">
        <v>2194</v>
      </c>
      <c r="Q76" s="6">
        <v>453694</v>
      </c>
      <c r="R76" s="6">
        <v>59</v>
      </c>
      <c r="S76" s="6">
        <v>229</v>
      </c>
      <c r="T76" s="6">
        <v>2093</v>
      </c>
      <c r="U76" s="6">
        <v>519848</v>
      </c>
      <c r="V76" s="6">
        <v>3</v>
      </c>
      <c r="W76" s="6">
        <v>257</v>
      </c>
      <c r="X76" s="6">
        <v>2100</v>
      </c>
      <c r="Y76" s="6">
        <v>543000</v>
      </c>
      <c r="Z76" s="6">
        <v>62</v>
      </c>
      <c r="AA76" s="6">
        <v>302</v>
      </c>
      <c r="AB76" s="6">
        <v>2029</v>
      </c>
      <c r="AC76" s="6">
        <v>603741</v>
      </c>
      <c r="AD76" s="6">
        <v>45</v>
      </c>
      <c r="AE76" s="6">
        <v>349</v>
      </c>
      <c r="AF76" s="6">
        <v>2080</v>
      </c>
      <c r="AG76" s="6">
        <v>716348</v>
      </c>
      <c r="AH76" s="6"/>
      <c r="AI76" s="6"/>
      <c r="AJ76" s="6"/>
      <c r="AK76" s="6"/>
      <c r="AL76" s="6"/>
      <c r="AM76" s="6"/>
      <c r="AN76" s="6"/>
      <c r="AO76" s="6"/>
      <c r="AP76" s="6">
        <v>186</v>
      </c>
      <c r="AQ76" s="6">
        <v>344</v>
      </c>
      <c r="AR76" s="6">
        <v>1679</v>
      </c>
      <c r="AS76" s="6">
        <v>581552</v>
      </c>
      <c r="AT76" s="6">
        <v>180</v>
      </c>
      <c r="AU76" s="6">
        <v>442</v>
      </c>
      <c r="AV76" s="6">
        <v>1948</v>
      </c>
      <c r="AW76" s="6">
        <v>881560</v>
      </c>
    </row>
    <row r="77" spans="1:49" s="1" customFormat="1" ht="14" x14ac:dyDescent="0.3">
      <c r="A77" s="49" t="s">
        <v>68</v>
      </c>
      <c r="B77" s="6">
        <v>16</v>
      </c>
      <c r="C77" s="6">
        <v>120</v>
      </c>
      <c r="D77" s="6">
        <v>2490</v>
      </c>
      <c r="E77" s="6">
        <v>289409</v>
      </c>
      <c r="F77" s="6">
        <v>49</v>
      </c>
      <c r="G77" s="6">
        <v>144</v>
      </c>
      <c r="H77" s="6">
        <v>2427</v>
      </c>
      <c r="I77" s="6">
        <v>341047</v>
      </c>
      <c r="J77" s="6">
        <v>187</v>
      </c>
      <c r="K77" s="6">
        <v>164</v>
      </c>
      <c r="L77" s="6">
        <v>2282</v>
      </c>
      <c r="M77" s="6">
        <v>382410</v>
      </c>
      <c r="N77" s="6">
        <v>200</v>
      </c>
      <c r="O77" s="6">
        <v>201</v>
      </c>
      <c r="P77" s="6">
        <v>2300</v>
      </c>
      <c r="Q77" s="6">
        <v>462145</v>
      </c>
      <c r="R77" s="6">
        <v>50</v>
      </c>
      <c r="S77" s="6">
        <v>238</v>
      </c>
      <c r="T77" s="6">
        <v>2128</v>
      </c>
      <c r="U77" s="6">
        <v>521505</v>
      </c>
      <c r="V77" s="6">
        <v>49</v>
      </c>
      <c r="W77" s="6">
        <v>268</v>
      </c>
      <c r="X77" s="6">
        <v>2068</v>
      </c>
      <c r="Y77" s="6">
        <v>563263</v>
      </c>
      <c r="Z77" s="6">
        <v>55</v>
      </c>
      <c r="AA77" s="6">
        <v>309</v>
      </c>
      <c r="AB77" s="6">
        <v>1968</v>
      </c>
      <c r="AC77" s="6">
        <v>599014</v>
      </c>
      <c r="AD77" s="6">
        <v>26</v>
      </c>
      <c r="AE77" s="6">
        <v>337</v>
      </c>
      <c r="AF77" s="6">
        <v>1950</v>
      </c>
      <c r="AG77" s="6">
        <v>688424</v>
      </c>
      <c r="AH77" s="6">
        <v>17</v>
      </c>
      <c r="AI77" s="6">
        <v>394</v>
      </c>
      <c r="AJ77" s="6">
        <v>1788</v>
      </c>
      <c r="AK77" s="6">
        <v>704447</v>
      </c>
      <c r="AL77" s="6"/>
      <c r="AM77" s="6"/>
      <c r="AN77" s="6"/>
      <c r="AO77" s="6"/>
      <c r="AP77" s="6">
        <v>139</v>
      </c>
      <c r="AQ77" s="6">
        <v>381</v>
      </c>
      <c r="AR77" s="6">
        <v>1753</v>
      </c>
      <c r="AS77" s="6">
        <v>659018</v>
      </c>
      <c r="AT77" s="6">
        <v>93</v>
      </c>
      <c r="AU77" s="6">
        <v>416</v>
      </c>
      <c r="AV77" s="6">
        <v>1897</v>
      </c>
      <c r="AW77" s="6">
        <v>808651</v>
      </c>
    </row>
    <row r="78" spans="1:49" s="1" customFormat="1" ht="14" x14ac:dyDescent="0.3">
      <c r="A78" s="49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</row>
    <row r="79" spans="1:49" s="1" customFormat="1" ht="14" x14ac:dyDescent="0.3">
      <c r="A79" s="49" t="s">
        <v>67</v>
      </c>
      <c r="B79" s="6">
        <v>36</v>
      </c>
      <c r="C79" s="6">
        <v>113</v>
      </c>
      <c r="D79" s="6">
        <v>2590</v>
      </c>
      <c r="E79" s="6">
        <v>285565</v>
      </c>
      <c r="F79" s="6">
        <v>42</v>
      </c>
      <c r="G79" s="6">
        <v>135</v>
      </c>
      <c r="H79" s="6">
        <v>2450</v>
      </c>
      <c r="I79" s="6">
        <v>333954</v>
      </c>
      <c r="J79" s="6">
        <v>75</v>
      </c>
      <c r="K79" s="6">
        <v>158</v>
      </c>
      <c r="L79" s="6">
        <v>2270</v>
      </c>
      <c r="M79" s="6">
        <v>376848</v>
      </c>
      <c r="N79" s="6">
        <v>42</v>
      </c>
      <c r="O79" s="6">
        <v>198</v>
      </c>
      <c r="P79" s="6">
        <v>2143</v>
      </c>
      <c r="Q79" s="6">
        <v>424587</v>
      </c>
      <c r="R79" s="6">
        <v>15</v>
      </c>
      <c r="S79" s="6">
        <v>234</v>
      </c>
      <c r="T79" s="6">
        <v>2362</v>
      </c>
      <c r="U79" s="6">
        <v>509237</v>
      </c>
      <c r="V79" s="6">
        <v>19</v>
      </c>
      <c r="W79" s="6">
        <v>265</v>
      </c>
      <c r="X79" s="6">
        <v>2156</v>
      </c>
      <c r="Y79" s="6">
        <v>566845</v>
      </c>
      <c r="Z79" s="6">
        <v>12</v>
      </c>
      <c r="AA79" s="6">
        <v>302</v>
      </c>
      <c r="AB79" s="6">
        <v>2042</v>
      </c>
      <c r="AC79" s="6">
        <v>602064</v>
      </c>
      <c r="AD79" s="6">
        <v>20</v>
      </c>
      <c r="AE79" s="6">
        <v>342</v>
      </c>
      <c r="AF79" s="6">
        <v>1989</v>
      </c>
      <c r="AG79" s="6">
        <v>684574</v>
      </c>
      <c r="AH79" s="6">
        <v>10</v>
      </c>
      <c r="AI79" s="6">
        <v>440</v>
      </c>
      <c r="AJ79" s="6">
        <v>2000</v>
      </c>
      <c r="AK79" s="6">
        <v>879000</v>
      </c>
      <c r="AL79" s="6"/>
      <c r="AM79" s="6"/>
      <c r="AN79" s="6"/>
      <c r="AO79" s="6"/>
      <c r="AP79" s="6">
        <v>178</v>
      </c>
      <c r="AQ79" s="6">
        <v>364</v>
      </c>
      <c r="AR79" s="6">
        <v>1761</v>
      </c>
      <c r="AS79" s="6">
        <v>626834</v>
      </c>
      <c r="AT79" s="6">
        <v>35</v>
      </c>
      <c r="AU79" s="6">
        <v>424</v>
      </c>
      <c r="AV79" s="6">
        <v>2000</v>
      </c>
      <c r="AW79" s="6">
        <v>890921</v>
      </c>
    </row>
    <row r="80" spans="1:49" s="1" customFormat="1" ht="14" x14ac:dyDescent="0.3">
      <c r="A80" s="49" t="s">
        <v>69</v>
      </c>
      <c r="B80" s="6">
        <v>23</v>
      </c>
      <c r="C80" s="6">
        <v>112</v>
      </c>
      <c r="D80" s="6">
        <v>2558</v>
      </c>
      <c r="E80" s="6">
        <v>290548</v>
      </c>
      <c r="F80" s="6">
        <v>81</v>
      </c>
      <c r="G80" s="6">
        <v>141</v>
      </c>
      <c r="H80" s="6">
        <v>2490</v>
      </c>
      <c r="I80" s="6">
        <v>361833</v>
      </c>
      <c r="J80" s="6">
        <v>241</v>
      </c>
      <c r="K80" s="6">
        <v>164</v>
      </c>
      <c r="L80" s="6">
        <v>2490</v>
      </c>
      <c r="M80" s="6">
        <v>424286</v>
      </c>
      <c r="N80" s="6">
        <v>245</v>
      </c>
      <c r="O80" s="6">
        <v>203</v>
      </c>
      <c r="P80" s="6">
        <v>2320</v>
      </c>
      <c r="Q80" s="6">
        <v>479036</v>
      </c>
      <c r="R80" s="6">
        <v>41</v>
      </c>
      <c r="S80" s="6">
        <v>242</v>
      </c>
      <c r="T80" s="6">
        <v>2410</v>
      </c>
      <c r="U80" s="6">
        <v>585871</v>
      </c>
      <c r="V80" s="6">
        <v>51</v>
      </c>
      <c r="W80" s="6">
        <v>270</v>
      </c>
      <c r="X80" s="6">
        <v>2260</v>
      </c>
      <c r="Y80" s="6">
        <v>609111</v>
      </c>
      <c r="Z80" s="6">
        <v>28</v>
      </c>
      <c r="AA80" s="6">
        <v>289</v>
      </c>
      <c r="AB80" s="6">
        <v>2020</v>
      </c>
      <c r="AC80" s="6">
        <v>664703</v>
      </c>
      <c r="AD80" s="6">
        <v>34</v>
      </c>
      <c r="AE80" s="6">
        <v>329</v>
      </c>
      <c r="AF80" s="6">
        <v>2247</v>
      </c>
      <c r="AG80" s="6">
        <v>742499</v>
      </c>
      <c r="AH80" s="6">
        <v>14</v>
      </c>
      <c r="AI80" s="6">
        <v>362</v>
      </c>
      <c r="AJ80" s="6">
        <v>2160</v>
      </c>
      <c r="AK80" s="6">
        <v>781303</v>
      </c>
      <c r="AL80" s="6"/>
      <c r="AM80" s="6"/>
      <c r="AN80" s="6"/>
      <c r="AO80" s="6"/>
      <c r="AP80" s="6"/>
      <c r="AQ80" s="6"/>
      <c r="AR80" s="6"/>
      <c r="AS80" s="6"/>
      <c r="AT80" s="6">
        <v>4</v>
      </c>
      <c r="AU80" s="6">
        <v>559</v>
      </c>
      <c r="AV80" s="6">
        <v>2050</v>
      </c>
      <c r="AW80" s="6">
        <v>781303</v>
      </c>
    </row>
    <row r="81" spans="1:49" s="11" customFormat="1" ht="14" x14ac:dyDescent="0.3">
      <c r="A81" s="49" t="s">
        <v>71</v>
      </c>
      <c r="B81" s="6">
        <v>18</v>
      </c>
      <c r="C81" s="6">
        <v>121</v>
      </c>
      <c r="D81" s="6">
        <v>2300</v>
      </c>
      <c r="E81" s="6">
        <v>280041</v>
      </c>
      <c r="F81" s="6">
        <v>52</v>
      </c>
      <c r="G81" s="6">
        <v>143</v>
      </c>
      <c r="H81" s="6">
        <v>2317</v>
      </c>
      <c r="I81" s="6">
        <v>335616</v>
      </c>
      <c r="J81" s="6">
        <v>76</v>
      </c>
      <c r="K81" s="6">
        <v>164</v>
      </c>
      <c r="L81" s="6">
        <v>2414</v>
      </c>
      <c r="M81" s="6">
        <v>401701</v>
      </c>
      <c r="N81" s="6">
        <v>125</v>
      </c>
      <c r="O81" s="6">
        <v>203</v>
      </c>
      <c r="P81" s="6">
        <v>2271</v>
      </c>
      <c r="Q81" s="6">
        <v>468687</v>
      </c>
      <c r="R81" s="6">
        <v>38</v>
      </c>
      <c r="S81" s="6">
        <v>225</v>
      </c>
      <c r="T81" s="6">
        <v>2108</v>
      </c>
      <c r="U81" s="6">
        <v>478431</v>
      </c>
      <c r="V81" s="6">
        <v>47</v>
      </c>
      <c r="W81" s="6">
        <v>272</v>
      </c>
      <c r="X81" s="6">
        <v>1988</v>
      </c>
      <c r="Y81" s="6">
        <v>570360</v>
      </c>
      <c r="Z81" s="6">
        <v>101</v>
      </c>
      <c r="AA81" s="6">
        <v>291</v>
      </c>
      <c r="AB81" s="6">
        <v>2113</v>
      </c>
      <c r="AC81" s="6">
        <v>652095</v>
      </c>
      <c r="AD81" s="6">
        <v>29</v>
      </c>
      <c r="AE81" s="6">
        <v>340</v>
      </c>
      <c r="AF81" s="6">
        <v>1880</v>
      </c>
      <c r="AG81" s="6">
        <v>644725</v>
      </c>
      <c r="AH81" s="6">
        <v>19</v>
      </c>
      <c r="AI81" s="6">
        <v>365</v>
      </c>
      <c r="AJ81" s="6">
        <v>1960</v>
      </c>
      <c r="AK81" s="6">
        <v>707191</v>
      </c>
      <c r="AL81" s="6"/>
      <c r="AM81" s="6"/>
      <c r="AN81" s="6"/>
      <c r="AO81" s="6"/>
      <c r="AP81" s="6">
        <v>389</v>
      </c>
      <c r="AQ81" s="6">
        <v>366</v>
      </c>
      <c r="AR81" s="6">
        <v>1672</v>
      </c>
      <c r="AS81" s="6">
        <v>615474</v>
      </c>
      <c r="AT81" s="6">
        <v>75</v>
      </c>
      <c r="AU81" s="6">
        <v>435</v>
      </c>
      <c r="AV81" s="6">
        <v>1812</v>
      </c>
      <c r="AW81" s="6">
        <v>761132</v>
      </c>
    </row>
    <row r="82" spans="1:49" s="1" customFormat="1" ht="14" x14ac:dyDescent="0.3">
      <c r="A82" s="49" t="s">
        <v>70</v>
      </c>
      <c r="B82" s="6">
        <v>27</v>
      </c>
      <c r="C82" s="6">
        <v>128</v>
      </c>
      <c r="D82" s="6">
        <v>2225</v>
      </c>
      <c r="E82" s="6">
        <v>293324</v>
      </c>
      <c r="F82" s="6">
        <v>49</v>
      </c>
      <c r="G82" s="6">
        <v>136</v>
      </c>
      <c r="H82" s="6">
        <v>2225</v>
      </c>
      <c r="I82" s="6">
        <v>296391</v>
      </c>
      <c r="J82" s="6">
        <v>85</v>
      </c>
      <c r="K82" s="6">
        <v>165</v>
      </c>
      <c r="L82" s="6">
        <v>2250</v>
      </c>
      <c r="M82" s="6">
        <v>378010</v>
      </c>
      <c r="N82" s="6">
        <v>83</v>
      </c>
      <c r="O82" s="6">
        <v>196</v>
      </c>
      <c r="P82" s="6">
        <v>2108</v>
      </c>
      <c r="Q82" s="6">
        <v>415784</v>
      </c>
      <c r="R82" s="6">
        <v>54</v>
      </c>
      <c r="S82" s="6">
        <v>229</v>
      </c>
      <c r="T82" s="6">
        <v>1868</v>
      </c>
      <c r="U82" s="6">
        <v>435831</v>
      </c>
      <c r="V82" s="6">
        <v>28</v>
      </c>
      <c r="W82" s="6">
        <v>270</v>
      </c>
      <c r="X82" s="6">
        <v>1956</v>
      </c>
      <c r="Y82" s="6">
        <v>537850</v>
      </c>
      <c r="Z82" s="6">
        <v>55</v>
      </c>
      <c r="AA82" s="6">
        <v>296</v>
      </c>
      <c r="AB82" s="6">
        <v>1900</v>
      </c>
      <c r="AC82" s="6">
        <v>564505</v>
      </c>
      <c r="AD82" s="6">
        <v>40</v>
      </c>
      <c r="AE82" s="6">
        <v>345</v>
      </c>
      <c r="AF82" s="6">
        <v>1962</v>
      </c>
      <c r="AG82" s="6">
        <v>689925</v>
      </c>
      <c r="AH82" s="6">
        <v>7</v>
      </c>
      <c r="AI82" s="6">
        <v>489</v>
      </c>
      <c r="AJ82" s="6">
        <v>1835</v>
      </c>
      <c r="AK82" s="6">
        <v>913380</v>
      </c>
      <c r="AL82" s="6"/>
      <c r="AM82" s="6"/>
      <c r="AN82" s="6"/>
      <c r="AO82" s="6"/>
      <c r="AP82" s="6">
        <v>229</v>
      </c>
      <c r="AQ82" s="6">
        <v>381</v>
      </c>
      <c r="AR82" s="6">
        <v>1620</v>
      </c>
      <c r="AS82" s="6">
        <v>625044</v>
      </c>
      <c r="AT82" s="6">
        <v>43</v>
      </c>
      <c r="AU82" s="6">
        <v>409</v>
      </c>
      <c r="AV82" s="6">
        <v>1662</v>
      </c>
      <c r="AW82" s="6">
        <v>714525</v>
      </c>
    </row>
    <row r="83" spans="1:49" s="1" customFormat="1" ht="14" x14ac:dyDescent="0.3">
      <c r="A83" s="49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</row>
    <row r="84" spans="1:49" s="1" customFormat="1" ht="14" x14ac:dyDescent="0.3">
      <c r="A84" s="49" t="s">
        <v>72</v>
      </c>
      <c r="B84" s="6">
        <v>12</v>
      </c>
      <c r="C84" s="6">
        <v>114</v>
      </c>
      <c r="D84" s="6">
        <v>2767</v>
      </c>
      <c r="E84" s="6">
        <v>302430</v>
      </c>
      <c r="F84" s="6">
        <v>56</v>
      </c>
      <c r="G84" s="6">
        <v>144</v>
      </c>
      <c r="H84" s="6">
        <v>2522</v>
      </c>
      <c r="I84" s="6">
        <v>350886</v>
      </c>
      <c r="J84" s="6">
        <v>104</v>
      </c>
      <c r="K84" s="6">
        <v>168</v>
      </c>
      <c r="L84" s="6">
        <v>2207</v>
      </c>
      <c r="M84" s="6">
        <v>373401</v>
      </c>
      <c r="N84" s="6">
        <v>66</v>
      </c>
      <c r="O84" s="6">
        <v>199</v>
      </c>
      <c r="P84" s="6">
        <v>2117</v>
      </c>
      <c r="Q84" s="6">
        <v>438544</v>
      </c>
      <c r="R84" s="6">
        <v>15</v>
      </c>
      <c r="S84" s="6">
        <v>236</v>
      </c>
      <c r="T84" s="6">
        <v>2108</v>
      </c>
      <c r="U84" s="6">
        <v>506414</v>
      </c>
      <c r="V84" s="6">
        <v>74</v>
      </c>
      <c r="W84" s="6">
        <v>274</v>
      </c>
      <c r="X84" s="6">
        <v>2140</v>
      </c>
      <c r="Y84" s="6">
        <v>584387</v>
      </c>
      <c r="Z84" s="6">
        <v>39</v>
      </c>
      <c r="AA84" s="6">
        <v>306</v>
      </c>
      <c r="AB84" s="6">
        <v>2027</v>
      </c>
      <c r="AC84" s="6">
        <v>597387</v>
      </c>
      <c r="AD84" s="6">
        <v>16</v>
      </c>
      <c r="AE84" s="6">
        <v>342</v>
      </c>
      <c r="AF84" s="6">
        <v>1977</v>
      </c>
      <c r="AG84" s="6">
        <v>671432</v>
      </c>
      <c r="AH84" s="6">
        <v>19</v>
      </c>
      <c r="AI84" s="6">
        <v>426</v>
      </c>
      <c r="AJ84" s="6">
        <v>1850</v>
      </c>
      <c r="AK84" s="6">
        <v>777250</v>
      </c>
      <c r="AL84" s="6"/>
      <c r="AM84" s="6"/>
      <c r="AN84" s="6"/>
      <c r="AO84" s="6"/>
      <c r="AP84" s="6">
        <v>205</v>
      </c>
      <c r="AQ84" s="6">
        <v>381</v>
      </c>
      <c r="AR84" s="6">
        <v>1616</v>
      </c>
      <c r="AS84" s="6">
        <v>611064</v>
      </c>
      <c r="AT84" s="6">
        <v>97</v>
      </c>
      <c r="AU84" s="6">
        <v>441</v>
      </c>
      <c r="AV84" s="6">
        <v>1829</v>
      </c>
      <c r="AW84" s="6">
        <v>822328</v>
      </c>
    </row>
    <row r="85" spans="1:49" s="1" customFormat="1" ht="14" x14ac:dyDescent="0.3">
      <c r="A85" s="49" t="s">
        <v>73</v>
      </c>
      <c r="B85" s="6">
        <v>58</v>
      </c>
      <c r="C85" s="6">
        <v>108</v>
      </c>
      <c r="D85" s="6">
        <v>2338</v>
      </c>
      <c r="E85" s="6">
        <v>258211</v>
      </c>
      <c r="F85" s="6">
        <v>49</v>
      </c>
      <c r="G85" s="6">
        <v>142</v>
      </c>
      <c r="H85" s="6">
        <v>2464</v>
      </c>
      <c r="I85" s="6">
        <v>340443</v>
      </c>
      <c r="J85" s="6">
        <v>80</v>
      </c>
      <c r="K85" s="6">
        <v>162</v>
      </c>
      <c r="L85" s="6">
        <v>2257</v>
      </c>
      <c r="M85" s="6">
        <v>365599</v>
      </c>
      <c r="N85" s="6">
        <v>70</v>
      </c>
      <c r="O85" s="6">
        <v>191</v>
      </c>
      <c r="P85" s="6">
        <v>2159</v>
      </c>
      <c r="Q85" s="6">
        <v>411765</v>
      </c>
      <c r="R85" s="6">
        <v>63</v>
      </c>
      <c r="S85" s="6">
        <v>234</v>
      </c>
      <c r="T85" s="6">
        <v>2040</v>
      </c>
      <c r="U85" s="6">
        <v>494522</v>
      </c>
      <c r="V85" s="6">
        <v>65</v>
      </c>
      <c r="W85" s="6">
        <v>265</v>
      </c>
      <c r="X85" s="6">
        <v>1867</v>
      </c>
      <c r="Y85" s="6">
        <v>514680</v>
      </c>
      <c r="Z85" s="6">
        <v>50</v>
      </c>
      <c r="AA85" s="6">
        <v>300</v>
      </c>
      <c r="AB85" s="6">
        <v>2067</v>
      </c>
      <c r="AC85" s="6">
        <v>629944</v>
      </c>
      <c r="AD85" s="6">
        <v>25</v>
      </c>
      <c r="AE85" s="6">
        <v>343</v>
      </c>
      <c r="AF85" s="6">
        <v>1836</v>
      </c>
      <c r="AG85" s="6">
        <v>637414</v>
      </c>
      <c r="AH85" s="6">
        <v>9</v>
      </c>
      <c r="AI85" s="6">
        <v>424</v>
      </c>
      <c r="AJ85" s="6">
        <v>1850</v>
      </c>
      <c r="AK85" s="6">
        <v>783871</v>
      </c>
      <c r="AL85" s="6"/>
      <c r="AM85" s="6"/>
      <c r="AN85" s="6"/>
      <c r="AO85" s="6"/>
      <c r="AP85" s="6">
        <v>135</v>
      </c>
      <c r="AQ85" s="6">
        <v>355</v>
      </c>
      <c r="AR85" s="6">
        <v>1694</v>
      </c>
      <c r="AS85" s="6">
        <v>602986</v>
      </c>
      <c r="AT85" s="6">
        <v>111</v>
      </c>
      <c r="AU85" s="6">
        <v>454</v>
      </c>
      <c r="AV85" s="6">
        <v>1725</v>
      </c>
      <c r="AW85" s="6">
        <v>773735</v>
      </c>
    </row>
    <row r="86" spans="1:49" s="1" customFormat="1" ht="14" x14ac:dyDescent="0.3">
      <c r="A86" s="49" t="s">
        <v>74</v>
      </c>
      <c r="B86" s="6">
        <v>13</v>
      </c>
      <c r="C86" s="6">
        <v>111</v>
      </c>
      <c r="D86" s="6">
        <v>2388</v>
      </c>
      <c r="E86" s="6">
        <v>254400</v>
      </c>
      <c r="F86" s="6">
        <v>117</v>
      </c>
      <c r="G86" s="6">
        <v>141</v>
      </c>
      <c r="H86" s="6">
        <v>2208</v>
      </c>
      <c r="I86" s="6">
        <v>307920</v>
      </c>
      <c r="J86" s="6">
        <v>218</v>
      </c>
      <c r="K86" s="6">
        <v>166</v>
      </c>
      <c r="L86" s="6">
        <v>2145</v>
      </c>
      <c r="M86" s="6">
        <v>358948</v>
      </c>
      <c r="N86" s="6">
        <v>158</v>
      </c>
      <c r="O86" s="6">
        <v>200</v>
      </c>
      <c r="P86" s="6">
        <v>2092</v>
      </c>
      <c r="Q86" s="6">
        <v>433425</v>
      </c>
      <c r="R86" s="6">
        <v>24</v>
      </c>
      <c r="S86" s="6">
        <v>231</v>
      </c>
      <c r="T86" s="6">
        <v>2100</v>
      </c>
      <c r="U86" s="6">
        <v>484169</v>
      </c>
      <c r="V86" s="6">
        <v>40</v>
      </c>
      <c r="W86" s="6">
        <v>264</v>
      </c>
      <c r="X86" s="6">
        <v>1858</v>
      </c>
      <c r="Y86" s="6">
        <v>494087</v>
      </c>
      <c r="Z86" s="6">
        <v>15</v>
      </c>
      <c r="AA86" s="6">
        <v>306</v>
      </c>
      <c r="AB86" s="6">
        <v>1833</v>
      </c>
      <c r="AC86" s="6">
        <v>569603</v>
      </c>
      <c r="AD86" s="6">
        <v>7</v>
      </c>
      <c r="AE86" s="6">
        <v>341</v>
      </c>
      <c r="AF86" s="6">
        <v>1850</v>
      </c>
      <c r="AG86" s="6">
        <v>634684</v>
      </c>
      <c r="AH86" s="6">
        <v>18</v>
      </c>
      <c r="AI86" s="6">
        <v>430</v>
      </c>
      <c r="AJ86" s="6">
        <v>1650</v>
      </c>
      <c r="AK86" s="6">
        <v>709500</v>
      </c>
      <c r="AL86" s="6"/>
      <c r="AM86" s="6"/>
      <c r="AN86" s="6"/>
      <c r="AO86" s="6"/>
      <c r="AP86" s="6">
        <v>172</v>
      </c>
      <c r="AQ86" s="6">
        <v>362</v>
      </c>
      <c r="AR86" s="6">
        <v>1552</v>
      </c>
      <c r="AS86" s="6">
        <v>579249</v>
      </c>
      <c r="AT86" s="6">
        <v>91</v>
      </c>
      <c r="AU86" s="6">
        <v>412</v>
      </c>
      <c r="AV86" s="6">
        <v>1627</v>
      </c>
      <c r="AW86" s="6">
        <v>669908</v>
      </c>
    </row>
    <row r="87" spans="1:49" s="1" customFormat="1" ht="14" x14ac:dyDescent="0.3">
      <c r="A87" s="49" t="s">
        <v>75</v>
      </c>
      <c r="B87" s="6">
        <v>21</v>
      </c>
      <c r="C87" s="6">
        <v>118</v>
      </c>
      <c r="D87" s="6">
        <v>2130</v>
      </c>
      <c r="E87" s="6">
        <v>252738</v>
      </c>
      <c r="F87" s="6">
        <v>69</v>
      </c>
      <c r="G87" s="6">
        <v>142</v>
      </c>
      <c r="H87" s="6">
        <v>2214</v>
      </c>
      <c r="I87" s="6">
        <v>331211</v>
      </c>
      <c r="J87" s="6">
        <v>80</v>
      </c>
      <c r="K87" s="6">
        <v>163</v>
      </c>
      <c r="L87" s="6">
        <v>2250</v>
      </c>
      <c r="M87" s="6">
        <v>369760</v>
      </c>
      <c r="N87" s="6">
        <v>133</v>
      </c>
      <c r="O87" s="6">
        <v>198</v>
      </c>
      <c r="P87" s="6">
        <v>2064</v>
      </c>
      <c r="Q87" s="6">
        <v>406648</v>
      </c>
      <c r="R87" s="6">
        <v>45</v>
      </c>
      <c r="S87" s="6">
        <v>241</v>
      </c>
      <c r="T87" s="6">
        <v>2000</v>
      </c>
      <c r="U87" s="6">
        <v>539040</v>
      </c>
      <c r="V87" s="6">
        <v>14</v>
      </c>
      <c r="W87" s="6">
        <v>269</v>
      </c>
      <c r="X87" s="6">
        <v>1867</v>
      </c>
      <c r="Y87" s="6">
        <v>503354</v>
      </c>
      <c r="Z87" s="6">
        <v>26</v>
      </c>
      <c r="AA87" s="6">
        <v>297</v>
      </c>
      <c r="AB87" s="6">
        <v>1839</v>
      </c>
      <c r="AC87" s="6">
        <v>549936</v>
      </c>
      <c r="AD87" s="6">
        <v>14</v>
      </c>
      <c r="AE87" s="6">
        <v>342</v>
      </c>
      <c r="AF87" s="6">
        <v>1850</v>
      </c>
      <c r="AG87" s="6">
        <v>643154</v>
      </c>
      <c r="AH87" s="6">
        <v>11</v>
      </c>
      <c r="AI87" s="6">
        <v>422</v>
      </c>
      <c r="AJ87" s="6">
        <v>1800</v>
      </c>
      <c r="AK87" s="6">
        <v>759600</v>
      </c>
      <c r="AL87" s="6"/>
      <c r="AM87" s="6"/>
      <c r="AN87" s="6"/>
      <c r="AO87" s="6"/>
      <c r="AP87" s="6">
        <v>140</v>
      </c>
      <c r="AQ87" s="6">
        <v>358</v>
      </c>
      <c r="AR87" s="6">
        <v>1642</v>
      </c>
      <c r="AS87" s="6">
        <v>600521</v>
      </c>
      <c r="AT87" s="6">
        <v>169</v>
      </c>
      <c r="AU87" s="6">
        <v>426</v>
      </c>
      <c r="AV87" s="6">
        <v>1809</v>
      </c>
      <c r="AW87" s="6">
        <v>771250</v>
      </c>
    </row>
    <row r="88" spans="1:49" s="1" customFormat="1" ht="14" x14ac:dyDescent="0.3">
      <c r="A88" s="49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</row>
    <row r="89" spans="1:49" s="1" customFormat="1" ht="14" x14ac:dyDescent="0.3">
      <c r="A89" s="49" t="s">
        <v>76</v>
      </c>
      <c r="B89" s="6">
        <v>4</v>
      </c>
      <c r="C89" s="6">
        <v>114</v>
      </c>
      <c r="D89" s="6">
        <v>1975</v>
      </c>
      <c r="E89" s="6">
        <v>244625</v>
      </c>
      <c r="F89" s="6">
        <v>17</v>
      </c>
      <c r="G89" s="6">
        <v>138</v>
      </c>
      <c r="H89" s="6">
        <v>2525</v>
      </c>
      <c r="I89" s="6">
        <v>344797</v>
      </c>
      <c r="J89" s="6">
        <v>15</v>
      </c>
      <c r="K89" s="6">
        <v>154</v>
      </c>
      <c r="L89" s="6">
        <v>2088</v>
      </c>
      <c r="M89" s="6">
        <v>344777</v>
      </c>
      <c r="N89" s="6">
        <v>31</v>
      </c>
      <c r="O89" s="6">
        <v>190</v>
      </c>
      <c r="P89" s="6">
        <v>2220</v>
      </c>
      <c r="Q89" s="6">
        <v>424137</v>
      </c>
      <c r="R89" s="6">
        <v>1</v>
      </c>
      <c r="S89" s="6">
        <v>246</v>
      </c>
      <c r="T89" s="6">
        <v>1500</v>
      </c>
      <c r="U89" s="6">
        <v>369000</v>
      </c>
      <c r="V89" s="6">
        <v>11</v>
      </c>
      <c r="W89" s="6">
        <v>261</v>
      </c>
      <c r="X89" s="6">
        <v>2205</v>
      </c>
      <c r="Y89" s="6">
        <v>583666</v>
      </c>
      <c r="Z89" s="6">
        <v>4</v>
      </c>
      <c r="AA89" s="6">
        <v>301</v>
      </c>
      <c r="AB89" s="6">
        <v>1983</v>
      </c>
      <c r="AC89" s="6">
        <v>598325</v>
      </c>
      <c r="AD89" s="6">
        <v>3</v>
      </c>
      <c r="AE89" s="6">
        <v>324</v>
      </c>
      <c r="AF89" s="6">
        <v>2325</v>
      </c>
      <c r="AG89" s="6">
        <v>797217</v>
      </c>
      <c r="AH89" s="6"/>
      <c r="AI89" s="6"/>
      <c r="AJ89" s="6"/>
      <c r="AK89" s="6"/>
      <c r="AL89" s="6"/>
      <c r="AM89" s="6"/>
      <c r="AN89" s="6"/>
      <c r="AO89" s="6"/>
      <c r="AP89" s="6">
        <v>99</v>
      </c>
      <c r="AQ89" s="6">
        <v>381</v>
      </c>
      <c r="AR89" s="6">
        <v>1691</v>
      </c>
      <c r="AS89" s="6">
        <v>660073</v>
      </c>
      <c r="AT89" s="6">
        <v>13</v>
      </c>
      <c r="AU89" s="6">
        <v>417</v>
      </c>
      <c r="AV89" s="6">
        <v>1683</v>
      </c>
      <c r="AW89" s="6">
        <v>707881</v>
      </c>
    </row>
    <row r="90" spans="1:49" s="1" customFormat="1" ht="14" x14ac:dyDescent="0.3">
      <c r="A90" s="49" t="s">
        <v>77</v>
      </c>
      <c r="B90" s="6">
        <v>22</v>
      </c>
      <c r="C90" s="6">
        <v>118</v>
      </c>
      <c r="D90" s="6">
        <v>2390</v>
      </c>
      <c r="E90" s="6">
        <v>285641</v>
      </c>
      <c r="F90" s="6">
        <v>19</v>
      </c>
      <c r="G90" s="6">
        <v>141</v>
      </c>
      <c r="H90" s="6">
        <v>2225</v>
      </c>
      <c r="I90" s="6">
        <v>313729</v>
      </c>
      <c r="J90" s="6">
        <v>36</v>
      </c>
      <c r="K90" s="6">
        <v>168</v>
      </c>
      <c r="L90" s="6">
        <v>2500</v>
      </c>
      <c r="M90" s="6">
        <v>419006</v>
      </c>
      <c r="N90" s="6">
        <v>17</v>
      </c>
      <c r="O90" s="6">
        <v>187</v>
      </c>
      <c r="P90" s="6">
        <v>2175</v>
      </c>
      <c r="Q90" s="6">
        <v>408476</v>
      </c>
      <c r="R90" s="6">
        <v>14</v>
      </c>
      <c r="S90" s="6">
        <v>233</v>
      </c>
      <c r="T90" s="6">
        <v>2150</v>
      </c>
      <c r="U90" s="6">
        <v>500950</v>
      </c>
      <c r="V90" s="6">
        <v>7</v>
      </c>
      <c r="W90" s="6">
        <v>269</v>
      </c>
      <c r="X90" s="6">
        <v>2200</v>
      </c>
      <c r="Y90" s="6">
        <v>592743</v>
      </c>
      <c r="Z90" s="6">
        <v>10</v>
      </c>
      <c r="AA90" s="6">
        <v>298</v>
      </c>
      <c r="AB90" s="6">
        <v>2025</v>
      </c>
      <c r="AC90" s="6">
        <v>607275</v>
      </c>
      <c r="AD90" s="6">
        <v>1</v>
      </c>
      <c r="AE90" s="6">
        <v>350</v>
      </c>
      <c r="AF90" s="6">
        <v>2250</v>
      </c>
      <c r="AG90" s="6">
        <v>787500</v>
      </c>
      <c r="AH90" s="6">
        <v>2</v>
      </c>
      <c r="AI90" s="6">
        <v>429</v>
      </c>
      <c r="AJ90" s="6">
        <v>1980</v>
      </c>
      <c r="AK90" s="6">
        <v>849420</v>
      </c>
      <c r="AL90" s="6"/>
      <c r="AM90" s="6"/>
      <c r="AN90" s="6"/>
      <c r="AO90" s="6"/>
      <c r="AP90" s="6">
        <v>58</v>
      </c>
      <c r="AQ90" s="6">
        <v>354</v>
      </c>
      <c r="AR90" s="6">
        <v>1825</v>
      </c>
      <c r="AS90" s="6">
        <v>644871</v>
      </c>
      <c r="AT90" s="6">
        <v>24</v>
      </c>
      <c r="AU90" s="6">
        <v>445</v>
      </c>
      <c r="AV90" s="6">
        <v>1880</v>
      </c>
      <c r="AW90" s="6">
        <v>864927</v>
      </c>
    </row>
    <row r="91" spans="1:49" s="1" customFormat="1" ht="14" x14ac:dyDescent="0.3">
      <c r="A91" s="49" t="s">
        <v>78</v>
      </c>
      <c r="B91" s="6">
        <v>23</v>
      </c>
      <c r="C91" s="6">
        <v>126</v>
      </c>
      <c r="D91" s="6">
        <v>2400</v>
      </c>
      <c r="E91" s="6">
        <v>297767</v>
      </c>
      <c r="F91" s="6">
        <v>1</v>
      </c>
      <c r="G91" s="6">
        <v>132</v>
      </c>
      <c r="H91" s="6">
        <v>2200</v>
      </c>
      <c r="I91" s="6">
        <v>290400</v>
      </c>
      <c r="J91" s="6">
        <v>39</v>
      </c>
      <c r="K91" s="6">
        <v>161</v>
      </c>
      <c r="L91" s="6">
        <v>2138</v>
      </c>
      <c r="M91" s="6">
        <v>343671</v>
      </c>
      <c r="N91" s="6">
        <v>32</v>
      </c>
      <c r="O91" s="6">
        <v>193</v>
      </c>
      <c r="P91" s="6">
        <v>2088</v>
      </c>
      <c r="Q91" s="6">
        <v>403489</v>
      </c>
      <c r="R91" s="6">
        <v>51</v>
      </c>
      <c r="S91" s="6">
        <v>234</v>
      </c>
      <c r="T91" s="6">
        <v>2138</v>
      </c>
      <c r="U91" s="6">
        <v>499561</v>
      </c>
      <c r="V91" s="6">
        <v>21</v>
      </c>
      <c r="W91" s="6">
        <v>267</v>
      </c>
      <c r="X91" s="6">
        <v>1925</v>
      </c>
      <c r="Y91" s="6">
        <v>518447</v>
      </c>
      <c r="Z91" s="6">
        <v>40</v>
      </c>
      <c r="AA91" s="6">
        <v>300</v>
      </c>
      <c r="AB91" s="6">
        <v>2033</v>
      </c>
      <c r="AC91" s="6">
        <v>598592</v>
      </c>
      <c r="AD91" s="6">
        <v>5</v>
      </c>
      <c r="AE91" s="6">
        <v>236</v>
      </c>
      <c r="AF91" s="6">
        <v>1750</v>
      </c>
      <c r="AG91" s="6">
        <v>570150</v>
      </c>
      <c r="AH91" s="6">
        <v>8</v>
      </c>
      <c r="AI91" s="6">
        <v>383</v>
      </c>
      <c r="AJ91" s="6">
        <v>2000</v>
      </c>
      <c r="AK91" s="6">
        <v>766000</v>
      </c>
      <c r="AL91" s="6"/>
      <c r="AM91" s="6"/>
      <c r="AN91" s="6"/>
      <c r="AO91" s="6"/>
      <c r="AP91" s="6">
        <v>119</v>
      </c>
      <c r="AQ91" s="6">
        <v>368</v>
      </c>
      <c r="AR91" s="6">
        <v>1776</v>
      </c>
      <c r="AS91" s="6">
        <v>662947</v>
      </c>
      <c r="AT91" s="6">
        <v>107</v>
      </c>
      <c r="AU91" s="6">
        <v>402</v>
      </c>
      <c r="AV91" s="6">
        <v>1913</v>
      </c>
      <c r="AW91" s="6">
        <v>773589</v>
      </c>
    </row>
    <row r="92" spans="1:49" s="1" customFormat="1" ht="14" x14ac:dyDescent="0.3">
      <c r="A92" s="49" t="s">
        <v>552</v>
      </c>
      <c r="B92" s="6">
        <v>25</v>
      </c>
      <c r="C92" s="6">
        <v>121</v>
      </c>
      <c r="D92" s="6">
        <v>2290</v>
      </c>
      <c r="E92" s="6">
        <v>270892</v>
      </c>
      <c r="F92" s="6">
        <v>53</v>
      </c>
      <c r="G92" s="6">
        <v>145</v>
      </c>
      <c r="H92" s="6">
        <v>2390</v>
      </c>
      <c r="I92" s="6">
        <v>316191</v>
      </c>
      <c r="J92" s="6">
        <v>41</v>
      </c>
      <c r="K92" s="6">
        <v>167</v>
      </c>
      <c r="L92" s="6">
        <v>2150</v>
      </c>
      <c r="M92" s="6">
        <v>364057</v>
      </c>
      <c r="N92" s="6">
        <v>108</v>
      </c>
      <c r="O92" s="6">
        <v>196</v>
      </c>
      <c r="P92" s="6">
        <v>2115</v>
      </c>
      <c r="Q92" s="6">
        <v>427603</v>
      </c>
      <c r="R92" s="6">
        <v>73</v>
      </c>
      <c r="S92" s="6">
        <v>236</v>
      </c>
      <c r="T92" s="6">
        <v>2030</v>
      </c>
      <c r="U92" s="6">
        <v>486698</v>
      </c>
      <c r="V92" s="6">
        <v>17</v>
      </c>
      <c r="W92" s="6">
        <v>275</v>
      </c>
      <c r="X92" s="6">
        <v>2450</v>
      </c>
      <c r="Y92" s="6">
        <v>673750</v>
      </c>
      <c r="Z92" s="6">
        <v>40</v>
      </c>
      <c r="AA92" s="6">
        <v>299</v>
      </c>
      <c r="AB92" s="6">
        <v>2100</v>
      </c>
      <c r="AC92" s="6">
        <v>658485</v>
      </c>
      <c r="AD92" s="6">
        <v>42</v>
      </c>
      <c r="AE92" s="6">
        <v>342</v>
      </c>
      <c r="AF92" s="6">
        <v>1813</v>
      </c>
      <c r="AG92" s="6">
        <v>614530</v>
      </c>
      <c r="AH92" s="6">
        <v>25</v>
      </c>
      <c r="AI92" s="6">
        <v>370</v>
      </c>
      <c r="AJ92" s="6">
        <v>2080</v>
      </c>
      <c r="AK92" s="6">
        <v>760632</v>
      </c>
      <c r="AL92" s="6"/>
      <c r="AM92" s="6"/>
      <c r="AN92" s="6"/>
      <c r="AO92" s="6"/>
      <c r="AP92" s="6">
        <v>67</v>
      </c>
      <c r="AQ92" s="6">
        <v>351</v>
      </c>
      <c r="AR92" s="6">
        <v>1664</v>
      </c>
      <c r="AS92" s="6">
        <v>599372</v>
      </c>
      <c r="AT92" s="6">
        <v>83</v>
      </c>
      <c r="AU92" s="6">
        <v>484</v>
      </c>
      <c r="AV92" s="6">
        <v>1884</v>
      </c>
      <c r="AW92" s="6">
        <v>962868</v>
      </c>
    </row>
    <row r="93" spans="1:49" ht="14" x14ac:dyDescent="0.3">
      <c r="A93" s="49" t="s">
        <v>80</v>
      </c>
      <c r="B93" s="6">
        <v>37</v>
      </c>
      <c r="C93" s="6">
        <v>119</v>
      </c>
      <c r="D93" s="6">
        <v>2167</v>
      </c>
      <c r="E93" s="6">
        <v>272525</v>
      </c>
      <c r="F93" s="6">
        <v>10</v>
      </c>
      <c r="G93" s="6">
        <v>146</v>
      </c>
      <c r="H93" s="6">
        <v>2400</v>
      </c>
      <c r="I93" s="6">
        <v>349333</v>
      </c>
      <c r="J93" s="6">
        <v>53</v>
      </c>
      <c r="K93" s="6">
        <v>166</v>
      </c>
      <c r="L93" s="6">
        <v>2243</v>
      </c>
      <c r="M93" s="6">
        <v>374483</v>
      </c>
      <c r="N93" s="6">
        <v>101</v>
      </c>
      <c r="O93" s="6">
        <v>202</v>
      </c>
      <c r="P93" s="6">
        <v>2145</v>
      </c>
      <c r="Q93" s="6">
        <v>487606</v>
      </c>
      <c r="R93" s="6">
        <v>91</v>
      </c>
      <c r="S93" s="6">
        <v>240</v>
      </c>
      <c r="T93" s="6">
        <v>1914</v>
      </c>
      <c r="U93" s="6">
        <v>459624</v>
      </c>
      <c r="V93" s="6">
        <v>46</v>
      </c>
      <c r="W93" s="6">
        <v>270</v>
      </c>
      <c r="X93" s="6">
        <v>1928</v>
      </c>
      <c r="Y93" s="6">
        <v>568530</v>
      </c>
      <c r="Z93" s="6">
        <v>29</v>
      </c>
      <c r="AA93" s="6">
        <v>307</v>
      </c>
      <c r="AB93" s="6">
        <v>1975</v>
      </c>
      <c r="AC93" s="6">
        <v>630159</v>
      </c>
      <c r="AD93" s="6">
        <v>13</v>
      </c>
      <c r="AE93" s="6">
        <v>347</v>
      </c>
      <c r="AF93" s="6">
        <v>1917</v>
      </c>
      <c r="AG93" s="6">
        <v>678786</v>
      </c>
      <c r="AH93" s="6">
        <v>17</v>
      </c>
      <c r="AI93" s="6">
        <v>301</v>
      </c>
      <c r="AJ93" s="6">
        <v>1720</v>
      </c>
      <c r="AK93" s="6">
        <v>609082</v>
      </c>
      <c r="AL93" s="6"/>
      <c r="AM93" s="6"/>
      <c r="AN93" s="6"/>
      <c r="AO93" s="6"/>
      <c r="AP93" s="6">
        <v>200</v>
      </c>
      <c r="AQ93" s="6">
        <v>364</v>
      </c>
      <c r="AR93" s="6">
        <v>1694</v>
      </c>
      <c r="AS93" s="6">
        <v>631423</v>
      </c>
      <c r="AT93" s="6">
        <v>43</v>
      </c>
      <c r="AU93" s="6">
        <v>398</v>
      </c>
      <c r="AV93" s="6">
        <v>1754</v>
      </c>
      <c r="AW93" s="6">
        <v>701410</v>
      </c>
    </row>
    <row r="94" spans="1:49" ht="14" x14ac:dyDescent="0.3">
      <c r="A94" s="49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</row>
    <row r="95" spans="1:49" ht="14" x14ac:dyDescent="0.3">
      <c r="A95" s="49" t="s">
        <v>81</v>
      </c>
      <c r="B95" s="6">
        <v>13</v>
      </c>
      <c r="C95" s="6">
        <v>102</v>
      </c>
      <c r="D95" s="6">
        <v>1900</v>
      </c>
      <c r="E95" s="6">
        <v>212385</v>
      </c>
      <c r="F95" s="6">
        <v>21</v>
      </c>
      <c r="G95" s="6">
        <v>140</v>
      </c>
      <c r="H95" s="6">
        <v>2162</v>
      </c>
      <c r="I95" s="6">
        <v>303229</v>
      </c>
      <c r="J95" s="6">
        <v>78</v>
      </c>
      <c r="K95" s="6">
        <v>169</v>
      </c>
      <c r="L95" s="6">
        <v>2625</v>
      </c>
      <c r="M95" s="6">
        <v>468686</v>
      </c>
      <c r="N95" s="6">
        <v>44</v>
      </c>
      <c r="O95" s="6">
        <v>22</v>
      </c>
      <c r="P95" s="6">
        <v>1956</v>
      </c>
      <c r="Q95" s="6">
        <v>401140</v>
      </c>
      <c r="R95" s="6">
        <v>15</v>
      </c>
      <c r="S95" s="6">
        <v>230</v>
      </c>
      <c r="T95" s="6">
        <v>2175</v>
      </c>
      <c r="U95" s="6">
        <v>498012</v>
      </c>
      <c r="V95" s="6">
        <v>31</v>
      </c>
      <c r="W95" s="6">
        <v>265</v>
      </c>
      <c r="X95" s="6">
        <v>1980</v>
      </c>
      <c r="Y95" s="6">
        <v>506839</v>
      </c>
      <c r="Z95" s="6">
        <v>24</v>
      </c>
      <c r="AA95" s="6">
        <v>306</v>
      </c>
      <c r="AB95" s="6">
        <v>1834</v>
      </c>
      <c r="AC95" s="6">
        <v>560430</v>
      </c>
      <c r="AD95" s="6">
        <v>45</v>
      </c>
      <c r="AE95" s="6">
        <v>347</v>
      </c>
      <c r="AF95" s="6">
        <v>1857</v>
      </c>
      <c r="AG95" s="6">
        <v>646422</v>
      </c>
      <c r="AH95" s="6">
        <v>18</v>
      </c>
      <c r="AI95" s="6">
        <v>424</v>
      </c>
      <c r="AJ95" s="6">
        <v>1920</v>
      </c>
      <c r="AK95" s="6">
        <v>814080</v>
      </c>
      <c r="AL95" s="6"/>
      <c r="AM95" s="6"/>
      <c r="AN95" s="6"/>
      <c r="AO95" s="6"/>
      <c r="AP95" s="6">
        <v>60</v>
      </c>
      <c r="AQ95" s="6">
        <v>332</v>
      </c>
      <c r="AR95" s="6">
        <v>1744</v>
      </c>
      <c r="AS95" s="6">
        <v>532943</v>
      </c>
      <c r="AT95" s="6"/>
      <c r="AU95" s="6"/>
      <c r="AV95" s="6"/>
      <c r="AW95" s="6"/>
    </row>
    <row r="96" spans="1:49" ht="14" x14ac:dyDescent="0.3">
      <c r="A96" s="49" t="s">
        <v>82</v>
      </c>
      <c r="B96" s="6">
        <v>9</v>
      </c>
      <c r="C96" s="6">
        <v>119</v>
      </c>
      <c r="D96" s="6">
        <v>2100</v>
      </c>
      <c r="E96" s="6">
        <v>250833</v>
      </c>
      <c r="F96" s="6">
        <v>25</v>
      </c>
      <c r="G96" s="6">
        <v>140</v>
      </c>
      <c r="H96" s="6">
        <v>2175</v>
      </c>
      <c r="I96" s="6">
        <v>305392</v>
      </c>
      <c r="J96" s="6">
        <v>13</v>
      </c>
      <c r="K96" s="6">
        <v>174</v>
      </c>
      <c r="L96" s="6">
        <v>2050</v>
      </c>
      <c r="M96" s="6">
        <v>357520</v>
      </c>
      <c r="N96" s="6">
        <v>129</v>
      </c>
      <c r="O96" s="6">
        <v>196</v>
      </c>
      <c r="P96" s="6">
        <v>2280</v>
      </c>
      <c r="Q96" s="6">
        <v>449335</v>
      </c>
      <c r="R96" s="6">
        <v>35</v>
      </c>
      <c r="S96" s="6">
        <v>240</v>
      </c>
      <c r="T96" s="6">
        <v>2183</v>
      </c>
      <c r="U96" s="6">
        <v>513391</v>
      </c>
      <c r="V96" s="6">
        <v>69</v>
      </c>
      <c r="W96" s="6">
        <v>270</v>
      </c>
      <c r="X96" s="6">
        <v>2000</v>
      </c>
      <c r="Y96" s="6">
        <v>590641</v>
      </c>
      <c r="Z96" s="6">
        <v>76</v>
      </c>
      <c r="AA96" s="6">
        <v>301</v>
      </c>
      <c r="AB96" s="6">
        <v>2129</v>
      </c>
      <c r="AC96" s="6">
        <v>649990</v>
      </c>
      <c r="AD96" s="6"/>
      <c r="AE96" s="6"/>
      <c r="AF96" s="6"/>
      <c r="AG96" s="6"/>
      <c r="AH96" s="6">
        <v>2</v>
      </c>
      <c r="AI96" s="6">
        <v>363</v>
      </c>
      <c r="AJ96" s="6">
        <v>1800</v>
      </c>
      <c r="AK96" s="6">
        <v>653400</v>
      </c>
      <c r="AL96" s="6"/>
      <c r="AM96" s="6"/>
      <c r="AN96" s="6"/>
      <c r="AO96" s="6"/>
      <c r="AP96" s="6">
        <v>166</v>
      </c>
      <c r="AQ96" s="6">
        <v>396</v>
      </c>
      <c r="AR96" s="6">
        <v>1722</v>
      </c>
      <c r="AS96" s="6">
        <v>603423</v>
      </c>
      <c r="AT96" s="6">
        <v>47</v>
      </c>
      <c r="AU96" s="6">
        <v>380</v>
      </c>
      <c r="AV96" s="6">
        <v>1729</v>
      </c>
      <c r="AW96" s="6">
        <v>645675</v>
      </c>
    </row>
    <row r="97" spans="1:49" ht="14" x14ac:dyDescent="0.3">
      <c r="A97" s="49" t="s">
        <v>83</v>
      </c>
      <c r="B97" s="6">
        <v>3</v>
      </c>
      <c r="C97" s="6">
        <v>118</v>
      </c>
      <c r="D97" s="6">
        <v>2000</v>
      </c>
      <c r="E97" s="6">
        <v>236000</v>
      </c>
      <c r="F97" s="6">
        <v>18</v>
      </c>
      <c r="G97" s="6">
        <v>140</v>
      </c>
      <c r="H97" s="6">
        <v>2100</v>
      </c>
      <c r="I97" s="6">
        <v>294392</v>
      </c>
      <c r="J97" s="6">
        <v>41</v>
      </c>
      <c r="K97" s="6">
        <v>162</v>
      </c>
      <c r="L97" s="6">
        <v>2200</v>
      </c>
      <c r="M97" s="6">
        <v>356772</v>
      </c>
      <c r="N97" s="6">
        <v>26</v>
      </c>
      <c r="O97" s="6">
        <v>189</v>
      </c>
      <c r="P97" s="6">
        <v>1875</v>
      </c>
      <c r="Q97" s="6">
        <v>347175</v>
      </c>
      <c r="R97" s="6">
        <v>65</v>
      </c>
      <c r="S97" s="6">
        <v>248</v>
      </c>
      <c r="T97" s="6">
        <v>1925</v>
      </c>
      <c r="U97" s="6">
        <v>486775</v>
      </c>
      <c r="V97" s="6">
        <v>98</v>
      </c>
      <c r="W97" s="6">
        <v>264</v>
      </c>
      <c r="X97" s="6">
        <v>1917</v>
      </c>
      <c r="Y97" s="6">
        <v>517063</v>
      </c>
      <c r="Z97" s="6">
        <v>16</v>
      </c>
      <c r="AA97" s="6">
        <v>295</v>
      </c>
      <c r="AB97" s="6">
        <v>1850</v>
      </c>
      <c r="AC97" s="6">
        <v>545519</v>
      </c>
      <c r="AD97" s="6">
        <v>32</v>
      </c>
      <c r="AE97" s="6">
        <v>337</v>
      </c>
      <c r="AF97" s="6">
        <v>1788</v>
      </c>
      <c r="AG97" s="6">
        <v>612546</v>
      </c>
      <c r="AH97" s="6">
        <v>2</v>
      </c>
      <c r="AI97" s="6">
        <v>422</v>
      </c>
      <c r="AJ97" s="6">
        <v>2075</v>
      </c>
      <c r="AK97" s="6">
        <v>875575</v>
      </c>
      <c r="AL97" s="6"/>
      <c r="AM97" s="6"/>
      <c r="AN97" s="6"/>
      <c r="AO97" s="6"/>
      <c r="AP97" s="6">
        <v>103</v>
      </c>
      <c r="AQ97" s="6">
        <v>363</v>
      </c>
      <c r="AR97" s="6">
        <v>1711</v>
      </c>
      <c r="AS97" s="6">
        <v>616557</v>
      </c>
      <c r="AT97" s="6">
        <v>72</v>
      </c>
      <c r="AU97" s="6">
        <v>423</v>
      </c>
      <c r="AV97" s="6">
        <v>1700</v>
      </c>
      <c r="AW97" s="6">
        <v>730188</v>
      </c>
    </row>
    <row r="98" spans="1:49" ht="14" x14ac:dyDescent="0.3">
      <c r="A98" s="49" t="s">
        <v>84</v>
      </c>
      <c r="B98" s="6">
        <v>14</v>
      </c>
      <c r="C98" s="6">
        <v>110</v>
      </c>
      <c r="D98" s="6">
        <v>2325</v>
      </c>
      <c r="E98" s="6">
        <v>255517</v>
      </c>
      <c r="F98" s="6">
        <v>48</v>
      </c>
      <c r="G98" s="6">
        <v>141</v>
      </c>
      <c r="H98" s="6">
        <v>2250</v>
      </c>
      <c r="I98" s="6">
        <v>317627</v>
      </c>
      <c r="J98" s="6">
        <v>46</v>
      </c>
      <c r="K98" s="6">
        <v>165</v>
      </c>
      <c r="L98" s="6">
        <v>2329</v>
      </c>
      <c r="M98" s="6">
        <v>387314</v>
      </c>
      <c r="N98" s="6">
        <v>108</v>
      </c>
      <c r="O98" s="6">
        <v>200</v>
      </c>
      <c r="P98" s="6">
        <v>2125</v>
      </c>
      <c r="Q98" s="6">
        <v>439332</v>
      </c>
      <c r="R98" s="6">
        <v>33</v>
      </c>
      <c r="S98" s="6">
        <v>231</v>
      </c>
      <c r="T98" s="6">
        <v>1917</v>
      </c>
      <c r="U98" s="6">
        <v>444879</v>
      </c>
      <c r="V98" s="6">
        <v>52</v>
      </c>
      <c r="W98" s="6">
        <v>268</v>
      </c>
      <c r="X98" s="6">
        <v>2122</v>
      </c>
      <c r="Y98" s="6">
        <v>584918</v>
      </c>
      <c r="Z98" s="6">
        <v>32</v>
      </c>
      <c r="AA98" s="6">
        <v>305</v>
      </c>
      <c r="AB98" s="6">
        <v>2004</v>
      </c>
      <c r="AC98" s="6">
        <v>631920</v>
      </c>
      <c r="AD98" s="6">
        <v>31</v>
      </c>
      <c r="AE98" s="6">
        <v>334</v>
      </c>
      <c r="AF98" s="6">
        <v>2167</v>
      </c>
      <c r="AG98" s="6">
        <v>773864</v>
      </c>
      <c r="AH98" s="6">
        <v>7</v>
      </c>
      <c r="AI98" s="6">
        <v>400</v>
      </c>
      <c r="AJ98" s="6">
        <v>1900</v>
      </c>
      <c r="AK98" s="6">
        <v>760000</v>
      </c>
      <c r="AL98" s="6"/>
      <c r="AM98" s="6"/>
      <c r="AN98" s="6"/>
      <c r="AO98" s="6"/>
      <c r="AP98" s="6">
        <v>105</v>
      </c>
      <c r="AQ98" s="6">
        <v>348</v>
      </c>
      <c r="AR98" s="6">
        <v>1760</v>
      </c>
      <c r="AS98" s="6">
        <v>621917</v>
      </c>
      <c r="AT98" s="6">
        <v>52</v>
      </c>
      <c r="AU98" s="6">
        <v>387</v>
      </c>
      <c r="AV98" s="6">
        <v>1843</v>
      </c>
      <c r="AW98" s="6">
        <v>744459</v>
      </c>
    </row>
    <row r="99" spans="1:49" ht="14" x14ac:dyDescent="0.3">
      <c r="A99" s="49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</row>
    <row r="100" spans="1:49" ht="14" x14ac:dyDescent="0.3">
      <c r="A100" s="49" t="s">
        <v>85</v>
      </c>
      <c r="B100" s="6">
        <v>27</v>
      </c>
      <c r="C100" s="6">
        <v>119</v>
      </c>
      <c r="D100" s="6">
        <v>2220</v>
      </c>
      <c r="E100" s="6">
        <v>262624</v>
      </c>
      <c r="F100" s="6">
        <v>16</v>
      </c>
      <c r="G100" s="6">
        <v>140</v>
      </c>
      <c r="H100" s="6">
        <v>2238</v>
      </c>
      <c r="I100" s="6">
        <v>315443</v>
      </c>
      <c r="J100" s="6">
        <v>102</v>
      </c>
      <c r="K100" s="6">
        <v>160</v>
      </c>
      <c r="L100" s="6">
        <v>2233</v>
      </c>
      <c r="M100" s="6">
        <v>345530</v>
      </c>
      <c r="N100" s="6">
        <v>52</v>
      </c>
      <c r="O100" s="6">
        <v>192</v>
      </c>
      <c r="P100" s="6">
        <v>2167</v>
      </c>
      <c r="Q100" s="6">
        <v>415714</v>
      </c>
      <c r="R100" s="6">
        <v>2</v>
      </c>
      <c r="S100" s="6">
        <v>231</v>
      </c>
      <c r="T100" s="6">
        <v>2000</v>
      </c>
      <c r="U100" s="6">
        <v>462000</v>
      </c>
      <c r="V100" s="6">
        <v>31</v>
      </c>
      <c r="W100" s="6">
        <v>265</v>
      </c>
      <c r="X100" s="6">
        <v>2050</v>
      </c>
      <c r="Y100" s="6">
        <v>543250</v>
      </c>
      <c r="Z100" s="6">
        <v>61</v>
      </c>
      <c r="AA100" s="6">
        <v>288</v>
      </c>
      <c r="AB100" s="6">
        <v>1950</v>
      </c>
      <c r="AC100" s="6">
        <f>AB100*AA100</f>
        <v>561600</v>
      </c>
      <c r="AD100" s="6"/>
      <c r="AE100" s="6"/>
      <c r="AF100" s="6"/>
      <c r="AG100" s="6"/>
      <c r="AH100" s="6">
        <v>18</v>
      </c>
      <c r="AI100" s="6">
        <v>379</v>
      </c>
      <c r="AJ100" s="6">
        <v>1940</v>
      </c>
      <c r="AK100" s="6">
        <v>737602</v>
      </c>
      <c r="AL100" s="6"/>
      <c r="AM100" s="6"/>
      <c r="AN100" s="6"/>
      <c r="AO100" s="6"/>
      <c r="AP100" s="6">
        <v>199</v>
      </c>
      <c r="AQ100" s="6">
        <v>351</v>
      </c>
      <c r="AR100" s="6">
        <v>1739</v>
      </c>
      <c r="AS100" s="6">
        <v>609639</v>
      </c>
      <c r="AT100" s="6">
        <v>73</v>
      </c>
      <c r="AU100" s="6">
        <v>417</v>
      </c>
      <c r="AV100" s="6">
        <v>1600</v>
      </c>
      <c r="AW100" s="6">
        <v>667200</v>
      </c>
    </row>
    <row r="101" spans="1:49" ht="14" x14ac:dyDescent="0.3">
      <c r="A101" s="49" t="s">
        <v>86</v>
      </c>
      <c r="B101" s="6">
        <v>9</v>
      </c>
      <c r="C101" s="6">
        <v>108</v>
      </c>
      <c r="D101" s="6">
        <v>2200</v>
      </c>
      <c r="E101" s="6">
        <v>237111</v>
      </c>
      <c r="F101" s="6">
        <v>10</v>
      </c>
      <c r="G101" s="6">
        <v>133</v>
      </c>
      <c r="H101" s="6">
        <v>2300</v>
      </c>
      <c r="I101" s="6">
        <v>306130</v>
      </c>
      <c r="J101" s="6">
        <v>93</v>
      </c>
      <c r="K101" s="6">
        <v>169</v>
      </c>
      <c r="L101" s="6">
        <v>2262</v>
      </c>
      <c r="M101" s="6">
        <v>396257</v>
      </c>
      <c r="N101" s="6">
        <v>19</v>
      </c>
      <c r="O101" s="6">
        <v>193</v>
      </c>
      <c r="P101" s="6">
        <v>2112</v>
      </c>
      <c r="Q101" s="6">
        <v>416639</v>
      </c>
      <c r="R101" s="6">
        <v>46</v>
      </c>
      <c r="S101" s="6">
        <v>234</v>
      </c>
      <c r="T101" s="6">
        <v>1930</v>
      </c>
      <c r="U101" s="6">
        <v>454529</v>
      </c>
      <c r="V101" s="6">
        <v>17</v>
      </c>
      <c r="W101" s="6">
        <v>268</v>
      </c>
      <c r="X101" s="6">
        <v>2017</v>
      </c>
      <c r="Y101" s="6">
        <v>552671</v>
      </c>
      <c r="Z101" s="6">
        <v>39</v>
      </c>
      <c r="AA101" s="6">
        <v>303</v>
      </c>
      <c r="AB101" s="6">
        <v>2019</v>
      </c>
      <c r="AC101" s="6">
        <v>599078</v>
      </c>
      <c r="AD101" s="6">
        <v>21</v>
      </c>
      <c r="AE101" s="6">
        <v>342</v>
      </c>
      <c r="AF101" s="6">
        <v>1810</v>
      </c>
      <c r="AG101" s="6">
        <v>623037</v>
      </c>
      <c r="AH101" s="6">
        <v>7</v>
      </c>
      <c r="AI101" s="6">
        <v>368</v>
      </c>
      <c r="AJ101" s="6">
        <v>1920</v>
      </c>
      <c r="AK101" s="6">
        <v>705737</v>
      </c>
      <c r="AL101" s="6"/>
      <c r="AM101" s="6"/>
      <c r="AN101" s="6"/>
      <c r="AO101" s="6"/>
      <c r="AP101" s="6">
        <v>71</v>
      </c>
      <c r="AQ101" s="6">
        <v>380</v>
      </c>
      <c r="AR101" s="6">
        <v>1709</v>
      </c>
      <c r="AS101" s="6">
        <v>665421</v>
      </c>
      <c r="AT101" s="6">
        <v>27</v>
      </c>
      <c r="AU101" s="6">
        <v>460</v>
      </c>
      <c r="AV101" s="6">
        <v>1854</v>
      </c>
      <c r="AW101" s="6">
        <v>845149</v>
      </c>
    </row>
    <row r="102" spans="1:49" ht="14" x14ac:dyDescent="0.3">
      <c r="A102" s="49" t="s">
        <v>87</v>
      </c>
      <c r="B102" s="6">
        <v>25</v>
      </c>
      <c r="C102" s="6">
        <v>119</v>
      </c>
      <c r="D102" s="6">
        <v>2220</v>
      </c>
      <c r="E102" s="6">
        <v>270654</v>
      </c>
      <c r="F102" s="6">
        <v>35</v>
      </c>
      <c r="G102" s="6">
        <v>142</v>
      </c>
      <c r="H102" s="6">
        <v>2325</v>
      </c>
      <c r="I102" s="6">
        <v>330409</v>
      </c>
      <c r="J102" s="6">
        <v>32</v>
      </c>
      <c r="K102" s="6">
        <v>173</v>
      </c>
      <c r="L102" s="6">
        <v>2300</v>
      </c>
      <c r="M102" s="6">
        <v>402370</v>
      </c>
      <c r="N102" s="6">
        <v>117</v>
      </c>
      <c r="O102" s="6">
        <v>197</v>
      </c>
      <c r="P102" s="6">
        <v>2221</v>
      </c>
      <c r="Q102" s="6">
        <v>436451</v>
      </c>
      <c r="R102" s="6">
        <v>33</v>
      </c>
      <c r="S102" s="6">
        <v>245</v>
      </c>
      <c r="T102" s="6">
        <v>1850</v>
      </c>
      <c r="U102" s="6">
        <v>474812</v>
      </c>
      <c r="V102" s="6">
        <v>30</v>
      </c>
      <c r="W102" s="6">
        <v>274</v>
      </c>
      <c r="X102" s="6">
        <v>1877</v>
      </c>
      <c r="Y102" s="6">
        <v>513983</v>
      </c>
      <c r="Z102" s="6">
        <v>22</v>
      </c>
      <c r="AA102" s="6">
        <v>315</v>
      </c>
      <c r="AB102" s="6">
        <v>1925</v>
      </c>
      <c r="AC102" s="6">
        <v>566818</v>
      </c>
      <c r="AD102" s="6">
        <v>19</v>
      </c>
      <c r="AE102" s="6">
        <v>366</v>
      </c>
      <c r="AF102" s="6">
        <v>1797</v>
      </c>
      <c r="AG102" s="6">
        <v>658369</v>
      </c>
      <c r="AH102" s="6">
        <v>153</v>
      </c>
      <c r="AI102" s="6">
        <v>353</v>
      </c>
      <c r="AJ102" s="6">
        <v>1740</v>
      </c>
      <c r="AK102" s="6">
        <v>616639</v>
      </c>
      <c r="AL102" s="6"/>
      <c r="AM102" s="6"/>
      <c r="AN102" s="6"/>
      <c r="AO102" s="6"/>
      <c r="AP102" s="6">
        <v>72</v>
      </c>
      <c r="AQ102" s="6">
        <v>411</v>
      </c>
      <c r="AR102" s="6">
        <v>1741</v>
      </c>
      <c r="AS102" s="6">
        <v>717201</v>
      </c>
      <c r="AT102" s="6"/>
      <c r="AU102" s="6"/>
      <c r="AV102" s="6"/>
      <c r="AW102" s="6"/>
    </row>
    <row r="103" spans="1:49" ht="14" x14ac:dyDescent="0.3">
      <c r="A103" s="49" t="s">
        <v>88</v>
      </c>
      <c r="B103" s="6">
        <v>6</v>
      </c>
      <c r="C103" s="6">
        <v>115</v>
      </c>
      <c r="D103" s="6">
        <v>2133</v>
      </c>
      <c r="E103" s="6">
        <v>242983</v>
      </c>
      <c r="F103" s="6">
        <v>8</v>
      </c>
      <c r="G103" s="6">
        <v>144</v>
      </c>
      <c r="H103" s="6">
        <v>2050</v>
      </c>
      <c r="I103" s="6">
        <v>294175</v>
      </c>
      <c r="J103" s="6">
        <v>83</v>
      </c>
      <c r="K103" s="6">
        <v>170</v>
      </c>
      <c r="L103" s="6">
        <v>2121</v>
      </c>
      <c r="M103" s="6">
        <v>374515</v>
      </c>
      <c r="N103" s="6">
        <v>58</v>
      </c>
      <c r="O103" s="6">
        <v>192</v>
      </c>
      <c r="P103" s="6">
        <v>2125</v>
      </c>
      <c r="Q103" s="6">
        <v>423012</v>
      </c>
      <c r="R103" s="6">
        <v>18</v>
      </c>
      <c r="S103" s="6">
        <v>325</v>
      </c>
      <c r="T103" s="6">
        <v>1962</v>
      </c>
      <c r="U103" s="6">
        <v>452267</v>
      </c>
      <c r="V103" s="6">
        <v>46</v>
      </c>
      <c r="W103" s="6">
        <v>264</v>
      </c>
      <c r="X103" s="6">
        <v>2550</v>
      </c>
      <c r="Y103" s="6">
        <v>673200</v>
      </c>
      <c r="Z103" s="6">
        <v>28</v>
      </c>
      <c r="AA103" s="6">
        <v>297</v>
      </c>
      <c r="AB103" s="6">
        <v>1833</v>
      </c>
      <c r="AC103" s="6">
        <v>559018</v>
      </c>
      <c r="AD103" s="6">
        <v>12</v>
      </c>
      <c r="AE103" s="6">
        <v>336</v>
      </c>
      <c r="AF103" s="6">
        <v>1933</v>
      </c>
      <c r="AG103" s="6">
        <v>672612</v>
      </c>
      <c r="AH103" s="6">
        <v>10</v>
      </c>
      <c r="AI103" s="6">
        <v>371</v>
      </c>
      <c r="AJ103" s="6">
        <v>1802</v>
      </c>
      <c r="AK103" s="6">
        <v>664801</v>
      </c>
      <c r="AL103" s="6"/>
      <c r="AM103" s="6"/>
      <c r="AN103" s="6"/>
      <c r="AO103" s="6"/>
      <c r="AP103" s="6">
        <v>57</v>
      </c>
      <c r="AQ103" s="6">
        <v>364</v>
      </c>
      <c r="AR103" s="6">
        <v>1629</v>
      </c>
      <c r="AS103" s="6">
        <v>609322</v>
      </c>
      <c r="AT103" s="6">
        <v>106</v>
      </c>
      <c r="AU103" s="6">
        <v>437</v>
      </c>
      <c r="AV103" s="6">
        <v>1723</v>
      </c>
      <c r="AW103" s="6">
        <v>758678</v>
      </c>
    </row>
    <row r="104" spans="1:49" ht="14" x14ac:dyDescent="0.3">
      <c r="A104" s="49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</row>
    <row r="105" spans="1:49" ht="14" x14ac:dyDescent="0.3">
      <c r="A105" s="49" t="s">
        <v>89</v>
      </c>
      <c r="B105" s="6">
        <v>9</v>
      </c>
      <c r="C105" s="6">
        <v>121</v>
      </c>
      <c r="D105" s="6">
        <v>2000</v>
      </c>
      <c r="E105" s="6">
        <v>242667</v>
      </c>
      <c r="F105" s="6">
        <v>60</v>
      </c>
      <c r="G105" s="6">
        <v>135</v>
      </c>
      <c r="H105" s="6">
        <v>2222</v>
      </c>
      <c r="I105" s="6">
        <v>299877</v>
      </c>
      <c r="J105" s="6">
        <v>49</v>
      </c>
      <c r="K105" s="6">
        <v>173</v>
      </c>
      <c r="L105" s="6">
        <v>2193</v>
      </c>
      <c r="M105" s="6">
        <v>383717</v>
      </c>
      <c r="N105" s="6">
        <v>32</v>
      </c>
      <c r="O105" s="6">
        <v>192</v>
      </c>
      <c r="P105" s="6">
        <v>2090</v>
      </c>
      <c r="Q105" s="6">
        <v>419694</v>
      </c>
      <c r="R105" s="6">
        <v>33</v>
      </c>
      <c r="S105" s="6">
        <v>232</v>
      </c>
      <c r="T105" s="6">
        <v>2050</v>
      </c>
      <c r="U105" s="6">
        <v>484312</v>
      </c>
      <c r="V105" s="6">
        <v>20</v>
      </c>
      <c r="W105" s="6">
        <v>254</v>
      </c>
      <c r="X105" s="6">
        <v>2000</v>
      </c>
      <c r="Y105" s="6">
        <v>507800</v>
      </c>
      <c r="Z105" s="6">
        <v>87</v>
      </c>
      <c r="AA105" s="6">
        <v>299</v>
      </c>
      <c r="AB105" s="6">
        <v>1954</v>
      </c>
      <c r="AC105" s="6">
        <v>586752</v>
      </c>
      <c r="AD105" s="6">
        <v>13</v>
      </c>
      <c r="AE105" s="6">
        <v>335</v>
      </c>
      <c r="AF105" s="6">
        <v>1900</v>
      </c>
      <c r="AG105" s="6">
        <v>634446</v>
      </c>
      <c r="AH105" s="6">
        <v>6</v>
      </c>
      <c r="AI105" s="6">
        <v>363</v>
      </c>
      <c r="AJ105" s="6">
        <v>1720</v>
      </c>
      <c r="AK105" s="6">
        <v>624647</v>
      </c>
      <c r="AL105" s="6"/>
      <c r="AM105" s="6"/>
      <c r="AN105" s="6"/>
      <c r="AO105" s="6"/>
      <c r="AP105" s="6">
        <v>78</v>
      </c>
      <c r="AQ105" s="6">
        <v>319</v>
      </c>
      <c r="AR105" s="6">
        <v>1702</v>
      </c>
      <c r="AS105" s="6">
        <v>541499</v>
      </c>
      <c r="AT105" s="6">
        <v>114</v>
      </c>
      <c r="AU105" s="6">
        <v>431</v>
      </c>
      <c r="AV105" s="6">
        <v>1701</v>
      </c>
      <c r="AW105" s="6">
        <v>751676</v>
      </c>
    </row>
    <row r="106" spans="1:49" ht="14" x14ac:dyDescent="0.3">
      <c r="A106" s="49" t="s">
        <v>90</v>
      </c>
      <c r="B106" s="6">
        <v>1</v>
      </c>
      <c r="C106" s="6">
        <v>120</v>
      </c>
      <c r="D106" s="6">
        <v>2300</v>
      </c>
      <c r="E106" s="6">
        <v>276000</v>
      </c>
      <c r="F106" s="6"/>
      <c r="G106" s="6"/>
      <c r="H106" s="6"/>
      <c r="I106" s="6"/>
      <c r="J106" s="6">
        <v>77</v>
      </c>
      <c r="K106" s="6">
        <v>163</v>
      </c>
      <c r="L106" s="6">
        <v>2186</v>
      </c>
      <c r="M106" s="6">
        <v>353432</v>
      </c>
      <c r="N106" s="6">
        <v>4</v>
      </c>
      <c r="O106" s="6">
        <v>202</v>
      </c>
      <c r="P106" s="6">
        <v>2050</v>
      </c>
      <c r="Q106" s="6">
        <v>413075</v>
      </c>
      <c r="R106" s="6">
        <v>14</v>
      </c>
      <c r="S106" s="6">
        <v>248</v>
      </c>
      <c r="T106" s="6">
        <v>2050</v>
      </c>
      <c r="U106" s="6">
        <v>508400</v>
      </c>
      <c r="V106" s="6"/>
      <c r="W106" s="6"/>
      <c r="X106" s="6"/>
      <c r="Y106" s="6"/>
      <c r="Z106" s="6">
        <v>3</v>
      </c>
      <c r="AA106" s="6">
        <v>302</v>
      </c>
      <c r="AB106" s="6">
        <v>1900</v>
      </c>
      <c r="AC106" s="6">
        <v>573800</v>
      </c>
      <c r="AD106" s="6">
        <v>4</v>
      </c>
      <c r="AE106" s="6">
        <v>342</v>
      </c>
      <c r="AF106" s="6">
        <v>1700</v>
      </c>
      <c r="AG106" s="6">
        <v>580550</v>
      </c>
      <c r="AH106" s="6">
        <v>9</v>
      </c>
      <c r="AI106" s="6">
        <v>375</v>
      </c>
      <c r="AJ106" s="6">
        <v>1940</v>
      </c>
      <c r="AK106" s="6">
        <v>721751</v>
      </c>
      <c r="AL106" s="6"/>
      <c r="AM106" s="6"/>
      <c r="AN106" s="6"/>
      <c r="AO106" s="6"/>
      <c r="AP106" s="6">
        <v>37</v>
      </c>
      <c r="AQ106" s="6">
        <v>321</v>
      </c>
      <c r="AR106" s="6">
        <v>1771</v>
      </c>
      <c r="AS106" s="6">
        <v>559922</v>
      </c>
      <c r="AT106" s="6">
        <v>31</v>
      </c>
      <c r="AU106" s="6">
        <v>407</v>
      </c>
      <c r="AV106" s="6">
        <v>1675</v>
      </c>
      <c r="AW106" s="6">
        <v>685456</v>
      </c>
    </row>
    <row r="107" spans="1:49" ht="14" x14ac:dyDescent="0.3">
      <c r="A107" s="49" t="s">
        <v>91</v>
      </c>
      <c r="B107" s="6">
        <v>19</v>
      </c>
      <c r="C107" s="6">
        <v>124</v>
      </c>
      <c r="D107" s="6">
        <v>2367</v>
      </c>
      <c r="E107" s="6">
        <v>295874</v>
      </c>
      <c r="F107" s="6">
        <v>51</v>
      </c>
      <c r="G107" s="6">
        <v>142</v>
      </c>
      <c r="H107" s="6">
        <v>2669</v>
      </c>
      <c r="I107" s="6">
        <v>420106</v>
      </c>
      <c r="J107" s="6">
        <v>84</v>
      </c>
      <c r="K107" s="6">
        <v>164</v>
      </c>
      <c r="L107" s="6">
        <v>2290</v>
      </c>
      <c r="M107" s="6">
        <v>384607</v>
      </c>
      <c r="N107" s="6">
        <v>13</v>
      </c>
      <c r="O107" s="6">
        <v>198</v>
      </c>
      <c r="P107" s="6">
        <v>2067</v>
      </c>
      <c r="Q107" s="6">
        <v>420646</v>
      </c>
      <c r="R107" s="6">
        <v>3</v>
      </c>
      <c r="S107" s="6">
        <v>232</v>
      </c>
      <c r="T107" s="6">
        <v>1600</v>
      </c>
      <c r="U107" s="6">
        <v>371200</v>
      </c>
      <c r="V107" s="6">
        <v>26</v>
      </c>
      <c r="W107" s="6">
        <v>255</v>
      </c>
      <c r="X107" s="6">
        <v>2200</v>
      </c>
      <c r="Y107" s="6">
        <v>561000</v>
      </c>
      <c r="Z107" s="6">
        <v>44</v>
      </c>
      <c r="AA107" s="6">
        <v>301</v>
      </c>
      <c r="AB107" s="6">
        <v>2046</v>
      </c>
      <c r="AC107" s="6">
        <v>612240</v>
      </c>
      <c r="AD107" s="6">
        <v>6</v>
      </c>
      <c r="AE107" s="6">
        <v>332</v>
      </c>
      <c r="AF107" s="6">
        <v>2017</v>
      </c>
      <c r="AG107" s="6">
        <v>671700</v>
      </c>
      <c r="AH107" s="6"/>
      <c r="AI107" s="6"/>
      <c r="AJ107" s="6"/>
      <c r="AK107" s="6"/>
      <c r="AL107" s="6"/>
      <c r="AM107" s="6"/>
      <c r="AN107" s="6"/>
      <c r="AO107" s="6"/>
      <c r="AP107" s="6">
        <v>125</v>
      </c>
      <c r="AQ107" s="6">
        <v>368</v>
      </c>
      <c r="AR107" s="6">
        <v>1843</v>
      </c>
      <c r="AS107" s="6">
        <v>690890</v>
      </c>
      <c r="AT107" s="6">
        <v>46</v>
      </c>
      <c r="AU107" s="6">
        <v>434</v>
      </c>
      <c r="AV107" s="6">
        <v>1793</v>
      </c>
      <c r="AW107" s="6">
        <v>757494</v>
      </c>
    </row>
    <row r="108" spans="1:49" ht="14" x14ac:dyDescent="0.3">
      <c r="A108" s="49" t="s">
        <v>92</v>
      </c>
      <c r="B108" s="6">
        <v>34</v>
      </c>
      <c r="C108" s="6">
        <v>121</v>
      </c>
      <c r="D108" s="6">
        <v>2164</v>
      </c>
      <c r="E108" s="6">
        <v>203143</v>
      </c>
      <c r="F108" s="6">
        <v>57</v>
      </c>
      <c r="G108" s="6">
        <v>141</v>
      </c>
      <c r="H108" s="6">
        <v>2286</v>
      </c>
      <c r="I108" s="6">
        <v>318362</v>
      </c>
      <c r="J108" s="6">
        <v>18</v>
      </c>
      <c r="K108" s="6">
        <v>171</v>
      </c>
      <c r="L108" s="6">
        <v>2008</v>
      </c>
      <c r="M108" s="6">
        <v>334409</v>
      </c>
      <c r="N108" s="6">
        <v>51</v>
      </c>
      <c r="O108" s="6">
        <v>200</v>
      </c>
      <c r="P108" s="6">
        <v>2069</v>
      </c>
      <c r="Q108" s="6">
        <v>417208</v>
      </c>
      <c r="R108" s="6">
        <v>17</v>
      </c>
      <c r="S108" s="6">
        <v>239</v>
      </c>
      <c r="T108" s="6">
        <v>1950</v>
      </c>
      <c r="U108" s="6">
        <v>466050</v>
      </c>
      <c r="V108" s="6">
        <v>24</v>
      </c>
      <c r="W108" s="6">
        <v>266</v>
      </c>
      <c r="X108" s="6">
        <v>1943</v>
      </c>
      <c r="Y108" s="6">
        <v>537535</v>
      </c>
      <c r="Z108" s="6">
        <v>31</v>
      </c>
      <c r="AA108" s="6">
        <v>293</v>
      </c>
      <c r="AB108" s="6">
        <v>1975</v>
      </c>
      <c r="AC108" s="6">
        <v>597875</v>
      </c>
      <c r="AD108" s="6">
        <v>8</v>
      </c>
      <c r="AE108" s="6">
        <v>320</v>
      </c>
      <c r="AF108" s="6">
        <v>2020</v>
      </c>
      <c r="AG108" s="6">
        <v>645390</v>
      </c>
      <c r="AH108" s="6">
        <v>1</v>
      </c>
      <c r="AI108" s="6">
        <v>368</v>
      </c>
      <c r="AJ108" s="6">
        <v>2050</v>
      </c>
      <c r="AK108" s="6">
        <v>754400</v>
      </c>
      <c r="AL108" s="6"/>
      <c r="AM108" s="6"/>
      <c r="AN108" s="6"/>
      <c r="AO108" s="6"/>
      <c r="AP108" s="6">
        <v>151</v>
      </c>
      <c r="AQ108" s="6">
        <v>325</v>
      </c>
      <c r="AR108" s="6">
        <v>1772</v>
      </c>
      <c r="AS108" s="6">
        <v>593493</v>
      </c>
      <c r="AT108" s="6">
        <v>73</v>
      </c>
      <c r="AU108" s="6">
        <v>411</v>
      </c>
      <c r="AV108" s="6">
        <v>1812</v>
      </c>
      <c r="AW108" s="6">
        <v>786677</v>
      </c>
    </row>
    <row r="109" spans="1:49" ht="14" x14ac:dyDescent="0.3">
      <c r="A109" s="49" t="s">
        <v>93</v>
      </c>
      <c r="B109" s="6">
        <v>50</v>
      </c>
      <c r="C109" s="6">
        <v>119</v>
      </c>
      <c r="D109" s="6">
        <v>2092</v>
      </c>
      <c r="E109" s="6">
        <v>248134</v>
      </c>
      <c r="F109" s="6">
        <v>57</v>
      </c>
      <c r="G109" s="6">
        <v>141</v>
      </c>
      <c r="H109" s="6">
        <v>2120</v>
      </c>
      <c r="I109" s="6">
        <v>302565</v>
      </c>
      <c r="J109" s="6">
        <v>186</v>
      </c>
      <c r="K109" s="6">
        <v>166</v>
      </c>
      <c r="L109" s="6">
        <v>2179</v>
      </c>
      <c r="M109" s="6">
        <v>365423</v>
      </c>
      <c r="N109" s="6">
        <v>137</v>
      </c>
      <c r="O109" s="6">
        <v>191</v>
      </c>
      <c r="P109" s="6">
        <v>2123</v>
      </c>
      <c r="Q109" s="6">
        <v>404593</v>
      </c>
      <c r="R109" s="6">
        <v>4</v>
      </c>
      <c r="S109" s="6">
        <v>233</v>
      </c>
      <c r="T109" s="6">
        <v>1925</v>
      </c>
      <c r="U109" s="6">
        <v>449012</v>
      </c>
      <c r="V109" s="6">
        <v>102</v>
      </c>
      <c r="W109" s="6">
        <v>260</v>
      </c>
      <c r="X109" s="6">
        <v>1012</v>
      </c>
      <c r="Y109" s="6">
        <v>543315</v>
      </c>
      <c r="Z109" s="6">
        <v>43</v>
      </c>
      <c r="AA109" s="6">
        <v>298</v>
      </c>
      <c r="AB109" s="6">
        <v>1976</v>
      </c>
      <c r="AC109" s="6">
        <v>583697</v>
      </c>
      <c r="AD109" s="6">
        <v>4</v>
      </c>
      <c r="AE109" s="6">
        <v>346</v>
      </c>
      <c r="AF109" s="6">
        <v>2025</v>
      </c>
      <c r="AG109" s="6">
        <v>699975</v>
      </c>
      <c r="AH109" s="6">
        <v>1</v>
      </c>
      <c r="AI109" s="6">
        <v>382</v>
      </c>
      <c r="AJ109" s="6">
        <v>2150</v>
      </c>
      <c r="AK109" s="6">
        <v>821300</v>
      </c>
      <c r="AL109" s="6"/>
      <c r="AM109" s="6"/>
      <c r="AN109" s="6"/>
      <c r="AO109" s="6"/>
      <c r="AP109" s="6">
        <v>152</v>
      </c>
      <c r="AQ109" s="6">
        <v>332</v>
      </c>
      <c r="AR109" s="6">
        <v>1816</v>
      </c>
      <c r="AS109" s="6">
        <v>602733</v>
      </c>
      <c r="AT109" s="6">
        <v>59</v>
      </c>
      <c r="AU109" s="6">
        <v>361</v>
      </c>
      <c r="AV109" s="6">
        <v>1921</v>
      </c>
      <c r="AW109" s="6">
        <v>709592</v>
      </c>
    </row>
    <row r="110" spans="1:49" ht="14" x14ac:dyDescent="0.3">
      <c r="A110" s="49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</row>
    <row r="111" spans="1:49" ht="14" x14ac:dyDescent="0.3">
      <c r="A111" s="49" t="s">
        <v>94</v>
      </c>
      <c r="B111" s="6">
        <v>25</v>
      </c>
      <c r="C111" s="6">
        <v>113</v>
      </c>
      <c r="D111" s="6">
        <v>2183</v>
      </c>
      <c r="E111" s="6">
        <v>237650</v>
      </c>
      <c r="F111" s="6">
        <v>69</v>
      </c>
      <c r="G111" s="6">
        <v>140</v>
      </c>
      <c r="H111" s="6">
        <v>2050</v>
      </c>
      <c r="I111" s="6">
        <v>295055</v>
      </c>
      <c r="J111" s="6">
        <v>96</v>
      </c>
      <c r="K111" s="6">
        <v>166</v>
      </c>
      <c r="L111" s="6">
        <v>2183</v>
      </c>
      <c r="M111" s="6">
        <v>370049</v>
      </c>
      <c r="N111" s="6">
        <v>66</v>
      </c>
      <c r="O111" s="6">
        <v>201</v>
      </c>
      <c r="P111" s="6">
        <v>2090</v>
      </c>
      <c r="Q111" s="6">
        <v>412311</v>
      </c>
      <c r="R111" s="6">
        <v>35</v>
      </c>
      <c r="S111" s="6">
        <v>232</v>
      </c>
      <c r="T111" s="6">
        <v>2100</v>
      </c>
      <c r="U111" s="6">
        <v>489000</v>
      </c>
      <c r="V111" s="6">
        <v>62</v>
      </c>
      <c r="W111" s="6">
        <v>266</v>
      </c>
      <c r="X111" s="6">
        <v>1956</v>
      </c>
      <c r="Y111" s="6">
        <v>526724</v>
      </c>
      <c r="Z111" s="6">
        <v>45</v>
      </c>
      <c r="AA111" s="6">
        <v>305</v>
      </c>
      <c r="AB111" s="6">
        <v>1983</v>
      </c>
      <c r="AC111" s="6">
        <v>590328</v>
      </c>
      <c r="AD111" s="6">
        <v>22</v>
      </c>
      <c r="AE111" s="6">
        <v>320</v>
      </c>
      <c r="AF111" s="6">
        <v>1900</v>
      </c>
      <c r="AG111" s="6">
        <v>614641</v>
      </c>
      <c r="AH111" s="6"/>
      <c r="AI111" s="6"/>
      <c r="AJ111" s="6"/>
      <c r="AK111" s="6"/>
      <c r="AL111" s="6"/>
      <c r="AM111" s="6"/>
      <c r="AN111" s="6"/>
      <c r="AO111" s="6"/>
      <c r="AP111" s="6">
        <v>211</v>
      </c>
      <c r="AQ111" s="6">
        <v>338</v>
      </c>
      <c r="AR111" s="6">
        <v>1704</v>
      </c>
      <c r="AS111" s="6">
        <v>579195</v>
      </c>
      <c r="AT111" s="6">
        <v>50</v>
      </c>
      <c r="AU111" s="6">
        <v>338</v>
      </c>
      <c r="AV111" s="6">
        <v>1821</v>
      </c>
      <c r="AW111" s="6">
        <v>709001</v>
      </c>
    </row>
    <row r="112" spans="1:49" ht="14" x14ac:dyDescent="0.3">
      <c r="A112" s="49" t="s">
        <v>95</v>
      </c>
      <c r="B112" s="6">
        <v>35</v>
      </c>
      <c r="C112" s="6">
        <v>121</v>
      </c>
      <c r="D112" s="6">
        <v>2190</v>
      </c>
      <c r="E112" s="6">
        <v>286344</v>
      </c>
      <c r="F112" s="6">
        <v>37</v>
      </c>
      <c r="G112" s="6">
        <v>139</v>
      </c>
      <c r="H112" s="6">
        <v>2200</v>
      </c>
      <c r="I112" s="6">
        <v>308673</v>
      </c>
      <c r="J112" s="6">
        <v>36</v>
      </c>
      <c r="K112" s="6">
        <v>163</v>
      </c>
      <c r="L112" s="6">
        <v>2275</v>
      </c>
      <c r="M112" s="6">
        <v>379904</v>
      </c>
      <c r="N112" s="6">
        <v>2</v>
      </c>
      <c r="O112" s="6">
        <v>214</v>
      </c>
      <c r="P112" s="6">
        <v>2350</v>
      </c>
      <c r="Q112" s="6">
        <v>502900</v>
      </c>
      <c r="R112" s="6">
        <v>19</v>
      </c>
      <c r="S112" s="6">
        <v>224</v>
      </c>
      <c r="T112" s="6">
        <v>1883</v>
      </c>
      <c r="U112" s="6">
        <v>416012</v>
      </c>
      <c r="V112" s="6">
        <v>47</v>
      </c>
      <c r="W112" s="6">
        <v>263</v>
      </c>
      <c r="X112" s="6">
        <v>2010</v>
      </c>
      <c r="Y112" s="6">
        <v>550365</v>
      </c>
      <c r="Z112" s="6">
        <v>33</v>
      </c>
      <c r="AA112" s="6">
        <v>298</v>
      </c>
      <c r="AB112" s="6">
        <v>1907</v>
      </c>
      <c r="AC112" s="6">
        <v>570826</v>
      </c>
      <c r="AD112" s="6">
        <v>38</v>
      </c>
      <c r="AE112" s="6">
        <v>329</v>
      </c>
      <c r="AF112" s="6">
        <v>2090</v>
      </c>
      <c r="AG112" s="6">
        <v>699489</v>
      </c>
      <c r="AH112" s="6"/>
      <c r="AI112" s="6"/>
      <c r="AJ112" s="6"/>
      <c r="AK112" s="6"/>
      <c r="AL112" s="6"/>
      <c r="AM112" s="6"/>
      <c r="AN112" s="6"/>
      <c r="AO112" s="6"/>
      <c r="AP112" s="6">
        <v>121</v>
      </c>
      <c r="AQ112" s="6">
        <v>333</v>
      </c>
      <c r="AR112" s="6">
        <v>1810</v>
      </c>
      <c r="AS112" s="6">
        <v>614618</v>
      </c>
      <c r="AT112" s="6">
        <v>228</v>
      </c>
      <c r="AU112" s="6">
        <v>333</v>
      </c>
      <c r="AV112" s="6">
        <v>1810</v>
      </c>
      <c r="AW112" s="6">
        <v>614618</v>
      </c>
    </row>
    <row r="113" spans="1:49" ht="14" x14ac:dyDescent="0.3">
      <c r="A113" s="49" t="s">
        <v>96</v>
      </c>
      <c r="B113" s="6">
        <v>19</v>
      </c>
      <c r="C113" s="6">
        <v>118</v>
      </c>
      <c r="D113" s="6">
        <v>2125</v>
      </c>
      <c r="E113" s="6">
        <v>245958</v>
      </c>
      <c r="F113" s="6">
        <v>60</v>
      </c>
      <c r="G113" s="6">
        <v>141</v>
      </c>
      <c r="H113" s="6">
        <v>2133</v>
      </c>
      <c r="I113" s="6">
        <v>303965</v>
      </c>
      <c r="J113" s="6">
        <v>104</v>
      </c>
      <c r="K113" s="6">
        <v>164</v>
      </c>
      <c r="L113" s="6">
        <v>2187</v>
      </c>
      <c r="M113" s="6">
        <v>364271</v>
      </c>
      <c r="N113" s="6">
        <v>56</v>
      </c>
      <c r="O113" s="6">
        <v>211</v>
      </c>
      <c r="P113" s="6">
        <v>2058</v>
      </c>
      <c r="Q113" s="6">
        <v>437712</v>
      </c>
      <c r="R113" s="6">
        <v>33</v>
      </c>
      <c r="S113" s="6">
        <v>245</v>
      </c>
      <c r="T113" s="6">
        <v>2375</v>
      </c>
      <c r="U113" s="6">
        <v>605921</v>
      </c>
      <c r="V113" s="6">
        <v>39</v>
      </c>
      <c r="W113" s="6">
        <v>264</v>
      </c>
      <c r="X113" s="6">
        <v>2400</v>
      </c>
      <c r="Y113" s="6">
        <v>633600</v>
      </c>
      <c r="Z113" s="6">
        <v>31</v>
      </c>
      <c r="AA113" s="6">
        <v>296</v>
      </c>
      <c r="AB113" s="6">
        <v>2090</v>
      </c>
      <c r="AC113" s="6">
        <v>622775</v>
      </c>
      <c r="AD113" s="6">
        <v>21</v>
      </c>
      <c r="AE113" s="6">
        <v>329</v>
      </c>
      <c r="AF113" s="6">
        <v>2070</v>
      </c>
      <c r="AG113" s="6">
        <v>680759</v>
      </c>
      <c r="AH113" s="6"/>
      <c r="AI113" s="6"/>
      <c r="AJ113" s="6"/>
      <c r="AK113" s="6"/>
      <c r="AL113" s="6"/>
      <c r="AM113" s="6"/>
      <c r="AN113" s="6"/>
      <c r="AO113" s="6"/>
      <c r="AP113" s="6">
        <v>156</v>
      </c>
      <c r="AQ113" s="6">
        <v>332</v>
      </c>
      <c r="AR113" s="6">
        <v>1706</v>
      </c>
      <c r="AS113" s="6">
        <v>585321</v>
      </c>
      <c r="AT113" s="6">
        <v>136</v>
      </c>
      <c r="AU113" s="6">
        <v>406</v>
      </c>
      <c r="AV113" s="6">
        <v>1829</v>
      </c>
      <c r="AW113" s="6">
        <v>728141</v>
      </c>
    </row>
    <row r="114" spans="1:49" ht="14" x14ac:dyDescent="0.3">
      <c r="A114" s="49" t="s">
        <v>97</v>
      </c>
      <c r="B114" s="6">
        <v>23</v>
      </c>
      <c r="C114" s="6">
        <v>108</v>
      </c>
      <c r="D114" s="6">
        <v>2181</v>
      </c>
      <c r="E114" s="6">
        <v>246517</v>
      </c>
      <c r="F114" s="6">
        <v>52</v>
      </c>
      <c r="G114" s="6">
        <v>140</v>
      </c>
      <c r="H114" s="6">
        <v>2256</v>
      </c>
      <c r="I114" s="6">
        <v>309301</v>
      </c>
      <c r="J114" s="6">
        <v>124</v>
      </c>
      <c r="K114" s="6">
        <v>166</v>
      </c>
      <c r="L114" s="6">
        <v>2181</v>
      </c>
      <c r="M114" s="6">
        <v>357888</v>
      </c>
      <c r="N114" s="6">
        <v>88</v>
      </c>
      <c r="O114" s="6">
        <v>187</v>
      </c>
      <c r="P114" s="6">
        <v>2163</v>
      </c>
      <c r="Q114" s="6">
        <v>413919</v>
      </c>
      <c r="R114" s="6">
        <v>42</v>
      </c>
      <c r="S114" s="6">
        <v>245</v>
      </c>
      <c r="T114" s="6">
        <v>2150</v>
      </c>
      <c r="U114" s="6">
        <v>527180</v>
      </c>
      <c r="V114" s="6">
        <v>11</v>
      </c>
      <c r="W114" s="6">
        <v>267</v>
      </c>
      <c r="X114" s="6">
        <v>1935</v>
      </c>
      <c r="Y114" s="6">
        <v>519546</v>
      </c>
      <c r="Z114" s="6">
        <v>45</v>
      </c>
      <c r="AA114" s="6">
        <v>295</v>
      </c>
      <c r="AB114" s="6">
        <v>1980</v>
      </c>
      <c r="AC114" s="6">
        <v>592693</v>
      </c>
      <c r="AD114" s="6">
        <v>38</v>
      </c>
      <c r="AE114" s="6">
        <v>335</v>
      </c>
      <c r="AF114" s="6">
        <v>1939</v>
      </c>
      <c r="AG114" s="6">
        <v>659482</v>
      </c>
      <c r="AH114" s="20"/>
      <c r="AI114" s="20"/>
      <c r="AJ114" s="20"/>
      <c r="AK114" s="20"/>
      <c r="AL114" s="20"/>
      <c r="AM114" s="20"/>
      <c r="AN114" s="20"/>
      <c r="AO114" s="20"/>
      <c r="AP114" s="6">
        <v>76</v>
      </c>
      <c r="AQ114" s="6">
        <v>356</v>
      </c>
      <c r="AR114" s="6">
        <v>1765</v>
      </c>
      <c r="AS114" s="6">
        <v>640500</v>
      </c>
      <c r="AT114" s="6">
        <v>129</v>
      </c>
      <c r="AU114" s="6">
        <v>402</v>
      </c>
      <c r="AV114" s="6">
        <v>1825</v>
      </c>
      <c r="AW114" s="6">
        <v>740427</v>
      </c>
    </row>
    <row r="115" spans="1:49" ht="14" x14ac:dyDescent="0.3">
      <c r="A115" s="49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</row>
    <row r="116" spans="1:49" ht="14" x14ac:dyDescent="0.3">
      <c r="A116" s="49" t="s">
        <v>98</v>
      </c>
      <c r="B116" s="6">
        <v>45</v>
      </c>
      <c r="C116" s="6">
        <v>110</v>
      </c>
      <c r="D116" s="6">
        <v>2108</v>
      </c>
      <c r="E116" s="6">
        <v>235622</v>
      </c>
      <c r="F116" s="6">
        <v>46</v>
      </c>
      <c r="G116" s="6">
        <v>137</v>
      </c>
      <c r="H116" s="6">
        <v>2251</v>
      </c>
      <c r="I116" s="6">
        <v>310286</v>
      </c>
      <c r="J116" s="6">
        <v>102</v>
      </c>
      <c r="K116" s="6">
        <v>172</v>
      </c>
      <c r="L116" s="6">
        <v>2162</v>
      </c>
      <c r="M116" s="6">
        <v>373930</v>
      </c>
      <c r="N116" s="6">
        <v>116</v>
      </c>
      <c r="O116" s="6">
        <v>191</v>
      </c>
      <c r="P116" s="6">
        <v>2131</v>
      </c>
      <c r="Q116" s="6">
        <v>425336</v>
      </c>
      <c r="R116" s="6">
        <v>59</v>
      </c>
      <c r="S116" s="6">
        <v>230</v>
      </c>
      <c r="T116" s="6">
        <v>2100</v>
      </c>
      <c r="U116" s="6">
        <v>494106</v>
      </c>
      <c r="V116" s="6">
        <v>117</v>
      </c>
      <c r="W116" s="6">
        <v>271</v>
      </c>
      <c r="X116" s="6">
        <v>2038</v>
      </c>
      <c r="Y116" s="6">
        <v>546038</v>
      </c>
      <c r="Z116" s="20">
        <v>34</v>
      </c>
      <c r="AA116" s="6">
        <v>296</v>
      </c>
      <c r="AB116" s="6">
        <v>2100</v>
      </c>
      <c r="AC116" s="6">
        <v>654129</v>
      </c>
      <c r="AD116" s="6">
        <v>38</v>
      </c>
      <c r="AE116" s="6">
        <v>330</v>
      </c>
      <c r="AF116" s="6">
        <v>2038</v>
      </c>
      <c r="AG116" s="6">
        <v>671686</v>
      </c>
      <c r="AH116" s="6">
        <v>3</v>
      </c>
      <c r="AI116" s="6">
        <v>372</v>
      </c>
      <c r="AJ116" s="6">
        <v>1900</v>
      </c>
      <c r="AK116" s="6">
        <v>706800</v>
      </c>
      <c r="AL116" s="6"/>
      <c r="AM116" s="6"/>
      <c r="AN116" s="6"/>
      <c r="AO116" s="6"/>
      <c r="AP116" s="6">
        <v>123</v>
      </c>
      <c r="AQ116" s="6">
        <v>373</v>
      </c>
      <c r="AR116" s="6">
        <v>1765</v>
      </c>
      <c r="AS116" s="6">
        <v>660558</v>
      </c>
      <c r="AT116" s="6">
        <v>3</v>
      </c>
      <c r="AU116" s="6">
        <v>333</v>
      </c>
      <c r="AV116" s="6">
        <v>1750</v>
      </c>
      <c r="AW116" s="6">
        <v>580267</v>
      </c>
    </row>
    <row r="117" spans="1:49" ht="14" x14ac:dyDescent="0.3">
      <c r="A117" s="49" t="s">
        <v>99</v>
      </c>
      <c r="B117" s="16">
        <v>41</v>
      </c>
      <c r="C117" s="16">
        <v>112</v>
      </c>
      <c r="D117" s="6">
        <v>2202</v>
      </c>
      <c r="E117" s="6">
        <v>256246</v>
      </c>
      <c r="F117" s="6">
        <v>88</v>
      </c>
      <c r="G117" s="6">
        <v>142</v>
      </c>
      <c r="H117" s="6">
        <v>2223</v>
      </c>
      <c r="I117" s="6">
        <v>333394</v>
      </c>
      <c r="J117" s="6">
        <v>73</v>
      </c>
      <c r="K117" s="6">
        <v>163</v>
      </c>
      <c r="L117" s="6">
        <v>2232</v>
      </c>
      <c r="M117" s="6">
        <v>362991</v>
      </c>
      <c r="N117" s="6">
        <v>73</v>
      </c>
      <c r="O117" s="6">
        <v>213</v>
      </c>
      <c r="P117" s="6">
        <v>2142</v>
      </c>
      <c r="Q117" s="6">
        <v>418752</v>
      </c>
      <c r="R117" s="6">
        <v>76</v>
      </c>
      <c r="S117" s="6">
        <v>241</v>
      </c>
      <c r="T117" s="6">
        <v>1850</v>
      </c>
      <c r="U117" s="6">
        <v>445850</v>
      </c>
      <c r="V117" s="20">
        <v>50</v>
      </c>
      <c r="W117" s="6">
        <v>268</v>
      </c>
      <c r="X117" s="6">
        <v>1950</v>
      </c>
      <c r="Y117" s="6">
        <v>526106</v>
      </c>
      <c r="Z117" s="6">
        <v>83</v>
      </c>
      <c r="AA117" s="6">
        <v>293</v>
      </c>
      <c r="AB117" s="6">
        <v>2023</v>
      </c>
      <c r="AC117" s="6">
        <v>617789</v>
      </c>
      <c r="AD117" s="6">
        <v>47</v>
      </c>
      <c r="AE117" s="6">
        <v>343</v>
      </c>
      <c r="AF117" s="6">
        <v>1928</v>
      </c>
      <c r="AG117" s="6">
        <v>675460</v>
      </c>
      <c r="AH117" s="6">
        <v>71</v>
      </c>
      <c r="AI117" s="6">
        <v>369</v>
      </c>
      <c r="AJ117" s="6">
        <v>2006</v>
      </c>
      <c r="AK117" s="6">
        <v>769344</v>
      </c>
      <c r="AL117" s="6"/>
      <c r="AM117" s="6"/>
      <c r="AN117" s="6"/>
      <c r="AO117" s="6"/>
      <c r="AP117" s="6">
        <v>189</v>
      </c>
      <c r="AQ117" s="6">
        <v>355</v>
      </c>
      <c r="AR117" s="6">
        <v>1705</v>
      </c>
      <c r="AS117" s="6">
        <v>610771</v>
      </c>
      <c r="AT117" s="6">
        <v>182</v>
      </c>
      <c r="AU117" s="6">
        <v>405</v>
      </c>
      <c r="AV117" s="6">
        <v>1729</v>
      </c>
      <c r="AW117" s="6">
        <v>700427</v>
      </c>
    </row>
    <row r="118" spans="1:49" ht="14" x14ac:dyDescent="0.3">
      <c r="A118" s="49" t="s">
        <v>101</v>
      </c>
      <c r="B118" s="6">
        <v>20</v>
      </c>
      <c r="C118" s="6">
        <v>113</v>
      </c>
      <c r="D118" s="16">
        <v>2050</v>
      </c>
      <c r="E118" s="16">
        <v>231202</v>
      </c>
      <c r="F118" s="16">
        <v>6</v>
      </c>
      <c r="G118" s="16">
        <v>140</v>
      </c>
      <c r="H118" s="16">
        <v>2050</v>
      </c>
      <c r="I118" s="16">
        <v>284925</v>
      </c>
      <c r="J118" s="16">
        <v>58</v>
      </c>
      <c r="K118" s="16">
        <v>157</v>
      </c>
      <c r="L118" s="16">
        <v>2047</v>
      </c>
      <c r="M118" s="16">
        <v>338822</v>
      </c>
      <c r="N118" s="16">
        <v>120</v>
      </c>
      <c r="O118" s="16">
        <v>194</v>
      </c>
      <c r="P118" s="16">
        <v>2067</v>
      </c>
      <c r="Q118" s="16">
        <v>417218</v>
      </c>
      <c r="R118" s="16">
        <v>95</v>
      </c>
      <c r="S118" s="16">
        <v>238</v>
      </c>
      <c r="T118" s="16">
        <v>1825</v>
      </c>
      <c r="U118" s="16">
        <v>466071</v>
      </c>
      <c r="V118" s="16">
        <v>35</v>
      </c>
      <c r="W118" s="20">
        <v>257</v>
      </c>
      <c r="X118" s="20">
        <v>1838</v>
      </c>
      <c r="Y118" s="20">
        <v>492791</v>
      </c>
      <c r="Z118" s="20">
        <v>46</v>
      </c>
      <c r="AA118" s="20">
        <v>303</v>
      </c>
      <c r="AB118" s="20">
        <v>1814</v>
      </c>
      <c r="AC118" s="20">
        <v>538068</v>
      </c>
      <c r="AD118" s="20">
        <v>72</v>
      </c>
      <c r="AE118" s="20">
        <v>344</v>
      </c>
      <c r="AF118" s="20">
        <v>1952</v>
      </c>
      <c r="AG118" s="20">
        <v>689179</v>
      </c>
      <c r="AH118" s="20">
        <v>19</v>
      </c>
      <c r="AI118" s="20">
        <v>369</v>
      </c>
      <c r="AJ118" s="20">
        <v>137</v>
      </c>
      <c r="AK118" s="16">
        <v>702037</v>
      </c>
      <c r="AL118" s="16"/>
      <c r="AM118" s="16"/>
      <c r="AN118" s="16"/>
      <c r="AO118" s="16"/>
      <c r="AP118" s="16">
        <v>241</v>
      </c>
      <c r="AQ118" s="16">
        <v>355</v>
      </c>
      <c r="AR118" s="16">
        <v>1678</v>
      </c>
      <c r="AS118" s="16">
        <v>600325</v>
      </c>
      <c r="AT118" s="6">
        <v>33</v>
      </c>
      <c r="AU118" s="6">
        <v>422</v>
      </c>
      <c r="AV118" s="6">
        <v>1704</v>
      </c>
      <c r="AW118" s="6">
        <v>709840</v>
      </c>
    </row>
    <row r="119" spans="1:49" ht="14" x14ac:dyDescent="0.3">
      <c r="A119" s="49" t="s">
        <v>102</v>
      </c>
      <c r="B119" s="6">
        <v>42</v>
      </c>
      <c r="C119" s="6">
        <v>111</v>
      </c>
      <c r="D119" s="6">
        <v>2244</v>
      </c>
      <c r="E119" s="6">
        <v>263257</v>
      </c>
      <c r="F119" s="6">
        <v>73</v>
      </c>
      <c r="G119" s="6">
        <v>143</v>
      </c>
      <c r="H119" s="6">
        <v>2150</v>
      </c>
      <c r="I119" s="6">
        <v>303202</v>
      </c>
      <c r="J119" s="6">
        <v>88</v>
      </c>
      <c r="K119" s="6">
        <v>166</v>
      </c>
      <c r="L119" s="6">
        <v>2110</v>
      </c>
      <c r="M119" s="6">
        <v>368403</v>
      </c>
      <c r="N119" s="6">
        <v>178</v>
      </c>
      <c r="O119" s="6">
        <v>199</v>
      </c>
      <c r="P119" s="6">
        <v>2040</v>
      </c>
      <c r="Q119" s="6">
        <v>413545</v>
      </c>
      <c r="R119" s="6">
        <v>78</v>
      </c>
      <c r="S119" s="20">
        <v>243</v>
      </c>
      <c r="T119" s="6">
        <v>2075</v>
      </c>
      <c r="U119" s="6">
        <v>259431</v>
      </c>
      <c r="V119" s="6">
        <v>17</v>
      </c>
      <c r="W119" s="6">
        <v>254</v>
      </c>
      <c r="X119" s="6">
        <v>1975</v>
      </c>
      <c r="Y119" s="6">
        <v>458603</v>
      </c>
      <c r="Z119" s="6">
        <v>66</v>
      </c>
      <c r="AA119" s="6">
        <v>202</v>
      </c>
      <c r="AB119" s="6">
        <v>1860</v>
      </c>
      <c r="AC119" s="6">
        <v>552725</v>
      </c>
      <c r="AD119" s="6">
        <v>46</v>
      </c>
      <c r="AE119" s="6">
        <v>339</v>
      </c>
      <c r="AF119" s="6">
        <v>1850</v>
      </c>
      <c r="AG119" s="6">
        <v>657288</v>
      </c>
      <c r="AH119" s="6"/>
      <c r="AI119" s="6"/>
      <c r="AJ119" s="6"/>
      <c r="AK119" s="6"/>
      <c r="AL119" s="6"/>
      <c r="AM119" s="6"/>
      <c r="AN119" s="6"/>
      <c r="AO119" s="6"/>
      <c r="AP119" s="6">
        <v>172</v>
      </c>
      <c r="AQ119" s="6">
        <v>335</v>
      </c>
      <c r="AR119" s="6">
        <v>1633</v>
      </c>
      <c r="AS119" s="6">
        <v>575787</v>
      </c>
      <c r="AT119" s="6">
        <v>131</v>
      </c>
      <c r="AU119" s="6">
        <v>387</v>
      </c>
      <c r="AV119" s="6">
        <v>1882</v>
      </c>
      <c r="AW119" s="6">
        <v>647500</v>
      </c>
    </row>
    <row r="120" spans="1:49" ht="14" x14ac:dyDescent="0.3">
      <c r="A120" s="49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</row>
    <row r="121" spans="1:49" ht="14" x14ac:dyDescent="0.3">
      <c r="A121" s="49" t="s">
        <v>103</v>
      </c>
      <c r="B121" s="16">
        <v>26</v>
      </c>
      <c r="C121" s="16">
        <v>120</v>
      </c>
      <c r="D121" s="6">
        <v>1821</v>
      </c>
      <c r="E121" s="6">
        <v>233290</v>
      </c>
      <c r="F121" s="6">
        <v>77</v>
      </c>
      <c r="G121" s="6">
        <v>139</v>
      </c>
      <c r="H121" s="6">
        <v>2025</v>
      </c>
      <c r="I121" s="6">
        <v>285000</v>
      </c>
      <c r="J121" s="6">
        <v>105</v>
      </c>
      <c r="K121" s="6">
        <v>163</v>
      </c>
      <c r="L121" s="6">
        <v>1947</v>
      </c>
      <c r="M121" s="6">
        <v>314050</v>
      </c>
      <c r="N121" s="6">
        <v>56</v>
      </c>
      <c r="O121" s="6">
        <v>205</v>
      </c>
      <c r="P121" s="6">
        <v>1888</v>
      </c>
      <c r="Q121" s="6">
        <v>386519</v>
      </c>
      <c r="R121" s="16">
        <v>132</v>
      </c>
      <c r="S121" s="6">
        <v>230</v>
      </c>
      <c r="T121" s="6">
        <v>1866</v>
      </c>
      <c r="U121" s="6">
        <v>453067</v>
      </c>
      <c r="V121" s="6">
        <v>25</v>
      </c>
      <c r="W121" s="6">
        <v>271</v>
      </c>
      <c r="X121" s="6">
        <v>1855</v>
      </c>
      <c r="Y121" s="6">
        <v>496546</v>
      </c>
      <c r="Z121" s="6">
        <v>79</v>
      </c>
      <c r="AA121" s="6">
        <v>302</v>
      </c>
      <c r="AB121" s="6">
        <v>1855</v>
      </c>
      <c r="AC121" s="6">
        <v>566136</v>
      </c>
      <c r="AD121" s="6">
        <v>62</v>
      </c>
      <c r="AE121" s="6">
        <v>333</v>
      </c>
      <c r="AF121" s="6">
        <v>1827</v>
      </c>
      <c r="AG121" s="6">
        <v>611597</v>
      </c>
      <c r="AH121" s="6">
        <v>32</v>
      </c>
      <c r="AI121" s="6">
        <v>369</v>
      </c>
      <c r="AJ121" s="6">
        <v>1843</v>
      </c>
      <c r="AK121" s="6">
        <v>677304</v>
      </c>
      <c r="AL121" s="6"/>
      <c r="AM121" s="6"/>
      <c r="AN121" s="6"/>
      <c r="AO121" s="6"/>
      <c r="AP121" s="6">
        <v>206</v>
      </c>
      <c r="AQ121" s="6">
        <v>357</v>
      </c>
      <c r="AR121" s="6">
        <v>1617</v>
      </c>
      <c r="AS121" s="6">
        <v>586810</v>
      </c>
      <c r="AT121" s="6">
        <v>92</v>
      </c>
      <c r="AU121" s="6">
        <v>414</v>
      </c>
      <c r="AV121" s="6">
        <v>1601</v>
      </c>
      <c r="AW121" s="6">
        <v>668995</v>
      </c>
    </row>
    <row r="122" spans="1:49" ht="14" x14ac:dyDescent="0.3">
      <c r="A122" s="49" t="s">
        <v>104</v>
      </c>
      <c r="B122" s="6">
        <v>2</v>
      </c>
      <c r="C122" s="6">
        <v>124</v>
      </c>
      <c r="D122" s="16">
        <v>1850</v>
      </c>
      <c r="E122" s="16">
        <v>229400</v>
      </c>
      <c r="F122" s="16">
        <v>2</v>
      </c>
      <c r="G122" s="16">
        <v>130</v>
      </c>
      <c r="H122" s="16">
        <v>1950</v>
      </c>
      <c r="I122" s="16">
        <v>252525</v>
      </c>
      <c r="J122" s="16">
        <v>6</v>
      </c>
      <c r="K122" s="16">
        <v>167</v>
      </c>
      <c r="L122" s="16">
        <v>1775</v>
      </c>
      <c r="M122" s="16">
        <v>304808</v>
      </c>
      <c r="N122" s="16">
        <v>19</v>
      </c>
      <c r="O122" s="16">
        <v>198</v>
      </c>
      <c r="P122" s="16">
        <v>1880</v>
      </c>
      <c r="Q122" s="16">
        <v>400458</v>
      </c>
      <c r="R122" s="6">
        <v>33</v>
      </c>
      <c r="S122" s="16">
        <v>245</v>
      </c>
      <c r="T122" s="16">
        <v>1925</v>
      </c>
      <c r="U122" s="16">
        <v>451919</v>
      </c>
      <c r="V122" s="16"/>
      <c r="W122" s="16"/>
      <c r="X122" s="16"/>
      <c r="Y122" s="16"/>
      <c r="Z122" s="16"/>
      <c r="AA122" s="16"/>
      <c r="AB122" s="16"/>
      <c r="AC122" s="16"/>
      <c r="AD122" s="16">
        <v>7</v>
      </c>
      <c r="AE122" s="16">
        <v>342</v>
      </c>
      <c r="AF122" s="16">
        <v>1950</v>
      </c>
      <c r="AG122" s="16">
        <v>676714</v>
      </c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6"/>
      <c r="AU122" s="6"/>
      <c r="AV122" s="6"/>
      <c r="AW122" s="6"/>
    </row>
    <row r="123" spans="1:49" ht="14" x14ac:dyDescent="0.3">
      <c r="A123" s="49" t="s">
        <v>105</v>
      </c>
      <c r="B123" s="6">
        <v>19</v>
      </c>
      <c r="C123" s="6">
        <v>108</v>
      </c>
      <c r="D123" s="6">
        <v>2030</v>
      </c>
      <c r="E123" s="6">
        <v>223876</v>
      </c>
      <c r="F123" s="6">
        <v>41</v>
      </c>
      <c r="G123" s="6">
        <v>138</v>
      </c>
      <c r="H123" s="6">
        <v>1961</v>
      </c>
      <c r="I123" s="6">
        <v>273510</v>
      </c>
      <c r="J123" s="6">
        <v>60</v>
      </c>
      <c r="K123" s="6">
        <v>167</v>
      </c>
      <c r="L123" s="6">
        <v>2122</v>
      </c>
      <c r="M123" s="6">
        <v>356473</v>
      </c>
      <c r="N123" s="6">
        <v>73</v>
      </c>
      <c r="O123">
        <v>196</v>
      </c>
      <c r="P123" s="6">
        <v>1161</v>
      </c>
      <c r="Q123" s="6">
        <v>426297</v>
      </c>
      <c r="R123" s="6">
        <v>48</v>
      </c>
      <c r="S123" s="6">
        <v>233</v>
      </c>
      <c r="T123" s="6">
        <v>1900</v>
      </c>
      <c r="U123" s="6">
        <v>441307</v>
      </c>
      <c r="V123" s="6">
        <v>31</v>
      </c>
      <c r="W123" s="6">
        <v>267</v>
      </c>
      <c r="X123" s="6">
        <v>1808</v>
      </c>
      <c r="Y123" s="6">
        <v>490181</v>
      </c>
      <c r="Z123" s="6">
        <v>12</v>
      </c>
      <c r="AA123" s="6">
        <v>306</v>
      </c>
      <c r="AB123" s="6">
        <v>1800</v>
      </c>
      <c r="AC123" s="6">
        <v>561638</v>
      </c>
      <c r="AD123" s="6">
        <v>35</v>
      </c>
      <c r="AE123" s="6">
        <v>337</v>
      </c>
      <c r="AF123" s="6">
        <v>1823</v>
      </c>
      <c r="AG123" s="6">
        <v>616560</v>
      </c>
      <c r="AH123" s="6">
        <v>16</v>
      </c>
      <c r="AI123" s="6">
        <v>372</v>
      </c>
      <c r="AJ123" s="6">
        <v>1890</v>
      </c>
      <c r="AK123" s="6">
        <v>702606</v>
      </c>
      <c r="AL123" s="6"/>
      <c r="AM123" s="6"/>
      <c r="AN123" s="6"/>
      <c r="AO123" s="6"/>
      <c r="AP123" s="6">
        <v>178</v>
      </c>
      <c r="AQ123" s="6">
        <v>375</v>
      </c>
      <c r="AR123" s="6">
        <v>1645</v>
      </c>
      <c r="AS123" s="6">
        <v>623788</v>
      </c>
      <c r="AT123" s="6">
        <v>104</v>
      </c>
      <c r="AU123" s="6">
        <v>389</v>
      </c>
      <c r="AV123" s="6">
        <v>1585</v>
      </c>
      <c r="AW123" s="6">
        <v>628232</v>
      </c>
    </row>
    <row r="124" spans="1:49" ht="14" x14ac:dyDescent="0.3">
      <c r="A124" s="49" t="s">
        <v>106</v>
      </c>
      <c r="B124" s="6">
        <v>46</v>
      </c>
      <c r="C124" s="6">
        <v>121</v>
      </c>
      <c r="D124" s="6">
        <v>1950</v>
      </c>
      <c r="E124" s="6">
        <v>240903</v>
      </c>
      <c r="F124" s="6">
        <v>38</v>
      </c>
      <c r="G124" s="6">
        <v>140</v>
      </c>
      <c r="H124" s="6">
        <v>2163</v>
      </c>
      <c r="I124" s="6">
        <v>300056</v>
      </c>
      <c r="J124" s="6">
        <v>60</v>
      </c>
      <c r="K124" s="6">
        <v>170</v>
      </c>
      <c r="L124" s="6">
        <v>2030</v>
      </c>
      <c r="M124" s="6">
        <v>356180</v>
      </c>
      <c r="N124" s="6">
        <v>114</v>
      </c>
      <c r="O124" s="6">
        <v>197</v>
      </c>
      <c r="P124" s="6">
        <v>1890</v>
      </c>
      <c r="Q124" s="6">
        <v>381372</v>
      </c>
      <c r="R124" s="6">
        <v>28</v>
      </c>
      <c r="S124" s="6">
        <v>246</v>
      </c>
      <c r="T124" s="6">
        <v>1900</v>
      </c>
      <c r="U124" s="6">
        <v>468160</v>
      </c>
      <c r="V124" s="6">
        <v>13</v>
      </c>
      <c r="W124" s="6">
        <v>269</v>
      </c>
      <c r="X124" s="6">
        <v>1867</v>
      </c>
      <c r="Y124" s="6">
        <v>539075</v>
      </c>
      <c r="Z124" s="6">
        <v>41</v>
      </c>
      <c r="AA124" s="6">
        <v>333</v>
      </c>
      <c r="AB124" s="6">
        <v>1885</v>
      </c>
      <c r="AC124" s="6">
        <v>627646</v>
      </c>
      <c r="AD124" s="6">
        <v>5</v>
      </c>
      <c r="AE124" s="6">
        <v>388</v>
      </c>
      <c r="AF124" s="6">
        <v>1850</v>
      </c>
      <c r="AG124" s="6">
        <v>717800</v>
      </c>
      <c r="AH124" s="6">
        <v>181</v>
      </c>
      <c r="AI124" s="6">
        <v>257</v>
      </c>
      <c r="AJ124" s="6">
        <v>1568</v>
      </c>
      <c r="AK124" s="6">
        <v>576756</v>
      </c>
      <c r="AL124" s="6"/>
      <c r="AM124" s="6"/>
      <c r="AN124" s="6"/>
      <c r="AO124" s="6"/>
      <c r="AP124" s="6">
        <v>181</v>
      </c>
      <c r="AQ124" s="6">
        <v>357</v>
      </c>
      <c r="AR124" s="6">
        <v>1568</v>
      </c>
      <c r="AS124" s="6">
        <v>576756</v>
      </c>
      <c r="AT124" s="6">
        <v>99</v>
      </c>
      <c r="AU124" s="6">
        <v>449</v>
      </c>
      <c r="AV124" s="6">
        <v>1607</v>
      </c>
      <c r="AW124" s="6">
        <v>726278</v>
      </c>
    </row>
    <row r="125" spans="1:49" ht="14" x14ac:dyDescent="0.3">
      <c r="A125" s="49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</row>
    <row r="126" spans="1:49" ht="14" x14ac:dyDescent="0.3">
      <c r="A126" s="49" t="s">
        <v>107</v>
      </c>
      <c r="B126" s="6">
        <v>11</v>
      </c>
      <c r="C126" s="6">
        <v>110</v>
      </c>
      <c r="D126" s="6">
        <v>2062</v>
      </c>
      <c r="E126" s="6">
        <v>226582</v>
      </c>
      <c r="F126" s="6">
        <v>76</v>
      </c>
      <c r="G126" s="6">
        <v>141</v>
      </c>
      <c r="H126" s="6">
        <v>2125</v>
      </c>
      <c r="I126" s="6">
        <v>306504</v>
      </c>
      <c r="J126" s="6">
        <v>75</v>
      </c>
      <c r="K126" s="6">
        <v>165</v>
      </c>
      <c r="L126" s="6">
        <v>2115</v>
      </c>
      <c r="M126" s="6">
        <v>351127</v>
      </c>
      <c r="N126" s="6">
        <v>50</v>
      </c>
      <c r="O126" s="6">
        <v>191</v>
      </c>
      <c r="P126" s="6">
        <v>2019</v>
      </c>
      <c r="Q126" s="6">
        <v>407838</v>
      </c>
      <c r="R126" s="6">
        <v>14</v>
      </c>
      <c r="S126" s="6">
        <v>252</v>
      </c>
      <c r="T126" s="6">
        <v>2025</v>
      </c>
      <c r="U126" s="6">
        <v>495131</v>
      </c>
      <c r="V126" s="6">
        <v>10</v>
      </c>
      <c r="W126" s="6">
        <v>250</v>
      </c>
      <c r="X126" s="6">
        <v>1850</v>
      </c>
      <c r="Y126" s="6">
        <v>462500</v>
      </c>
      <c r="Z126" s="6">
        <v>59</v>
      </c>
      <c r="AA126">
        <v>302</v>
      </c>
      <c r="AB126">
        <v>1935</v>
      </c>
      <c r="AC126">
        <v>605746</v>
      </c>
      <c r="AD126">
        <v>30</v>
      </c>
      <c r="AE126">
        <v>334</v>
      </c>
      <c r="AF126">
        <v>1865</v>
      </c>
      <c r="AG126">
        <v>690751</v>
      </c>
      <c r="AH126">
        <v>8</v>
      </c>
      <c r="AI126">
        <v>371</v>
      </c>
      <c r="AJ126">
        <v>1835</v>
      </c>
      <c r="AK126">
        <v>690751</v>
      </c>
      <c r="AP126">
        <v>238</v>
      </c>
      <c r="AQ126" s="6">
        <v>372</v>
      </c>
      <c r="AR126" s="6">
        <v>1709</v>
      </c>
      <c r="AS126" s="6">
        <v>639969</v>
      </c>
      <c r="AT126" s="6">
        <v>53</v>
      </c>
      <c r="AU126" s="6">
        <v>444</v>
      </c>
      <c r="AV126" s="6">
        <v>1764</v>
      </c>
      <c r="AW126" s="6">
        <v>804429</v>
      </c>
    </row>
    <row r="127" spans="1:49" ht="14" x14ac:dyDescent="0.3">
      <c r="A127" s="49" t="s">
        <v>108</v>
      </c>
      <c r="B127" s="6">
        <v>9</v>
      </c>
      <c r="C127" s="6">
        <v>115</v>
      </c>
      <c r="D127" s="6">
        <v>2033</v>
      </c>
      <c r="E127" s="6">
        <v>236322</v>
      </c>
      <c r="F127" s="6">
        <v>66</v>
      </c>
      <c r="G127" s="6">
        <v>141</v>
      </c>
      <c r="H127" s="6">
        <v>2136</v>
      </c>
      <c r="I127" s="6">
        <v>309852</v>
      </c>
      <c r="J127" s="6">
        <v>10</v>
      </c>
      <c r="K127" s="6">
        <v>160</v>
      </c>
      <c r="L127" s="6">
        <v>2200</v>
      </c>
      <c r="M127" s="6">
        <v>354935</v>
      </c>
      <c r="N127" s="6">
        <v>18</v>
      </c>
      <c r="O127" s="6">
        <v>187</v>
      </c>
      <c r="P127" s="6">
        <v>2033</v>
      </c>
      <c r="Q127" s="6">
        <v>397356</v>
      </c>
      <c r="R127" s="6">
        <v>11</v>
      </c>
      <c r="S127" s="6">
        <v>245</v>
      </c>
      <c r="T127" s="6">
        <v>2133</v>
      </c>
      <c r="U127" s="6">
        <v>515764</v>
      </c>
      <c r="V127" s="6">
        <v>1</v>
      </c>
      <c r="W127" s="6">
        <v>250</v>
      </c>
      <c r="X127" s="6">
        <v>1850</v>
      </c>
      <c r="Y127" s="6">
        <v>462500</v>
      </c>
      <c r="Z127" s="6">
        <v>41</v>
      </c>
      <c r="AA127" s="6">
        <v>300</v>
      </c>
      <c r="AB127" s="6">
        <v>1886</v>
      </c>
      <c r="AC127" s="6">
        <v>582723</v>
      </c>
      <c r="AD127" s="6">
        <v>30</v>
      </c>
      <c r="AE127" s="6">
        <v>334</v>
      </c>
      <c r="AF127" s="6">
        <v>1865</v>
      </c>
      <c r="AG127" s="6">
        <v>637300</v>
      </c>
      <c r="AH127" s="6">
        <v>3</v>
      </c>
      <c r="AI127" s="6">
        <v>369</v>
      </c>
      <c r="AJ127" s="6">
        <v>1850</v>
      </c>
      <c r="AK127" s="6">
        <v>767750</v>
      </c>
      <c r="AL127" s="6"/>
      <c r="AM127" s="6"/>
      <c r="AN127" s="6"/>
      <c r="AO127" s="6"/>
      <c r="AP127" s="6">
        <v>157</v>
      </c>
      <c r="AQ127" s="6">
        <v>370</v>
      </c>
      <c r="AR127" s="6">
        <v>1732</v>
      </c>
      <c r="AS127" s="6">
        <v>641514</v>
      </c>
      <c r="AT127" s="6">
        <v>41</v>
      </c>
      <c r="AU127" s="6">
        <v>460</v>
      </c>
      <c r="AV127" s="6">
        <v>1834</v>
      </c>
      <c r="AW127" s="6">
        <v>843002</v>
      </c>
    </row>
    <row r="128" spans="1:49" ht="14" x14ac:dyDescent="0.3">
      <c r="A128" s="49" t="s">
        <v>109</v>
      </c>
      <c r="B128" s="6">
        <v>15</v>
      </c>
      <c r="C128" s="6">
        <v>119</v>
      </c>
      <c r="D128" s="6">
        <v>2083</v>
      </c>
      <c r="E128" s="6">
        <v>257847</v>
      </c>
      <c r="F128" s="6">
        <v>30</v>
      </c>
      <c r="G128" s="6">
        <v>140</v>
      </c>
      <c r="H128" s="6">
        <v>2075</v>
      </c>
      <c r="I128" s="6">
        <v>295262</v>
      </c>
      <c r="J128" s="6">
        <v>35</v>
      </c>
      <c r="K128" s="6">
        <v>154</v>
      </c>
      <c r="L128" s="6">
        <v>2150</v>
      </c>
      <c r="M128" s="6">
        <v>340500</v>
      </c>
      <c r="N128" s="6">
        <v>34</v>
      </c>
      <c r="O128" s="6">
        <v>197</v>
      </c>
      <c r="P128" s="6">
        <v>2131</v>
      </c>
      <c r="Q128" s="6">
        <v>416291</v>
      </c>
      <c r="R128" s="6">
        <v>17</v>
      </c>
      <c r="S128" s="6">
        <v>220</v>
      </c>
      <c r="T128" s="6">
        <v>2200</v>
      </c>
      <c r="U128" s="6">
        <v>484629</v>
      </c>
      <c r="V128" s="6">
        <v>12</v>
      </c>
      <c r="W128" s="6">
        <v>258</v>
      </c>
      <c r="X128" s="6">
        <v>1900</v>
      </c>
      <c r="Y128" s="6">
        <v>490750</v>
      </c>
      <c r="Z128" s="6">
        <v>1</v>
      </c>
      <c r="AA128" s="6">
        <v>299</v>
      </c>
      <c r="AB128" s="6">
        <v>1800</v>
      </c>
      <c r="AC128" s="6">
        <v>538200</v>
      </c>
      <c r="AD128" s="6">
        <v>11</v>
      </c>
      <c r="AE128" s="6">
        <v>339</v>
      </c>
      <c r="AF128" s="6">
        <v>1880</v>
      </c>
      <c r="AG128" s="6">
        <v>647171</v>
      </c>
      <c r="AH128" s="6"/>
      <c r="AI128" s="6"/>
      <c r="AJ128" s="6"/>
      <c r="AK128" s="6"/>
      <c r="AL128" s="6"/>
      <c r="AM128" s="6"/>
      <c r="AN128" s="6"/>
      <c r="AO128" s="6"/>
      <c r="AP128" s="6">
        <v>82</v>
      </c>
      <c r="AQ128" s="6">
        <v>364</v>
      </c>
      <c r="AR128" s="6">
        <v>1728</v>
      </c>
      <c r="AS128" s="6">
        <v>631005</v>
      </c>
      <c r="AT128" s="6">
        <v>10</v>
      </c>
      <c r="AU128" s="6">
        <v>416</v>
      </c>
      <c r="AV128" s="6">
        <v>1607</v>
      </c>
      <c r="AW128" s="6">
        <v>696610</v>
      </c>
    </row>
    <row r="129" spans="1:49" ht="14" x14ac:dyDescent="0.3">
      <c r="A129" s="49" t="s">
        <v>110</v>
      </c>
      <c r="B129" s="6">
        <v>23</v>
      </c>
      <c r="C129" s="6">
        <v>119</v>
      </c>
      <c r="D129" s="6">
        <v>2187</v>
      </c>
      <c r="E129" s="6">
        <v>263840</v>
      </c>
      <c r="F129" s="6">
        <v>37</v>
      </c>
      <c r="G129" s="6">
        <v>140</v>
      </c>
      <c r="H129" s="6">
        <v>2100</v>
      </c>
      <c r="I129" s="6">
        <v>297219</v>
      </c>
      <c r="J129" s="6">
        <v>69</v>
      </c>
      <c r="K129" s="6">
        <v>157</v>
      </c>
      <c r="L129" s="6">
        <v>2122</v>
      </c>
      <c r="M129" s="6">
        <v>345821</v>
      </c>
      <c r="N129">
        <v>71</v>
      </c>
      <c r="O129" s="6">
        <v>195</v>
      </c>
      <c r="P129" s="6">
        <v>2113</v>
      </c>
      <c r="Q129" s="6">
        <v>422966</v>
      </c>
      <c r="R129" s="6">
        <v>22</v>
      </c>
      <c r="S129" s="6">
        <v>227</v>
      </c>
      <c r="T129" s="6">
        <v>2000</v>
      </c>
      <c r="U129" s="6">
        <v>471943</v>
      </c>
      <c r="V129" s="6">
        <v>66</v>
      </c>
      <c r="W129" s="6">
        <v>264</v>
      </c>
      <c r="X129" s="6">
        <v>1912</v>
      </c>
      <c r="Y129" s="6">
        <v>502201</v>
      </c>
      <c r="Z129" s="6">
        <v>6</v>
      </c>
      <c r="AA129" s="6">
        <v>294</v>
      </c>
      <c r="AB129" s="6">
        <v>1800</v>
      </c>
      <c r="AC129" s="6">
        <v>521817</v>
      </c>
      <c r="AD129" s="6">
        <v>53</v>
      </c>
      <c r="AE129" s="6">
        <v>336</v>
      </c>
      <c r="AF129" s="6">
        <v>1846</v>
      </c>
      <c r="AG129" s="6">
        <v>615106</v>
      </c>
      <c r="AH129" s="6">
        <v>12</v>
      </c>
      <c r="AI129" s="6">
        <v>410</v>
      </c>
      <c r="AJ129" s="6">
        <v>1860</v>
      </c>
      <c r="AK129" s="6">
        <v>763576</v>
      </c>
      <c r="AL129" s="6"/>
      <c r="AM129" s="6"/>
      <c r="AN129" s="6"/>
      <c r="AO129" s="6"/>
      <c r="AP129">
        <v>281</v>
      </c>
      <c r="AQ129" s="6">
        <v>381</v>
      </c>
      <c r="AR129" s="6">
        <v>1703</v>
      </c>
      <c r="AS129" s="6">
        <v>658985</v>
      </c>
      <c r="AT129" s="6">
        <v>42</v>
      </c>
      <c r="AU129" s="6">
        <v>421</v>
      </c>
      <c r="AV129" s="6">
        <v>1762</v>
      </c>
      <c r="AW129" s="6">
        <v>733850</v>
      </c>
    </row>
    <row r="130" spans="1:49" ht="14" x14ac:dyDescent="0.3">
      <c r="A130" s="49" t="s">
        <v>111</v>
      </c>
      <c r="B130" s="6">
        <v>25</v>
      </c>
      <c r="C130" s="6">
        <v>123</v>
      </c>
      <c r="D130" s="6">
        <v>2030</v>
      </c>
      <c r="E130" s="6">
        <v>251735</v>
      </c>
      <c r="F130" s="6">
        <v>9</v>
      </c>
      <c r="G130" s="6">
        <v>139</v>
      </c>
      <c r="H130" s="6">
        <v>2000</v>
      </c>
      <c r="I130" s="6">
        <v>277878</v>
      </c>
      <c r="J130" s="6">
        <v>25</v>
      </c>
      <c r="K130" s="6">
        <v>157</v>
      </c>
      <c r="L130" s="6">
        <v>1950</v>
      </c>
      <c r="M130" s="6">
        <v>305898</v>
      </c>
      <c r="N130" s="6">
        <v>21</v>
      </c>
      <c r="O130" s="6">
        <v>202</v>
      </c>
      <c r="P130" s="6">
        <v>2000</v>
      </c>
      <c r="Q130" s="6">
        <v>404517</v>
      </c>
      <c r="R130" s="6">
        <v>1</v>
      </c>
      <c r="S130" s="6">
        <v>242</v>
      </c>
      <c r="T130" s="6">
        <v>2000</v>
      </c>
      <c r="U130" s="6">
        <v>484000</v>
      </c>
      <c r="V130" s="6">
        <v>3</v>
      </c>
      <c r="W130" s="6">
        <v>250</v>
      </c>
      <c r="X130" s="6">
        <v>1700</v>
      </c>
      <c r="Y130" s="6">
        <v>424433</v>
      </c>
      <c r="Z130" s="6">
        <v>4</v>
      </c>
      <c r="AA130" s="6">
        <v>308</v>
      </c>
      <c r="AB130" s="6">
        <v>1725</v>
      </c>
      <c r="AC130" s="6">
        <v>527900</v>
      </c>
      <c r="AD130" s="6">
        <v>18</v>
      </c>
      <c r="AE130" s="6">
        <v>322</v>
      </c>
      <c r="AF130" s="6">
        <v>1940</v>
      </c>
      <c r="AG130" s="6">
        <v>624896</v>
      </c>
      <c r="AH130" s="6"/>
      <c r="AI130" s="6"/>
      <c r="AJ130" s="6"/>
      <c r="AK130" s="6"/>
      <c r="AL130" s="6"/>
      <c r="AM130" s="6"/>
      <c r="AN130" s="6"/>
      <c r="AO130" s="6"/>
      <c r="AP130" s="6">
        <v>85</v>
      </c>
      <c r="AQ130">
        <v>354</v>
      </c>
      <c r="AR130">
        <v>1693</v>
      </c>
      <c r="AS130">
        <v>602316</v>
      </c>
      <c r="AT130">
        <v>21</v>
      </c>
      <c r="AU130">
        <v>364</v>
      </c>
      <c r="AV130">
        <v>1600</v>
      </c>
      <c r="AW130">
        <v>620455</v>
      </c>
    </row>
    <row r="131" spans="1:49" ht="14" x14ac:dyDescent="0.3">
      <c r="A131" s="49" t="s">
        <v>112</v>
      </c>
      <c r="B131" s="16">
        <v>38</v>
      </c>
      <c r="C131" s="16">
        <v>119</v>
      </c>
      <c r="D131" s="6">
        <v>2078</v>
      </c>
      <c r="E131" s="6">
        <v>247691</v>
      </c>
      <c r="F131" s="6">
        <v>27</v>
      </c>
      <c r="G131" s="6">
        <v>144</v>
      </c>
      <c r="H131" s="6">
        <v>2070</v>
      </c>
      <c r="I131" s="6">
        <v>303650</v>
      </c>
      <c r="J131" s="6">
        <v>74</v>
      </c>
      <c r="K131" s="6">
        <v>159</v>
      </c>
      <c r="L131" s="6">
        <v>2003</v>
      </c>
      <c r="M131" s="6">
        <v>322568</v>
      </c>
      <c r="N131" s="6">
        <v>43</v>
      </c>
      <c r="O131" s="6">
        <v>199</v>
      </c>
      <c r="P131" s="6">
        <v>2044</v>
      </c>
      <c r="Q131" s="6">
        <v>423594</v>
      </c>
      <c r="R131" s="16">
        <v>37</v>
      </c>
      <c r="S131" s="6">
        <v>222</v>
      </c>
      <c r="T131" s="6">
        <v>2125</v>
      </c>
      <c r="U131" s="6">
        <v>494875</v>
      </c>
      <c r="V131" s="6">
        <v>12</v>
      </c>
      <c r="W131" s="6">
        <v>266</v>
      </c>
      <c r="X131" s="6">
        <v>2075</v>
      </c>
      <c r="Y131" s="6">
        <v>552011</v>
      </c>
      <c r="Z131" s="16">
        <v>90</v>
      </c>
      <c r="AA131" s="6">
        <v>302</v>
      </c>
      <c r="AB131" s="6">
        <v>1982</v>
      </c>
      <c r="AC131" s="6">
        <v>621094</v>
      </c>
      <c r="AD131" s="6">
        <v>28</v>
      </c>
      <c r="AE131" s="6">
        <v>325</v>
      </c>
      <c r="AF131" s="6">
        <v>1948</v>
      </c>
      <c r="AG131" s="6">
        <v>628896</v>
      </c>
      <c r="AH131" s="6">
        <v>2</v>
      </c>
      <c r="AI131" s="6">
        <v>436</v>
      </c>
      <c r="AJ131" s="6">
        <v>2160</v>
      </c>
      <c r="AK131" s="6">
        <v>940680</v>
      </c>
      <c r="AL131" s="6"/>
      <c r="AM131" s="6"/>
      <c r="AN131" s="6"/>
      <c r="AO131" s="6"/>
      <c r="AP131" s="6">
        <v>163</v>
      </c>
      <c r="AQ131">
        <v>343</v>
      </c>
      <c r="AR131" s="6">
        <v>1758</v>
      </c>
      <c r="AS131" s="6">
        <v>604799</v>
      </c>
      <c r="AT131" s="6">
        <v>51</v>
      </c>
      <c r="AU131" s="6">
        <v>371</v>
      </c>
      <c r="AV131" s="6">
        <v>1784</v>
      </c>
      <c r="AW131" s="6">
        <v>688655</v>
      </c>
    </row>
    <row r="132" spans="1:49" ht="14" x14ac:dyDescent="0.3">
      <c r="A132" s="49" t="s">
        <v>113</v>
      </c>
      <c r="B132" s="6">
        <v>13</v>
      </c>
      <c r="C132" s="6">
        <v>110</v>
      </c>
      <c r="D132" s="16">
        <v>2175</v>
      </c>
      <c r="E132" s="16">
        <v>239915</v>
      </c>
      <c r="F132" s="16">
        <v>18</v>
      </c>
      <c r="G132" s="16">
        <v>146</v>
      </c>
      <c r="H132" s="16">
        <v>2117</v>
      </c>
      <c r="I132" s="16">
        <v>316536</v>
      </c>
      <c r="J132" s="16">
        <v>49</v>
      </c>
      <c r="K132" s="16">
        <v>160</v>
      </c>
      <c r="L132" s="16">
        <v>2042</v>
      </c>
      <c r="M132" s="16">
        <v>330922</v>
      </c>
      <c r="N132" s="16">
        <v>22</v>
      </c>
      <c r="O132" s="16">
        <v>197</v>
      </c>
      <c r="P132" s="16">
        <v>2200</v>
      </c>
      <c r="Q132" s="16">
        <v>441805</v>
      </c>
      <c r="R132" s="6">
        <v>36</v>
      </c>
      <c r="S132" s="16">
        <v>220</v>
      </c>
      <c r="T132" s="16">
        <v>2250</v>
      </c>
      <c r="U132" s="16">
        <v>495600</v>
      </c>
      <c r="V132" s="16">
        <v>9</v>
      </c>
      <c r="W132" s="16">
        <v>266</v>
      </c>
      <c r="X132" s="16">
        <v>2075</v>
      </c>
      <c r="Y132" s="16">
        <v>552011</v>
      </c>
      <c r="Z132" s="6">
        <v>86</v>
      </c>
      <c r="AA132" s="16">
        <v>302</v>
      </c>
      <c r="AB132" s="16">
        <v>2056</v>
      </c>
      <c r="AC132" s="16">
        <v>625429</v>
      </c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>
        <v>78</v>
      </c>
      <c r="AQ132" s="16">
        <v>331</v>
      </c>
      <c r="AR132" s="16">
        <v>1830</v>
      </c>
      <c r="AS132" s="16">
        <v>606250</v>
      </c>
      <c r="AT132" s="6">
        <v>30</v>
      </c>
      <c r="AU132" s="6">
        <v>370</v>
      </c>
      <c r="AV132" s="6">
        <v>1932</v>
      </c>
      <c r="AW132" s="6">
        <v>731849</v>
      </c>
    </row>
    <row r="133" spans="1:49" ht="14" x14ac:dyDescent="0.3">
      <c r="A133" s="49" t="s">
        <v>114</v>
      </c>
      <c r="B133" s="6">
        <v>18</v>
      </c>
      <c r="C133" s="6">
        <v>117</v>
      </c>
      <c r="D133" s="6">
        <v>2020</v>
      </c>
      <c r="E133" s="6">
        <v>236394</v>
      </c>
      <c r="F133" s="6">
        <v>55</v>
      </c>
      <c r="G133" s="6">
        <v>137</v>
      </c>
      <c r="H133" s="6">
        <v>2830</v>
      </c>
      <c r="I133" s="6">
        <v>282420</v>
      </c>
      <c r="J133" s="6">
        <v>138</v>
      </c>
      <c r="K133" s="6">
        <v>166</v>
      </c>
      <c r="L133" s="6">
        <v>2007</v>
      </c>
      <c r="M133" s="6">
        <v>341542</v>
      </c>
      <c r="N133" s="6">
        <v>165</v>
      </c>
      <c r="O133" s="6">
        <v>193</v>
      </c>
      <c r="P133" s="6">
        <v>2053</v>
      </c>
      <c r="Q133" s="6">
        <v>407521</v>
      </c>
      <c r="R133" s="6">
        <v>79</v>
      </c>
      <c r="S133" s="6">
        <v>234</v>
      </c>
      <c r="T133" s="6">
        <v>1850</v>
      </c>
      <c r="U133" s="6">
        <v>443824</v>
      </c>
      <c r="V133" s="6">
        <v>27</v>
      </c>
      <c r="W133" s="6">
        <v>263</v>
      </c>
      <c r="X133" s="6">
        <v>1862</v>
      </c>
      <c r="Y133" s="6">
        <v>500000</v>
      </c>
      <c r="Z133" s="6">
        <v>73</v>
      </c>
      <c r="AA133" s="6">
        <v>295</v>
      </c>
      <c r="AB133" s="6">
        <v>1911</v>
      </c>
      <c r="AC133" s="6">
        <v>575344</v>
      </c>
      <c r="AD133" s="6">
        <v>35</v>
      </c>
      <c r="AE133" s="6">
        <v>339</v>
      </c>
      <c r="AF133" s="6">
        <v>1960</v>
      </c>
      <c r="AG133" s="6">
        <v>662236</v>
      </c>
      <c r="AH133" s="6">
        <v>5</v>
      </c>
      <c r="AI133" s="6">
        <v>370</v>
      </c>
      <c r="AJ133" s="6">
        <v>1750</v>
      </c>
      <c r="AK133" s="6">
        <v>647850</v>
      </c>
      <c r="AL133" s="6"/>
      <c r="AM133" s="6"/>
      <c r="AN133" s="6"/>
      <c r="AO133" s="6"/>
      <c r="AP133" s="6">
        <v>230</v>
      </c>
      <c r="AQ133" s="6">
        <v>351</v>
      </c>
      <c r="AR133" s="6">
        <v>1746</v>
      </c>
      <c r="AS133" s="6">
        <v>622628</v>
      </c>
      <c r="AT133" s="6">
        <v>95</v>
      </c>
      <c r="AU133" s="6">
        <v>404</v>
      </c>
      <c r="AV133" s="6">
        <v>1816</v>
      </c>
      <c r="AW133" s="6">
        <v>769557</v>
      </c>
    </row>
    <row r="134" spans="1:49" ht="14" x14ac:dyDescent="0.3">
      <c r="A134" s="49" t="s">
        <v>115</v>
      </c>
      <c r="B134" s="6">
        <v>53</v>
      </c>
      <c r="C134" s="6">
        <v>119</v>
      </c>
      <c r="D134" s="6">
        <v>2025</v>
      </c>
      <c r="E134" s="6">
        <v>244918</v>
      </c>
      <c r="F134" s="6">
        <v>87</v>
      </c>
      <c r="G134" s="6">
        <v>137</v>
      </c>
      <c r="H134" s="6">
        <v>2080</v>
      </c>
      <c r="I134" s="6">
        <v>281760</v>
      </c>
      <c r="J134" s="6">
        <v>208</v>
      </c>
      <c r="K134" s="6">
        <v>161</v>
      </c>
      <c r="L134" s="6">
        <v>2160</v>
      </c>
      <c r="M134" s="6">
        <v>354412</v>
      </c>
      <c r="N134" s="6">
        <v>79</v>
      </c>
      <c r="O134" s="6">
        <v>198</v>
      </c>
      <c r="P134" s="6">
        <v>1954</v>
      </c>
      <c r="Q134" s="6">
        <v>382857</v>
      </c>
      <c r="R134" s="6">
        <v>16</v>
      </c>
      <c r="S134" s="6">
        <v>240</v>
      </c>
      <c r="T134" s="6">
        <v>1960</v>
      </c>
      <c r="U134" s="6">
        <v>471053</v>
      </c>
      <c r="V134" s="6">
        <v>88</v>
      </c>
      <c r="W134" s="6">
        <v>258</v>
      </c>
      <c r="X134" s="6">
        <v>2100</v>
      </c>
      <c r="Y134" s="6">
        <v>540750</v>
      </c>
      <c r="Z134" s="6">
        <v>45</v>
      </c>
      <c r="AA134" s="6">
        <v>207</v>
      </c>
      <c r="AB134" s="6">
        <v>1938</v>
      </c>
      <c r="AC134" s="6">
        <v>596865</v>
      </c>
      <c r="AD134" s="6">
        <v>57</v>
      </c>
      <c r="AE134" s="6">
        <v>345</v>
      </c>
      <c r="AF134" s="6">
        <v>1881</v>
      </c>
      <c r="AG134" s="6">
        <v>635329</v>
      </c>
      <c r="AH134" s="6">
        <v>23</v>
      </c>
      <c r="AI134" s="6">
        <v>369</v>
      </c>
      <c r="AJ134" s="6">
        <v>1888</v>
      </c>
      <c r="AK134" s="6">
        <v>670220</v>
      </c>
      <c r="AL134" s="6"/>
      <c r="AM134" s="6"/>
      <c r="AN134" s="6"/>
      <c r="AO134" s="6"/>
      <c r="AP134" s="6">
        <v>344</v>
      </c>
      <c r="AQ134" s="6">
        <v>344</v>
      </c>
      <c r="AR134" s="6">
        <v>1719</v>
      </c>
      <c r="AS134" s="6">
        <v>588710</v>
      </c>
      <c r="AT134" s="6">
        <v>158</v>
      </c>
      <c r="AU134" s="6">
        <v>401</v>
      </c>
      <c r="AV134" s="6">
        <v>1773</v>
      </c>
      <c r="AW134" s="6">
        <v>711027</v>
      </c>
    </row>
    <row r="135" spans="1:49" ht="14" x14ac:dyDescent="0.3">
      <c r="A135" s="49"/>
      <c r="B135" s="16"/>
      <c r="C135" s="1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16"/>
      <c r="S135" s="6"/>
      <c r="T135" s="6"/>
      <c r="U135" s="6"/>
      <c r="V135" s="6"/>
      <c r="W135" s="6"/>
      <c r="X135" s="6"/>
      <c r="Y135" s="6"/>
      <c r="Z135" s="1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</row>
    <row r="136" spans="1:49" ht="14" x14ac:dyDescent="0.3">
      <c r="A136" s="49" t="s">
        <v>116</v>
      </c>
      <c r="B136" s="6">
        <v>17</v>
      </c>
      <c r="C136" s="6">
        <v>124</v>
      </c>
      <c r="D136" s="16">
        <v>2140</v>
      </c>
      <c r="E136" s="16">
        <v>264339</v>
      </c>
      <c r="F136" s="16">
        <v>8</v>
      </c>
      <c r="G136" s="16">
        <v>140</v>
      </c>
      <c r="H136" s="16">
        <v>2075</v>
      </c>
      <c r="I136" s="16">
        <v>289506</v>
      </c>
      <c r="J136" s="16">
        <v>104</v>
      </c>
      <c r="K136" s="16">
        <v>161</v>
      </c>
      <c r="L136" s="16">
        <v>2023</v>
      </c>
      <c r="M136" s="16">
        <v>339259</v>
      </c>
      <c r="N136" s="16">
        <v>137</v>
      </c>
      <c r="O136" s="16">
        <v>195</v>
      </c>
      <c r="P136" s="16">
        <v>2061</v>
      </c>
      <c r="Q136" s="16">
        <v>420306</v>
      </c>
      <c r="R136" s="6">
        <v>19</v>
      </c>
      <c r="S136" s="16">
        <v>224</v>
      </c>
      <c r="T136" s="16">
        <v>2125</v>
      </c>
      <c r="U136" s="16">
        <v>524697</v>
      </c>
      <c r="V136" s="16">
        <v>32</v>
      </c>
      <c r="W136" s="16">
        <v>261</v>
      </c>
      <c r="X136" s="16">
        <v>2038</v>
      </c>
      <c r="Y136" s="16">
        <v>542697</v>
      </c>
      <c r="Z136" s="6">
        <v>9</v>
      </c>
      <c r="AA136" s="16">
        <v>304</v>
      </c>
      <c r="AB136" s="16">
        <v>1925</v>
      </c>
      <c r="AC136" s="16">
        <v>605467</v>
      </c>
      <c r="AD136" s="16">
        <v>18</v>
      </c>
      <c r="AE136" s="16">
        <v>342</v>
      </c>
      <c r="AF136" s="16">
        <v>1950</v>
      </c>
      <c r="AG136" s="16">
        <v>653800</v>
      </c>
      <c r="AH136" s="16">
        <v>37</v>
      </c>
      <c r="AI136" s="16">
        <v>427</v>
      </c>
      <c r="AJ136" s="16">
        <v>2055</v>
      </c>
      <c r="AK136" s="16">
        <v>881452</v>
      </c>
      <c r="AL136" s="16"/>
      <c r="AM136" s="16"/>
      <c r="AN136" s="16"/>
      <c r="AO136" s="16"/>
      <c r="AP136" s="16">
        <v>149</v>
      </c>
      <c r="AQ136" s="16">
        <v>380</v>
      </c>
      <c r="AR136" s="16">
        <v>1770</v>
      </c>
      <c r="AS136" s="16">
        <v>696849</v>
      </c>
      <c r="AT136" s="6">
        <v>11</v>
      </c>
      <c r="AU136" s="6">
        <v>381</v>
      </c>
      <c r="AV136" s="6">
        <v>1846</v>
      </c>
      <c r="AW136" s="6">
        <v>713871</v>
      </c>
    </row>
    <row r="137" spans="1:49" ht="14" x14ac:dyDescent="0.3">
      <c r="A137" s="49" t="s">
        <v>117</v>
      </c>
      <c r="B137" s="6">
        <v>4</v>
      </c>
      <c r="C137" s="6">
        <v>116</v>
      </c>
      <c r="D137" s="6">
        <v>2100</v>
      </c>
      <c r="E137" s="6">
        <v>242550</v>
      </c>
      <c r="F137" s="6">
        <v>8</v>
      </c>
      <c r="G137" s="6">
        <v>140</v>
      </c>
      <c r="H137" s="6">
        <v>2075</v>
      </c>
      <c r="I137" s="6">
        <v>289506</v>
      </c>
      <c r="J137" s="6">
        <v>87</v>
      </c>
      <c r="K137" s="6">
        <v>163</v>
      </c>
      <c r="L137" s="6">
        <v>2051</v>
      </c>
      <c r="M137" s="6">
        <v>344699</v>
      </c>
      <c r="N137" s="6">
        <v>95</v>
      </c>
      <c r="O137" s="6">
        <v>192</v>
      </c>
      <c r="P137">
        <v>2017</v>
      </c>
      <c r="Q137" s="6">
        <v>415133</v>
      </c>
      <c r="R137" s="6">
        <v>17</v>
      </c>
      <c r="S137" s="6">
        <v>223</v>
      </c>
      <c r="T137" s="6">
        <v>2233</v>
      </c>
      <c r="U137" s="6">
        <v>538462</v>
      </c>
      <c r="V137" s="6">
        <v>23</v>
      </c>
      <c r="W137" s="6">
        <v>257</v>
      </c>
      <c r="X137" s="6">
        <v>2100</v>
      </c>
      <c r="Y137" s="6">
        <v>550707</v>
      </c>
      <c r="Z137" s="6">
        <v>3</v>
      </c>
      <c r="AA137" s="6">
        <v>296</v>
      </c>
      <c r="AB137" s="6">
        <v>1825</v>
      </c>
      <c r="AC137" s="6">
        <v>538500</v>
      </c>
      <c r="AD137" s="6">
        <v>11</v>
      </c>
      <c r="AE137" s="6">
        <v>350</v>
      </c>
      <c r="AF137" s="6">
        <v>1800</v>
      </c>
      <c r="AG137" s="6">
        <v>630000</v>
      </c>
      <c r="AH137" s="6">
        <v>24</v>
      </c>
      <c r="AI137" s="6">
        <v>365</v>
      </c>
      <c r="AJ137" s="6">
        <v>1987</v>
      </c>
      <c r="AK137" s="6">
        <v>721572</v>
      </c>
      <c r="AL137" s="6"/>
      <c r="AM137" s="6"/>
      <c r="AN137" s="6"/>
      <c r="AO137" s="6"/>
      <c r="AP137" s="6">
        <v>366</v>
      </c>
      <c r="AQ137" s="6">
        <v>392</v>
      </c>
      <c r="AR137" s="6">
        <v>1731</v>
      </c>
      <c r="AS137" s="6">
        <v>694208</v>
      </c>
      <c r="AT137" s="6">
        <v>7</v>
      </c>
      <c r="AU137" s="6">
        <v>399</v>
      </c>
      <c r="AV137" s="6">
        <v>1860</v>
      </c>
      <c r="AW137" s="6">
        <v>754640</v>
      </c>
    </row>
    <row r="138" spans="1:49" ht="14" x14ac:dyDescent="0.3">
      <c r="A138" s="49" t="s">
        <v>118</v>
      </c>
      <c r="B138" s="6">
        <v>7</v>
      </c>
      <c r="C138" s="6">
        <v>105</v>
      </c>
      <c r="D138" s="6">
        <v>2267</v>
      </c>
      <c r="E138" s="6">
        <v>237700</v>
      </c>
      <c r="F138" s="6">
        <v>14</v>
      </c>
      <c r="G138">
        <v>143</v>
      </c>
      <c r="H138" s="6">
        <v>2050</v>
      </c>
      <c r="I138" s="6">
        <v>292271</v>
      </c>
      <c r="J138" s="6">
        <v>19</v>
      </c>
      <c r="K138" s="6">
        <v>175</v>
      </c>
      <c r="L138" s="6">
        <v>2195</v>
      </c>
      <c r="M138" s="6">
        <v>385209</v>
      </c>
      <c r="N138" s="6"/>
      <c r="O138" s="6"/>
      <c r="P138" s="6"/>
      <c r="Q138" s="6"/>
      <c r="R138" s="6">
        <v>18</v>
      </c>
      <c r="S138" s="6">
        <v>230</v>
      </c>
      <c r="T138" s="6">
        <v>1910</v>
      </c>
      <c r="U138" s="6">
        <v>431678</v>
      </c>
      <c r="V138" s="6">
        <v>12</v>
      </c>
      <c r="W138" s="6">
        <v>266</v>
      </c>
      <c r="X138" s="6">
        <v>1850</v>
      </c>
      <c r="Y138" s="6">
        <v>492562</v>
      </c>
      <c r="Z138" s="6">
        <v>10</v>
      </c>
      <c r="AA138" s="6">
        <v>300</v>
      </c>
      <c r="AB138" s="6">
        <v>1962</v>
      </c>
      <c r="AC138" s="6">
        <v>58400</v>
      </c>
      <c r="AD138" s="6">
        <v>13</v>
      </c>
      <c r="AE138" s="6">
        <v>343</v>
      </c>
      <c r="AF138" s="6">
        <v>1825</v>
      </c>
      <c r="AG138" s="6">
        <v>620600</v>
      </c>
      <c r="AH138" s="6"/>
      <c r="AI138" s="6"/>
      <c r="AJ138" s="6"/>
      <c r="AK138" s="6"/>
      <c r="AL138" s="6"/>
      <c r="AM138" s="6"/>
      <c r="AN138" s="6"/>
      <c r="AO138" s="6"/>
      <c r="AP138" s="6">
        <v>47</v>
      </c>
      <c r="AQ138" s="6">
        <v>379</v>
      </c>
      <c r="AR138" s="6">
        <v>1776</v>
      </c>
      <c r="AS138" s="6">
        <v>651133</v>
      </c>
      <c r="AT138" s="6">
        <v>19</v>
      </c>
      <c r="AU138" s="6">
        <v>403</v>
      </c>
      <c r="AV138" s="6">
        <v>1667</v>
      </c>
      <c r="AW138" s="6">
        <v>663868</v>
      </c>
    </row>
    <row r="139" spans="1:49" ht="14" x14ac:dyDescent="0.3">
      <c r="A139" s="49"/>
      <c r="B139" s="16"/>
      <c r="C139" s="1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16"/>
      <c r="S139" s="6"/>
      <c r="T139" s="6"/>
      <c r="U139" s="6"/>
      <c r="V139" s="6"/>
      <c r="W139" s="6"/>
      <c r="X139" s="6"/>
      <c r="Y139" s="6"/>
      <c r="Z139" s="1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</row>
    <row r="140" spans="1:49" ht="14" x14ac:dyDescent="0.3">
      <c r="A140" s="49" t="s">
        <v>119</v>
      </c>
      <c r="B140" s="6">
        <v>3</v>
      </c>
      <c r="C140" s="6">
        <v>122</v>
      </c>
      <c r="D140" s="16">
        <v>2000</v>
      </c>
      <c r="E140" s="16">
        <v>243333</v>
      </c>
      <c r="F140" s="16">
        <v>7</v>
      </c>
      <c r="G140" s="16">
        <v>138</v>
      </c>
      <c r="H140" s="16">
        <v>2000</v>
      </c>
      <c r="I140" s="16">
        <v>276571</v>
      </c>
      <c r="J140" s="16">
        <v>19</v>
      </c>
      <c r="K140" s="16">
        <v>171</v>
      </c>
      <c r="L140" s="16">
        <v>1988</v>
      </c>
      <c r="M140" s="16">
        <v>340703</v>
      </c>
      <c r="N140" s="16">
        <v>17</v>
      </c>
      <c r="O140" s="16">
        <v>184</v>
      </c>
      <c r="P140" s="16">
        <v>2012</v>
      </c>
      <c r="Q140" s="16">
        <v>392635</v>
      </c>
      <c r="R140" s="6">
        <v>4</v>
      </c>
      <c r="S140" s="16">
        <v>228</v>
      </c>
      <c r="T140" s="16">
        <v>1867</v>
      </c>
      <c r="U140" s="16">
        <v>424388</v>
      </c>
      <c r="V140" s="16">
        <v>2</v>
      </c>
      <c r="W140" s="16">
        <v>270</v>
      </c>
      <c r="X140" s="16">
        <v>1850</v>
      </c>
      <c r="Y140" s="16">
        <v>500700</v>
      </c>
      <c r="Z140" s="6">
        <v>4</v>
      </c>
      <c r="AA140" s="16">
        <v>301</v>
      </c>
      <c r="AB140" s="16">
        <v>1865</v>
      </c>
      <c r="AC140" s="16">
        <v>560640</v>
      </c>
      <c r="AD140" s="16">
        <v>6</v>
      </c>
      <c r="AE140" s="16">
        <v>341</v>
      </c>
      <c r="AF140" s="16">
        <v>2098</v>
      </c>
      <c r="AG140" s="16">
        <v>2098</v>
      </c>
      <c r="AH140" s="16">
        <v>2</v>
      </c>
      <c r="AI140" s="16">
        <v>440</v>
      </c>
      <c r="AJ140" s="16">
        <v>1945</v>
      </c>
      <c r="AK140" s="16">
        <v>854830</v>
      </c>
      <c r="AL140" s="16"/>
      <c r="AM140" s="16"/>
      <c r="AN140" s="16"/>
      <c r="AO140" s="16"/>
      <c r="AP140" s="16">
        <v>16</v>
      </c>
      <c r="AQ140" s="16">
        <v>380</v>
      </c>
      <c r="AR140" s="16">
        <v>1782</v>
      </c>
      <c r="AS140" s="6">
        <f>AR140*AQ140</f>
        <v>677160</v>
      </c>
      <c r="AT140" s="6">
        <v>3</v>
      </c>
      <c r="AU140" s="6">
        <v>451</v>
      </c>
      <c r="AV140" s="6">
        <v>1550</v>
      </c>
      <c r="AW140" s="6">
        <v>714250</v>
      </c>
    </row>
    <row r="141" spans="1:49" ht="14" x14ac:dyDescent="0.3">
      <c r="A141" s="49" t="s">
        <v>120</v>
      </c>
      <c r="B141" s="6">
        <v>3</v>
      </c>
      <c r="C141" s="6">
        <v>122</v>
      </c>
      <c r="D141" s="6">
        <v>2400</v>
      </c>
      <c r="E141" s="6">
        <v>246333</v>
      </c>
      <c r="F141" s="6">
        <v>27</v>
      </c>
      <c r="G141" s="6">
        <v>142</v>
      </c>
      <c r="H141" s="6">
        <v>2050</v>
      </c>
      <c r="I141" s="6">
        <v>294902</v>
      </c>
      <c r="J141" s="6">
        <v>48</v>
      </c>
      <c r="K141" s="6">
        <v>163</v>
      </c>
      <c r="L141" s="6">
        <v>2003</v>
      </c>
      <c r="M141" s="6">
        <v>328250</v>
      </c>
      <c r="N141" s="6">
        <v>73</v>
      </c>
      <c r="O141" s="6">
        <v>194</v>
      </c>
      <c r="P141" s="6">
        <v>1976</v>
      </c>
      <c r="Q141" s="6">
        <v>394174</v>
      </c>
      <c r="R141" s="6">
        <v>42</v>
      </c>
      <c r="S141" s="6">
        <v>230</v>
      </c>
      <c r="T141" s="6">
        <v>1950</v>
      </c>
      <c r="U141" s="6">
        <v>460119</v>
      </c>
      <c r="V141" s="6">
        <v>9</v>
      </c>
      <c r="W141" s="6">
        <v>257</v>
      </c>
      <c r="X141" s="6">
        <v>1967</v>
      </c>
      <c r="Y141" s="6">
        <v>544422</v>
      </c>
      <c r="Z141" s="6">
        <v>63</v>
      </c>
      <c r="AA141" s="6">
        <v>301</v>
      </c>
      <c r="AB141" s="6">
        <v>1830</v>
      </c>
      <c r="AC141" s="6">
        <v>545167</v>
      </c>
      <c r="AD141" s="6">
        <v>33</v>
      </c>
      <c r="AE141" s="6">
        <v>337</v>
      </c>
      <c r="AF141" s="6">
        <v>1988</v>
      </c>
      <c r="AG141" s="6">
        <v>656172</v>
      </c>
      <c r="AH141" s="6">
        <v>8</v>
      </c>
      <c r="AI141" s="6">
        <v>437</v>
      </c>
      <c r="AJ141" s="6">
        <v>1943</v>
      </c>
      <c r="AK141" s="6">
        <v>760160</v>
      </c>
      <c r="AL141" s="6"/>
      <c r="AM141" s="6"/>
      <c r="AN141" s="6"/>
      <c r="AO141" s="6"/>
      <c r="AP141" s="6">
        <v>117</v>
      </c>
      <c r="AQ141" s="6">
        <v>362</v>
      </c>
      <c r="AR141" s="6">
        <v>1745</v>
      </c>
      <c r="AS141" s="6">
        <v>637291</v>
      </c>
      <c r="AT141" s="6">
        <v>36</v>
      </c>
      <c r="AU141" s="6">
        <v>428</v>
      </c>
      <c r="AV141" s="6">
        <v>1742</v>
      </c>
      <c r="AW141" s="6">
        <v>753169</v>
      </c>
    </row>
    <row r="142" spans="1:49" ht="14" x14ac:dyDescent="0.3">
      <c r="A142" s="49" t="s">
        <v>121</v>
      </c>
      <c r="B142" s="6"/>
      <c r="C142" s="6"/>
      <c r="D142" s="6"/>
      <c r="E142" s="6"/>
      <c r="F142" s="6">
        <v>20</v>
      </c>
      <c r="G142" s="6">
        <v>144</v>
      </c>
      <c r="H142" s="6">
        <v>2067</v>
      </c>
      <c r="I142" s="6">
        <v>301318</v>
      </c>
      <c r="J142" s="6">
        <v>29</v>
      </c>
      <c r="K142" s="6">
        <v>158</v>
      </c>
      <c r="L142" s="6">
        <v>2023</v>
      </c>
      <c r="M142" s="6">
        <v>320091</v>
      </c>
      <c r="N142" s="6">
        <v>47</v>
      </c>
      <c r="O142" s="6">
        <v>199</v>
      </c>
      <c r="P142" s="6">
        <v>1965</v>
      </c>
      <c r="Q142" s="6">
        <v>403751</v>
      </c>
      <c r="R142" s="6">
        <v>38</v>
      </c>
      <c r="S142" s="6">
        <v>230</v>
      </c>
      <c r="T142" s="6">
        <v>2000</v>
      </c>
      <c r="U142" s="6">
        <v>463880</v>
      </c>
      <c r="V142" s="6">
        <v>38</v>
      </c>
      <c r="W142" s="6">
        <v>230</v>
      </c>
      <c r="X142" s="6">
        <v>2000</v>
      </c>
      <c r="Y142" s="6">
        <v>463880</v>
      </c>
      <c r="Z142" s="6">
        <v>7</v>
      </c>
      <c r="AA142" s="6">
        <v>253</v>
      </c>
      <c r="AB142" s="6">
        <v>2200</v>
      </c>
      <c r="AC142" s="6">
        <v>556914</v>
      </c>
      <c r="AD142" s="6">
        <v>48</v>
      </c>
      <c r="AE142" s="6">
        <v>301</v>
      </c>
      <c r="AF142" s="6">
        <v>1822</v>
      </c>
      <c r="AG142" s="6">
        <v>543877</v>
      </c>
      <c r="AH142" s="6">
        <v>27</v>
      </c>
      <c r="AI142" s="6">
        <v>336</v>
      </c>
      <c r="AJ142" s="6">
        <v>1878</v>
      </c>
      <c r="AK142" s="6">
        <v>639635</v>
      </c>
      <c r="AL142" s="6"/>
      <c r="AM142" s="6"/>
      <c r="AN142" s="6"/>
      <c r="AO142" s="6"/>
      <c r="AP142" s="6">
        <v>100</v>
      </c>
      <c r="AQ142" s="6">
        <v>360</v>
      </c>
      <c r="AR142" s="6">
        <v>1725</v>
      </c>
      <c r="AS142" s="6">
        <v>630480</v>
      </c>
      <c r="AT142" s="6">
        <v>33</v>
      </c>
      <c r="AU142" s="6">
        <v>360</v>
      </c>
      <c r="AV142" s="6">
        <v>1650</v>
      </c>
      <c r="AW142" s="6">
        <v>756935</v>
      </c>
    </row>
    <row r="143" spans="1:49" ht="14" x14ac:dyDescent="0.3">
      <c r="A143" s="49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</row>
    <row r="144" spans="1:49" ht="14" x14ac:dyDescent="0.3">
      <c r="A144" s="49" t="s">
        <v>122</v>
      </c>
      <c r="B144" s="6">
        <v>48</v>
      </c>
      <c r="C144" s="6">
        <v>122</v>
      </c>
      <c r="D144" s="6">
        <v>2220</v>
      </c>
      <c r="E144" s="6">
        <v>290579</v>
      </c>
      <c r="F144" s="6">
        <v>67</v>
      </c>
      <c r="G144" s="6">
        <v>138</v>
      </c>
      <c r="H144" s="6">
        <v>2049</v>
      </c>
      <c r="I144" s="6">
        <v>302573</v>
      </c>
      <c r="J144">
        <v>84</v>
      </c>
      <c r="K144" s="6">
        <v>155</v>
      </c>
      <c r="L144" s="6">
        <v>2133</v>
      </c>
      <c r="M144" s="6">
        <v>327751</v>
      </c>
      <c r="N144" s="6">
        <v>91</v>
      </c>
      <c r="O144" s="6">
        <v>201</v>
      </c>
      <c r="P144" s="6">
        <v>2048</v>
      </c>
      <c r="Q144" s="6">
        <v>407503</v>
      </c>
      <c r="R144" s="6">
        <v>21</v>
      </c>
      <c r="S144" s="6">
        <v>234</v>
      </c>
      <c r="T144" s="6">
        <v>1962</v>
      </c>
      <c r="U144" s="6">
        <v>456300</v>
      </c>
      <c r="V144" s="6">
        <v>29</v>
      </c>
      <c r="W144" s="6">
        <v>261</v>
      </c>
      <c r="X144" s="6">
        <v>1872</v>
      </c>
      <c r="Y144" s="6">
        <v>493128</v>
      </c>
      <c r="Z144" s="6">
        <v>48</v>
      </c>
      <c r="AA144" s="6">
        <v>290</v>
      </c>
      <c r="AB144" s="6">
        <v>2050</v>
      </c>
      <c r="AC144" s="6">
        <v>602093</v>
      </c>
      <c r="AD144" s="6">
        <v>23</v>
      </c>
      <c r="AE144" s="6">
        <v>345</v>
      </c>
      <c r="AF144" s="6">
        <v>1882</v>
      </c>
      <c r="AG144" s="6">
        <v>646434</v>
      </c>
      <c r="AH144" s="6">
        <v>8</v>
      </c>
      <c r="AI144" s="6">
        <v>372</v>
      </c>
      <c r="AJ144" s="6">
        <v>2107</v>
      </c>
      <c r="AK144" s="6">
        <v>810040</v>
      </c>
      <c r="AL144" s="6"/>
      <c r="AM144" s="6"/>
      <c r="AN144" s="6"/>
      <c r="AO144" s="6"/>
      <c r="AP144" s="6">
        <v>180</v>
      </c>
      <c r="AQ144" s="6">
        <v>368</v>
      </c>
      <c r="AR144" s="6">
        <v>1837</v>
      </c>
      <c r="AS144" s="6">
        <v>677941</v>
      </c>
      <c r="AT144" s="6">
        <v>160</v>
      </c>
      <c r="AU144" s="6">
        <v>405</v>
      </c>
      <c r="AV144" s="6">
        <v>1883</v>
      </c>
      <c r="AW144" s="6">
        <v>795947</v>
      </c>
    </row>
    <row r="145" spans="1:49" ht="14" x14ac:dyDescent="0.3">
      <c r="A145" s="49" t="s">
        <v>123</v>
      </c>
      <c r="B145" s="6">
        <v>17</v>
      </c>
      <c r="C145" s="6">
        <v>123</v>
      </c>
      <c r="D145" s="6">
        <v>2116</v>
      </c>
      <c r="E145" s="6">
        <v>253816</v>
      </c>
      <c r="F145" s="6">
        <v>35</v>
      </c>
      <c r="G145" s="6">
        <v>141</v>
      </c>
      <c r="H145" s="6">
        <v>2205</v>
      </c>
      <c r="I145" s="6">
        <v>324081</v>
      </c>
      <c r="J145">
        <v>60</v>
      </c>
      <c r="K145">
        <v>174</v>
      </c>
      <c r="L145">
        <v>2216</v>
      </c>
      <c r="M145">
        <v>380598</v>
      </c>
      <c r="N145" s="6">
        <v>113</v>
      </c>
      <c r="O145" s="6">
        <v>203</v>
      </c>
      <c r="P145" s="6">
        <v>2176</v>
      </c>
      <c r="Q145" s="6">
        <v>450285</v>
      </c>
      <c r="R145" s="6">
        <v>13</v>
      </c>
      <c r="S145" s="6">
        <v>231</v>
      </c>
      <c r="T145" s="6">
        <v>2090</v>
      </c>
      <c r="U145" s="6">
        <v>493788</v>
      </c>
      <c r="V145" s="6">
        <v>55</v>
      </c>
      <c r="W145" s="6">
        <v>254</v>
      </c>
      <c r="X145" s="6">
        <v>2107</v>
      </c>
      <c r="Y145" s="6">
        <v>716667</v>
      </c>
      <c r="Z145" s="6">
        <v>23</v>
      </c>
      <c r="AA145" s="6">
        <v>306</v>
      </c>
      <c r="AB145" s="6">
        <v>1984</v>
      </c>
      <c r="AC145" s="6">
        <v>600631</v>
      </c>
      <c r="AD145" s="6">
        <v>19</v>
      </c>
      <c r="AE145" s="6">
        <v>339</v>
      </c>
      <c r="AF145" s="6">
        <v>1893</v>
      </c>
      <c r="AG145" s="6">
        <v>661587</v>
      </c>
      <c r="AH145" s="6">
        <v>18</v>
      </c>
      <c r="AI145" s="6">
        <v>396</v>
      </c>
      <c r="AJ145" s="6">
        <v>2080</v>
      </c>
      <c r="AK145" s="6">
        <v>750000</v>
      </c>
      <c r="AL145" s="6"/>
      <c r="AM145" s="6"/>
      <c r="AN145" s="6"/>
      <c r="AO145" s="6"/>
      <c r="AP145" s="6">
        <v>110</v>
      </c>
      <c r="AQ145" s="6">
        <v>366</v>
      </c>
      <c r="AR145" s="6">
        <v>1856</v>
      </c>
      <c r="AS145" s="6">
        <v>800000</v>
      </c>
      <c r="AT145" s="6">
        <v>79</v>
      </c>
      <c r="AU145" s="6">
        <v>419</v>
      </c>
      <c r="AV145" s="6">
        <v>1923</v>
      </c>
      <c r="AW145" s="6">
        <v>820000</v>
      </c>
    </row>
    <row r="146" spans="1:49" ht="14" x14ac:dyDescent="0.3">
      <c r="A146" s="49" t="s">
        <v>124</v>
      </c>
      <c r="B146" s="6">
        <v>22</v>
      </c>
      <c r="C146" s="6">
        <v>117</v>
      </c>
      <c r="D146" s="6">
        <v>1993</v>
      </c>
      <c r="E146" s="6">
        <v>231641</v>
      </c>
      <c r="F146" s="6">
        <v>6</v>
      </c>
      <c r="G146" s="6">
        <v>145</v>
      </c>
      <c r="H146" s="6">
        <v>1875</v>
      </c>
      <c r="I146" s="6">
        <v>273058</v>
      </c>
      <c r="J146" s="6">
        <v>1</v>
      </c>
      <c r="K146" s="6">
        <v>172</v>
      </c>
      <c r="L146" s="6">
        <v>1950</v>
      </c>
      <c r="M146" s="6">
        <v>335400</v>
      </c>
      <c r="N146" s="6">
        <v>10</v>
      </c>
      <c r="O146" s="6">
        <v>190</v>
      </c>
      <c r="P146" s="6">
        <v>1975</v>
      </c>
      <c r="Q146" s="6">
        <v>381330</v>
      </c>
      <c r="R146" s="6">
        <v>3</v>
      </c>
      <c r="S146" s="6">
        <v>223</v>
      </c>
      <c r="T146" s="6">
        <v>2150</v>
      </c>
      <c r="U146" s="6">
        <v>478733</v>
      </c>
      <c r="V146" s="6">
        <v>57</v>
      </c>
      <c r="W146" s="6">
        <v>256</v>
      </c>
      <c r="X146" s="6">
        <v>1991</v>
      </c>
      <c r="Y146" s="6">
        <v>545054</v>
      </c>
      <c r="Z146" s="6">
        <v>4</v>
      </c>
      <c r="AA146" s="6">
        <v>306</v>
      </c>
      <c r="AB146" s="6">
        <v>1925</v>
      </c>
      <c r="AC146" s="6">
        <v>589775</v>
      </c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>
        <v>110</v>
      </c>
      <c r="AQ146" s="6">
        <v>349</v>
      </c>
      <c r="AR146" s="6">
        <v>1753</v>
      </c>
      <c r="AS146" s="6">
        <v>617652</v>
      </c>
      <c r="AT146" s="6">
        <v>93</v>
      </c>
      <c r="AU146" s="6">
        <v>425</v>
      </c>
      <c r="AV146" s="6">
        <v>1772</v>
      </c>
      <c r="AW146" s="6">
        <v>774804</v>
      </c>
    </row>
    <row r="147" spans="1:49" ht="14" x14ac:dyDescent="0.3">
      <c r="A147" s="49" t="s">
        <v>125</v>
      </c>
      <c r="B147" s="6">
        <v>5</v>
      </c>
      <c r="C147" s="6">
        <v>146</v>
      </c>
      <c r="D147" s="6">
        <v>1900</v>
      </c>
      <c r="E147" s="6">
        <v>278160</v>
      </c>
      <c r="F147" s="6"/>
      <c r="G147" s="6"/>
      <c r="H147" s="6"/>
      <c r="I147" s="6"/>
      <c r="J147" s="6">
        <v>9</v>
      </c>
      <c r="K147" s="6">
        <v>160</v>
      </c>
      <c r="L147" s="6">
        <v>2195</v>
      </c>
      <c r="M147" s="6">
        <v>347214</v>
      </c>
      <c r="N147" s="6">
        <v>35</v>
      </c>
      <c r="O147" s="6">
        <v>201</v>
      </c>
      <c r="P147" s="6">
        <v>2067</v>
      </c>
      <c r="Q147" s="6">
        <v>414207</v>
      </c>
      <c r="R147" s="6">
        <v>13</v>
      </c>
      <c r="S147" s="6">
        <v>226</v>
      </c>
      <c r="T147" s="6">
        <v>1873</v>
      </c>
      <c r="U147" s="6">
        <v>416928</v>
      </c>
      <c r="V147" s="6">
        <v>13</v>
      </c>
      <c r="W147" s="6">
        <v>254</v>
      </c>
      <c r="X147" s="6">
        <v>2100</v>
      </c>
      <c r="Y147" s="6">
        <v>533400</v>
      </c>
      <c r="Z147" s="6">
        <v>13</v>
      </c>
      <c r="AA147" s="6">
        <v>289</v>
      </c>
      <c r="AB147" s="6">
        <v>1914</v>
      </c>
      <c r="AC147" s="6">
        <v>669385</v>
      </c>
      <c r="AD147" s="6">
        <v>32</v>
      </c>
      <c r="AE147" s="6">
        <v>344</v>
      </c>
      <c r="AF147" s="6">
        <v>1966</v>
      </c>
      <c r="AG147" s="6">
        <v>696220</v>
      </c>
      <c r="AH147" s="6"/>
      <c r="AI147" s="6"/>
      <c r="AJ147" s="6"/>
      <c r="AK147" s="6"/>
      <c r="AL147" s="6"/>
      <c r="AM147" s="6"/>
      <c r="AN147" s="6"/>
      <c r="AO147" s="6"/>
      <c r="AP147" s="6">
        <v>76</v>
      </c>
      <c r="AQ147" s="6">
        <v>354</v>
      </c>
      <c r="AR147" s="6">
        <v>1753</v>
      </c>
      <c r="AS147" s="6">
        <v>621291</v>
      </c>
      <c r="AT147" s="6">
        <v>58</v>
      </c>
      <c r="AU147" s="6">
        <v>412</v>
      </c>
      <c r="AV147" s="6">
        <v>1757</v>
      </c>
      <c r="AW147" s="6">
        <v>713693</v>
      </c>
    </row>
    <row r="148" spans="1:49" ht="14" x14ac:dyDescent="0.3">
      <c r="A148" s="49" t="s">
        <v>126</v>
      </c>
      <c r="B148" s="6">
        <v>22</v>
      </c>
      <c r="C148" s="6">
        <v>117</v>
      </c>
      <c r="D148" s="6">
        <v>1993</v>
      </c>
      <c r="E148" s="6">
        <v>231641</v>
      </c>
      <c r="F148" s="6">
        <v>6</v>
      </c>
      <c r="G148" s="6">
        <v>145</v>
      </c>
      <c r="H148" s="6">
        <v>1875</v>
      </c>
      <c r="I148" s="6">
        <v>273058</v>
      </c>
      <c r="J148" s="6">
        <v>1</v>
      </c>
      <c r="K148" s="6">
        <v>172</v>
      </c>
      <c r="L148" s="6">
        <v>1950</v>
      </c>
      <c r="M148" s="6">
        <v>335400</v>
      </c>
      <c r="N148" s="6">
        <v>10</v>
      </c>
      <c r="O148" s="6">
        <v>190</v>
      </c>
      <c r="P148" s="6">
        <v>1975</v>
      </c>
      <c r="Q148" s="6">
        <v>381330</v>
      </c>
      <c r="R148" s="6">
        <v>3</v>
      </c>
      <c r="S148" s="6">
        <v>223</v>
      </c>
      <c r="T148" s="6">
        <v>2150</v>
      </c>
      <c r="U148" s="6">
        <v>478733</v>
      </c>
      <c r="V148" s="6">
        <v>57</v>
      </c>
      <c r="W148" s="6">
        <v>256</v>
      </c>
      <c r="X148" s="6">
        <v>1991</v>
      </c>
      <c r="Y148" s="6">
        <v>545054</v>
      </c>
      <c r="Z148" s="6">
        <v>4</v>
      </c>
      <c r="AA148" s="6">
        <v>306</v>
      </c>
      <c r="AB148" s="6">
        <v>1925</v>
      </c>
      <c r="AC148" s="6">
        <v>589775</v>
      </c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>
        <v>110</v>
      </c>
      <c r="AQ148" s="6">
        <v>349</v>
      </c>
      <c r="AR148" s="6">
        <v>1753</v>
      </c>
      <c r="AS148" s="6">
        <v>617652</v>
      </c>
      <c r="AT148" s="6">
        <v>93</v>
      </c>
      <c r="AU148" s="6">
        <v>425</v>
      </c>
      <c r="AV148" s="6">
        <v>1772</v>
      </c>
      <c r="AW148" s="6">
        <v>774804</v>
      </c>
    </row>
    <row r="149" spans="1:49" ht="14" x14ac:dyDescent="0.3">
      <c r="A149" s="49" t="s">
        <v>127</v>
      </c>
      <c r="B149" s="16">
        <v>13</v>
      </c>
      <c r="C149" s="16">
        <v>123</v>
      </c>
      <c r="D149" s="6">
        <v>2050</v>
      </c>
      <c r="E149" s="6">
        <f>D149*C149</f>
        <v>252150</v>
      </c>
      <c r="F149" s="6">
        <v>1</v>
      </c>
      <c r="G149" s="6">
        <v>134</v>
      </c>
      <c r="H149" s="6">
        <v>1900</v>
      </c>
      <c r="I149" s="6">
        <v>254600</v>
      </c>
      <c r="J149" s="6">
        <v>12</v>
      </c>
      <c r="K149" s="6">
        <v>157</v>
      </c>
      <c r="L149" s="6">
        <v>1975</v>
      </c>
      <c r="M149" s="6">
        <v>308017</v>
      </c>
      <c r="N149" s="6">
        <v>25</v>
      </c>
      <c r="O149" s="6">
        <v>205</v>
      </c>
      <c r="P149" s="6">
        <v>1925</v>
      </c>
      <c r="Q149" s="6">
        <v>399248</v>
      </c>
      <c r="R149" s="16">
        <v>14</v>
      </c>
      <c r="S149" s="6">
        <v>236</v>
      </c>
      <c r="T149" s="6">
        <v>1875</v>
      </c>
      <c r="U149" s="6">
        <v>445007</v>
      </c>
      <c r="V149" s="6"/>
      <c r="W149" s="6"/>
      <c r="X149" s="6"/>
      <c r="Y149" s="6"/>
      <c r="Z149" s="16">
        <v>6</v>
      </c>
      <c r="AA149" s="6">
        <v>282</v>
      </c>
      <c r="AB149" s="6">
        <v>1825</v>
      </c>
      <c r="AC149" s="6">
        <v>510533</v>
      </c>
      <c r="AD149" s="6">
        <v>22</v>
      </c>
      <c r="AE149" s="6">
        <v>335</v>
      </c>
      <c r="AF149" s="6">
        <v>1867</v>
      </c>
      <c r="AG149" s="6">
        <v>626447</v>
      </c>
      <c r="AH149" s="6">
        <v>2</v>
      </c>
      <c r="AI149" s="6">
        <v>377</v>
      </c>
      <c r="AJ149" s="6">
        <v>1840</v>
      </c>
      <c r="AK149" s="6">
        <v>693680</v>
      </c>
      <c r="AL149" s="6"/>
      <c r="AM149" s="6"/>
      <c r="AN149" s="6"/>
      <c r="AO149" s="6"/>
      <c r="AP149" s="6">
        <v>50</v>
      </c>
      <c r="AQ149" s="6">
        <v>381</v>
      </c>
      <c r="AR149" s="6">
        <v>1732</v>
      </c>
      <c r="AS149" s="6">
        <v>659194</v>
      </c>
      <c r="AT149" s="6">
        <v>1</v>
      </c>
      <c r="AU149" s="6">
        <v>384</v>
      </c>
      <c r="AV149" s="6">
        <v>1700</v>
      </c>
      <c r="AW149" s="6">
        <v>652800</v>
      </c>
    </row>
    <row r="150" spans="1:49" ht="14" x14ac:dyDescent="0.3">
      <c r="A150" s="49" t="s">
        <v>128</v>
      </c>
      <c r="B150" s="6">
        <v>16</v>
      </c>
      <c r="C150" s="6">
        <v>122</v>
      </c>
      <c r="D150" s="16">
        <v>2500</v>
      </c>
      <c r="E150" s="16">
        <v>304531</v>
      </c>
      <c r="F150" s="16">
        <v>7</v>
      </c>
      <c r="G150" s="16">
        <v>130</v>
      </c>
      <c r="H150" s="16">
        <v>2650</v>
      </c>
      <c r="I150" s="16">
        <v>344121</v>
      </c>
      <c r="J150" s="16">
        <v>11</v>
      </c>
      <c r="K150" s="16">
        <v>165</v>
      </c>
      <c r="L150" s="16">
        <v>2085</v>
      </c>
      <c r="M150" s="16">
        <v>348365</v>
      </c>
      <c r="N150" s="16">
        <v>5</v>
      </c>
      <c r="O150" s="16">
        <v>197</v>
      </c>
      <c r="P150" s="16">
        <v>2020</v>
      </c>
      <c r="Q150" s="16">
        <v>400560</v>
      </c>
      <c r="R150" s="6">
        <v>1</v>
      </c>
      <c r="S150" s="16">
        <v>242</v>
      </c>
      <c r="T150" s="16">
        <v>1920</v>
      </c>
      <c r="U150" s="16">
        <v>464640</v>
      </c>
      <c r="V150" s="16">
        <v>41</v>
      </c>
      <c r="W150" s="16">
        <v>272</v>
      </c>
      <c r="X150" s="16">
        <v>1950</v>
      </c>
      <c r="Y150" s="16">
        <v>539050</v>
      </c>
      <c r="Z150" s="6">
        <v>2</v>
      </c>
      <c r="AA150" s="16">
        <v>311</v>
      </c>
      <c r="AB150" s="16">
        <v>1975</v>
      </c>
      <c r="AC150" s="16">
        <v>613775</v>
      </c>
      <c r="AD150" s="16">
        <v>29</v>
      </c>
      <c r="AE150" s="16">
        <v>332</v>
      </c>
      <c r="AF150" s="16">
        <v>1978</v>
      </c>
      <c r="AG150" s="16">
        <v>674580</v>
      </c>
      <c r="AH150">
        <v>4</v>
      </c>
      <c r="AI150" s="16">
        <v>386</v>
      </c>
      <c r="AJ150" s="16">
        <v>1650</v>
      </c>
      <c r="AK150" s="16">
        <v>856490</v>
      </c>
      <c r="AL150" s="16"/>
      <c r="AM150" s="16"/>
      <c r="AN150" s="16"/>
      <c r="AO150" s="16"/>
      <c r="AP150" s="16">
        <v>31</v>
      </c>
      <c r="AQ150">
        <v>45</v>
      </c>
      <c r="AR150" s="16">
        <v>1851</v>
      </c>
      <c r="AS150" s="16">
        <v>635708</v>
      </c>
      <c r="AT150" s="6">
        <v>23</v>
      </c>
      <c r="AU150" s="6">
        <v>377</v>
      </c>
      <c r="AV150" s="6">
        <v>1922</v>
      </c>
      <c r="AW150" s="6">
        <v>708281</v>
      </c>
    </row>
    <row r="151" spans="1:49" ht="14" x14ac:dyDescent="0.3">
      <c r="A151" s="49" t="s">
        <v>129</v>
      </c>
      <c r="B151" s="6">
        <v>14</v>
      </c>
      <c r="C151" s="6">
        <v>119</v>
      </c>
      <c r="D151" s="6">
        <v>2305</v>
      </c>
      <c r="E151" s="6">
        <v>280052</v>
      </c>
      <c r="F151" s="6">
        <v>25</v>
      </c>
      <c r="G151" s="6">
        <v>137</v>
      </c>
      <c r="H151" s="6">
        <v>2058</v>
      </c>
      <c r="I151" s="6">
        <v>273638</v>
      </c>
      <c r="J151" s="6">
        <v>56</v>
      </c>
      <c r="K151" s="6">
        <v>162</v>
      </c>
      <c r="L151" s="6">
        <v>2006</v>
      </c>
      <c r="M151" s="6">
        <v>320869</v>
      </c>
      <c r="N151">
        <v>163</v>
      </c>
      <c r="O151" s="6">
        <v>214</v>
      </c>
      <c r="P151" s="6">
        <v>2080</v>
      </c>
      <c r="Q151" s="6">
        <v>444463</v>
      </c>
      <c r="R151" s="6">
        <v>5</v>
      </c>
      <c r="S151" s="6">
        <v>224</v>
      </c>
      <c r="T151" s="6">
        <v>2125</v>
      </c>
      <c r="U151" s="6">
        <v>431440</v>
      </c>
      <c r="V151" s="6">
        <v>27</v>
      </c>
      <c r="W151" s="6">
        <v>253</v>
      </c>
      <c r="X151" s="6">
        <v>2100</v>
      </c>
      <c r="Y151" s="6">
        <v>474935</v>
      </c>
      <c r="Z151" s="6">
        <v>62</v>
      </c>
      <c r="AA151" s="6">
        <v>300</v>
      </c>
      <c r="AB151" s="6">
        <v>1976</v>
      </c>
      <c r="AC151" s="6">
        <v>623708</v>
      </c>
      <c r="AD151" s="6">
        <v>38</v>
      </c>
      <c r="AE151" s="6">
        <v>358</v>
      </c>
      <c r="AF151" s="6">
        <v>2000</v>
      </c>
      <c r="AG151" s="6">
        <v>715091</v>
      </c>
      <c r="AH151" s="6">
        <v>27</v>
      </c>
      <c r="AI151" s="6">
        <v>378</v>
      </c>
      <c r="AJ151" s="6">
        <v>1918</v>
      </c>
      <c r="AK151" s="6">
        <v>746482</v>
      </c>
      <c r="AL151" s="6"/>
      <c r="AM151" s="6"/>
      <c r="AN151" s="6"/>
      <c r="AO151" s="6"/>
      <c r="AP151" s="6">
        <v>206</v>
      </c>
      <c r="AQ151" s="6">
        <v>363</v>
      </c>
      <c r="AR151" s="6">
        <v>1751</v>
      </c>
      <c r="AS151" s="6">
        <v>638007</v>
      </c>
      <c r="AT151" s="6">
        <v>34</v>
      </c>
      <c r="AU151" s="6">
        <v>424</v>
      </c>
      <c r="AV151" s="6">
        <v>1747</v>
      </c>
      <c r="AW151" s="6">
        <v>746482</v>
      </c>
    </row>
    <row r="152" spans="1:49" ht="14" x14ac:dyDescent="0.3">
      <c r="A152" s="49" t="s">
        <v>130</v>
      </c>
      <c r="B152" s="6">
        <v>30</v>
      </c>
      <c r="C152" s="6">
        <v>120</v>
      </c>
      <c r="D152" s="6">
        <v>2402</v>
      </c>
      <c r="E152" s="6">
        <v>393108</v>
      </c>
      <c r="F152" s="6">
        <v>32</v>
      </c>
      <c r="G152" s="6">
        <v>135</v>
      </c>
      <c r="H152" s="6">
        <v>2143</v>
      </c>
      <c r="I152" s="6">
        <v>289056</v>
      </c>
      <c r="J152" s="6">
        <v>67</v>
      </c>
      <c r="K152" s="6">
        <v>162</v>
      </c>
      <c r="L152" s="6">
        <v>2041</v>
      </c>
      <c r="M152" s="6">
        <v>325383</v>
      </c>
      <c r="N152" s="6">
        <v>168</v>
      </c>
      <c r="O152" s="6">
        <v>214</v>
      </c>
      <c r="P152" s="6">
        <v>2686</v>
      </c>
      <c r="Q152" s="6">
        <v>444268</v>
      </c>
      <c r="R152" s="6">
        <v>6</v>
      </c>
      <c r="S152" s="6">
        <v>227</v>
      </c>
      <c r="T152" s="6">
        <v>2057</v>
      </c>
      <c r="U152" s="6">
        <v>436973</v>
      </c>
      <c r="V152" s="6">
        <v>68</v>
      </c>
      <c r="W152" s="6">
        <v>266</v>
      </c>
      <c r="X152" s="6">
        <v>2006</v>
      </c>
      <c r="Y152" s="6">
        <v>529331</v>
      </c>
      <c r="Z152" s="6">
        <v>65</v>
      </c>
      <c r="AA152" s="6">
        <v>300</v>
      </c>
      <c r="AB152" s="6">
        <v>1962</v>
      </c>
      <c r="AC152" s="6">
        <v>622641</v>
      </c>
      <c r="AD152" s="6">
        <v>67</v>
      </c>
      <c r="AE152" s="6">
        <v>358</v>
      </c>
      <c r="AF152" s="6">
        <v>2000</v>
      </c>
      <c r="AG152" s="6">
        <v>715091</v>
      </c>
      <c r="AH152" s="6">
        <v>31</v>
      </c>
      <c r="AI152" s="6">
        <v>379</v>
      </c>
      <c r="AJ152" s="6">
        <v>1828</v>
      </c>
      <c r="AK152" s="6">
        <v>832080</v>
      </c>
      <c r="AL152" s="6"/>
      <c r="AM152" s="6"/>
      <c r="AN152" s="6"/>
      <c r="AO152" s="6"/>
      <c r="AP152" s="6">
        <v>237</v>
      </c>
      <c r="AQ152" s="6">
        <v>360</v>
      </c>
      <c r="AR152" s="6">
        <v>1770</v>
      </c>
      <c r="AS152" s="6">
        <v>637707</v>
      </c>
      <c r="AT152">
        <v>57</v>
      </c>
      <c r="AU152" s="6">
        <v>405</v>
      </c>
      <c r="AV152" s="6">
        <v>1805</v>
      </c>
      <c r="AW152" s="6">
        <v>731067</v>
      </c>
    </row>
    <row r="153" spans="1:49" ht="14" x14ac:dyDescent="0.3">
      <c r="A153" s="49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</row>
    <row r="154" spans="1:49" ht="14" x14ac:dyDescent="0.3">
      <c r="A154" s="49" t="s">
        <v>131</v>
      </c>
      <c r="B154">
        <v>42</v>
      </c>
      <c r="C154">
        <v>118</v>
      </c>
      <c r="D154">
        <v>2308</v>
      </c>
      <c r="E154">
        <v>277046</v>
      </c>
      <c r="F154">
        <v>47</v>
      </c>
      <c r="G154">
        <v>138</v>
      </c>
      <c r="H154">
        <v>2270</v>
      </c>
      <c r="I154">
        <v>311665</v>
      </c>
      <c r="J154">
        <v>66</v>
      </c>
      <c r="K154">
        <v>163</v>
      </c>
      <c r="L154">
        <v>2000</v>
      </c>
      <c r="M154">
        <v>329083</v>
      </c>
      <c r="N154">
        <v>106</v>
      </c>
      <c r="O154">
        <v>202</v>
      </c>
      <c r="P154">
        <v>2224</v>
      </c>
      <c r="Q154">
        <v>448748</v>
      </c>
      <c r="R154">
        <v>33</v>
      </c>
      <c r="S154">
        <v>244</v>
      </c>
      <c r="T154">
        <v>1975</v>
      </c>
      <c r="U154">
        <v>485617</v>
      </c>
      <c r="V154">
        <v>103</v>
      </c>
      <c r="W154">
        <v>273</v>
      </c>
      <c r="X154">
        <v>1975</v>
      </c>
      <c r="Y154">
        <v>485617</v>
      </c>
      <c r="Z154">
        <v>55</v>
      </c>
      <c r="AA154">
        <v>298</v>
      </c>
      <c r="AB154">
        <v>1900</v>
      </c>
      <c r="AC154">
        <v>598747</v>
      </c>
      <c r="AD154">
        <v>11</v>
      </c>
      <c r="AE154">
        <v>340</v>
      </c>
      <c r="AF154">
        <v>1900</v>
      </c>
      <c r="AG154">
        <v>646518</v>
      </c>
      <c r="AH154">
        <v>22</v>
      </c>
      <c r="AI154">
        <v>360</v>
      </c>
      <c r="AJ154">
        <v>2010</v>
      </c>
      <c r="AK154">
        <v>834753</v>
      </c>
      <c r="AP154">
        <v>292</v>
      </c>
      <c r="AQ154">
        <v>336</v>
      </c>
      <c r="AR154">
        <v>1698</v>
      </c>
      <c r="AS154">
        <v>580689</v>
      </c>
      <c r="AT154">
        <v>56</v>
      </c>
      <c r="AU154">
        <v>401</v>
      </c>
      <c r="AV154">
        <v>1702</v>
      </c>
      <c r="AW154">
        <v>703362</v>
      </c>
    </row>
    <row r="155" spans="1:49" ht="14" x14ac:dyDescent="0.3">
      <c r="A155" s="49" t="s">
        <v>132</v>
      </c>
      <c r="B155" s="6">
        <v>22</v>
      </c>
      <c r="C155" s="6">
        <v>112</v>
      </c>
      <c r="D155" s="6">
        <v>2000</v>
      </c>
      <c r="E155" s="6">
        <v>224159</v>
      </c>
      <c r="F155" s="6">
        <v>26</v>
      </c>
      <c r="G155" s="6">
        <v>144</v>
      </c>
      <c r="H155" s="6">
        <v>2087</v>
      </c>
      <c r="I155" s="6">
        <v>281794</v>
      </c>
      <c r="J155" s="6">
        <v>43</v>
      </c>
      <c r="K155" s="6">
        <v>168</v>
      </c>
      <c r="L155" s="6">
        <v>2092</v>
      </c>
      <c r="M155" s="6">
        <v>281794</v>
      </c>
      <c r="N155" s="6">
        <v>58</v>
      </c>
      <c r="O155" s="6">
        <v>193</v>
      </c>
      <c r="P155" s="6">
        <v>2112</v>
      </c>
      <c r="Q155" s="6">
        <v>425465</v>
      </c>
      <c r="R155" s="6">
        <v>26</v>
      </c>
      <c r="S155" s="6">
        <v>244</v>
      </c>
      <c r="T155" s="6">
        <v>1818</v>
      </c>
      <c r="U155" s="6">
        <v>443880</v>
      </c>
      <c r="V155" s="6">
        <v>4</v>
      </c>
      <c r="W155" s="6">
        <v>257</v>
      </c>
      <c r="X155" s="6">
        <v>1935</v>
      </c>
      <c r="Y155" s="6">
        <v>495848</v>
      </c>
      <c r="Z155" s="6">
        <v>6</v>
      </c>
      <c r="AA155" s="6">
        <v>303</v>
      </c>
      <c r="AB155" s="6">
        <v>1883</v>
      </c>
      <c r="AC155" s="6">
        <v>575058</v>
      </c>
      <c r="AD155" s="6">
        <v>14</v>
      </c>
      <c r="AE155" s="6">
        <v>346</v>
      </c>
      <c r="AF155" s="6">
        <v>1850</v>
      </c>
      <c r="AG155" s="6">
        <v>640364</v>
      </c>
      <c r="AH155">
        <v>4</v>
      </c>
      <c r="AI155">
        <v>337</v>
      </c>
      <c r="AJ155">
        <v>2010</v>
      </c>
      <c r="AK155">
        <v>75770</v>
      </c>
      <c r="AP155" s="6">
        <v>94</v>
      </c>
      <c r="AQ155" s="6">
        <v>379</v>
      </c>
      <c r="AR155" s="6">
        <v>1817</v>
      </c>
      <c r="AS155" s="6">
        <v>750770</v>
      </c>
      <c r="AT155" s="6"/>
      <c r="AU155" s="6"/>
      <c r="AV155" s="6"/>
      <c r="AW155" s="6"/>
    </row>
    <row r="156" spans="1:49" ht="14" x14ac:dyDescent="0.3">
      <c r="A156" s="49" t="s">
        <v>133</v>
      </c>
      <c r="B156" s="16">
        <v>30</v>
      </c>
      <c r="C156" s="16">
        <v>110</v>
      </c>
      <c r="D156" s="6">
        <v>2050</v>
      </c>
      <c r="E156" s="6">
        <v>221405</v>
      </c>
      <c r="F156" s="6">
        <v>14</v>
      </c>
      <c r="G156" s="6">
        <v>135</v>
      </c>
      <c r="H156" s="6">
        <v>1825</v>
      </c>
      <c r="I156" s="6">
        <v>247057</v>
      </c>
      <c r="J156" s="6">
        <v>73</v>
      </c>
      <c r="K156" s="6">
        <v>162</v>
      </c>
      <c r="L156" s="6">
        <v>1994</v>
      </c>
      <c r="M156" s="6">
        <v>324544</v>
      </c>
      <c r="N156">
        <v>78</v>
      </c>
      <c r="O156">
        <v>202</v>
      </c>
      <c r="P156">
        <v>2120</v>
      </c>
      <c r="Q156">
        <f>P156*O156</f>
        <v>428240</v>
      </c>
      <c r="R156" s="6">
        <v>19</v>
      </c>
      <c r="S156" s="6">
        <v>232</v>
      </c>
      <c r="T156" s="6">
        <v>1868</v>
      </c>
      <c r="U156" s="6">
        <v>441767</v>
      </c>
      <c r="V156" s="16">
        <v>17</v>
      </c>
      <c r="W156" s="6">
        <v>260</v>
      </c>
      <c r="X156" s="6">
        <v>1933</v>
      </c>
      <c r="Y156" s="6">
        <v>512556</v>
      </c>
      <c r="Z156" s="6">
        <v>26</v>
      </c>
      <c r="AA156" s="6">
        <v>304</v>
      </c>
      <c r="AB156" s="6">
        <v>2065</v>
      </c>
      <c r="AC156" s="6">
        <v>697108</v>
      </c>
      <c r="AD156" s="16">
        <v>22</v>
      </c>
      <c r="AE156" s="6">
        <v>328</v>
      </c>
      <c r="AF156" s="6">
        <v>1874</v>
      </c>
      <c r="AG156" s="6">
        <v>620804</v>
      </c>
      <c r="AH156" s="6">
        <v>39</v>
      </c>
      <c r="AI156" s="6">
        <v>397</v>
      </c>
      <c r="AJ156" s="6">
        <v>2010</v>
      </c>
      <c r="AK156" s="6">
        <v>825313</v>
      </c>
      <c r="AL156" s="6"/>
      <c r="AM156" s="6"/>
      <c r="AN156" s="6"/>
      <c r="AO156" s="6"/>
      <c r="AP156" s="6">
        <v>155</v>
      </c>
      <c r="AQ156" s="6">
        <v>372</v>
      </c>
      <c r="AR156" s="6">
        <v>1762</v>
      </c>
      <c r="AS156" s="6">
        <v>662077</v>
      </c>
      <c r="AT156" s="6">
        <v>66</v>
      </c>
      <c r="AU156" s="6">
        <v>427</v>
      </c>
      <c r="AV156" s="6">
        <v>1723</v>
      </c>
      <c r="AW156" s="6">
        <v>769282</v>
      </c>
    </row>
    <row r="157" spans="1:49" ht="14" x14ac:dyDescent="0.3">
      <c r="A157" s="49" t="s">
        <v>134</v>
      </c>
      <c r="B157" s="6"/>
      <c r="C157" s="6"/>
      <c r="D157" s="16"/>
      <c r="E157" s="16"/>
      <c r="F157" s="16">
        <v>5</v>
      </c>
      <c r="G157" s="16">
        <v>139</v>
      </c>
      <c r="H157" s="16">
        <v>1960</v>
      </c>
      <c r="I157" s="16">
        <v>266532</v>
      </c>
      <c r="J157" s="16">
        <v>19</v>
      </c>
      <c r="K157" s="16">
        <v>177</v>
      </c>
      <c r="L157" s="16">
        <v>2095</v>
      </c>
      <c r="M157" s="16">
        <v>334813</v>
      </c>
      <c r="N157" s="16">
        <v>25</v>
      </c>
      <c r="O157" s="16">
        <v>205</v>
      </c>
      <c r="P157" s="16">
        <v>1883</v>
      </c>
      <c r="Q157" s="16">
        <v>401282</v>
      </c>
      <c r="R157" s="6">
        <v>13</v>
      </c>
      <c r="S157" s="16">
        <v>230</v>
      </c>
      <c r="T157" s="16">
        <v>1947</v>
      </c>
      <c r="U157" s="16">
        <v>448283</v>
      </c>
      <c r="V157" s="16">
        <v>13</v>
      </c>
      <c r="W157" s="16">
        <v>271</v>
      </c>
      <c r="X157" s="16">
        <v>1900</v>
      </c>
      <c r="Y157" s="16">
        <v>511356</v>
      </c>
      <c r="Z157" s="6">
        <v>14</v>
      </c>
      <c r="AA157" s="16">
        <v>312</v>
      </c>
      <c r="AB157" s="16">
        <v>2010</v>
      </c>
      <c r="AC157" s="16">
        <v>627264</v>
      </c>
      <c r="AD157" s="16">
        <v>15</v>
      </c>
      <c r="AE157" s="16">
        <v>329</v>
      </c>
      <c r="AF157" s="16">
        <v>2018</v>
      </c>
      <c r="AG157" s="16">
        <v>652578</v>
      </c>
      <c r="AH157" s="16">
        <v>1</v>
      </c>
      <c r="AI157" s="16">
        <v>367</v>
      </c>
      <c r="AJ157" s="16">
        <v>2200</v>
      </c>
      <c r="AK157" s="16">
        <v>807400</v>
      </c>
      <c r="AL157" s="16"/>
      <c r="AM157" s="16"/>
      <c r="AN157" s="16"/>
      <c r="AO157" s="16"/>
      <c r="AP157" s="16">
        <v>36</v>
      </c>
      <c r="AQ157" s="16">
        <v>365</v>
      </c>
      <c r="AR157" s="16">
        <v>1846</v>
      </c>
      <c r="AS157" s="16">
        <v>700000</v>
      </c>
      <c r="AT157" s="6">
        <v>17</v>
      </c>
      <c r="AU157" s="6">
        <v>406</v>
      </c>
      <c r="AV157" s="6">
        <v>1837</v>
      </c>
      <c r="AW157" s="6">
        <v>758169</v>
      </c>
    </row>
    <row r="158" spans="1:49" ht="14" x14ac:dyDescent="0.3">
      <c r="A158" s="49" t="s">
        <v>135</v>
      </c>
      <c r="B158" s="6">
        <v>7</v>
      </c>
      <c r="C158" s="6">
        <v>117</v>
      </c>
      <c r="D158" s="6">
        <v>2090</v>
      </c>
      <c r="E158" s="6">
        <v>269620</v>
      </c>
      <c r="F158" s="6">
        <v>56</v>
      </c>
      <c r="G158" s="6">
        <v>144</v>
      </c>
      <c r="H158" s="6">
        <v>2172</v>
      </c>
      <c r="I158" s="6">
        <v>317625</v>
      </c>
      <c r="J158" s="6">
        <v>18</v>
      </c>
      <c r="K158" s="6">
        <v>160</v>
      </c>
      <c r="L158" s="6">
        <v>1933</v>
      </c>
      <c r="M158" s="6">
        <v>312064</v>
      </c>
      <c r="N158" s="6">
        <v>30</v>
      </c>
      <c r="O158" s="6">
        <v>196</v>
      </c>
      <c r="P158" s="6">
        <v>2009</v>
      </c>
      <c r="Q158" s="6">
        <v>402227</v>
      </c>
      <c r="R158" s="6">
        <v>12</v>
      </c>
      <c r="S158" s="6">
        <v>226</v>
      </c>
      <c r="T158" s="6">
        <v>2060</v>
      </c>
      <c r="U158" s="6">
        <v>457767</v>
      </c>
      <c r="V158" s="6">
        <v>24</v>
      </c>
      <c r="W158" s="6">
        <v>274</v>
      </c>
      <c r="X158" s="6">
        <v>1923</v>
      </c>
      <c r="Y158" s="6">
        <v>640000</v>
      </c>
      <c r="Z158" s="6">
        <v>25</v>
      </c>
      <c r="AA158" s="6">
        <v>297</v>
      </c>
      <c r="AB158" s="6">
        <v>1890</v>
      </c>
      <c r="AC158" s="6">
        <v>576936</v>
      </c>
      <c r="AD158" s="6">
        <v>26</v>
      </c>
      <c r="AE158" s="6">
        <v>334</v>
      </c>
      <c r="AF158" s="6">
        <v>1982</v>
      </c>
      <c r="AG158" s="6">
        <v>674092</v>
      </c>
      <c r="AH158" s="6"/>
      <c r="AI158" s="6"/>
      <c r="AJ158" s="6"/>
      <c r="AK158" s="6"/>
      <c r="AL158" s="6"/>
      <c r="AM158" s="6"/>
      <c r="AN158" s="6"/>
      <c r="AO158" s="6"/>
      <c r="AP158" s="6">
        <v>144</v>
      </c>
      <c r="AQ158" s="6">
        <v>358</v>
      </c>
      <c r="AR158" s="6">
        <v>1736</v>
      </c>
      <c r="AS158" s="6">
        <v>656399</v>
      </c>
      <c r="AT158" s="6">
        <v>71</v>
      </c>
      <c r="AU158" s="6">
        <v>454</v>
      </c>
      <c r="AV158" s="6">
        <v>1852</v>
      </c>
      <c r="AW158" s="6">
        <v>867068</v>
      </c>
    </row>
    <row r="159" spans="1:49" ht="14" x14ac:dyDescent="0.3">
      <c r="A159" s="49" t="s">
        <v>136</v>
      </c>
      <c r="B159" s="6">
        <v>2</v>
      </c>
      <c r="C159" s="6">
        <v>113</v>
      </c>
      <c r="D159" s="6">
        <v>1900</v>
      </c>
      <c r="E159" s="6">
        <v>214700</v>
      </c>
      <c r="F159" s="6">
        <v>31</v>
      </c>
      <c r="G159" s="6">
        <v>137</v>
      </c>
      <c r="H159" s="6">
        <v>1883</v>
      </c>
      <c r="I159" s="6">
        <v>269006</v>
      </c>
      <c r="J159" s="6">
        <v>40</v>
      </c>
      <c r="K159" s="6">
        <v>100</v>
      </c>
      <c r="L159" s="6">
        <v>1908</v>
      </c>
      <c r="M159" s="6">
        <v>314076</v>
      </c>
      <c r="N159" s="6">
        <v>20</v>
      </c>
      <c r="O159" s="6">
        <v>188</v>
      </c>
      <c r="P159" s="6">
        <v>1900</v>
      </c>
      <c r="Q159" s="6">
        <v>357865</v>
      </c>
      <c r="R159" s="6">
        <v>19</v>
      </c>
      <c r="S159" s="6">
        <v>234</v>
      </c>
      <c r="T159" s="6">
        <v>2142</v>
      </c>
      <c r="U159" s="6">
        <v>514249</v>
      </c>
      <c r="V159" s="6">
        <v>3</v>
      </c>
      <c r="W159" s="6">
        <v>270</v>
      </c>
      <c r="X159" s="6">
        <v>1925</v>
      </c>
      <c r="Y159" s="6">
        <v>508350</v>
      </c>
      <c r="Z159" s="6">
        <v>42</v>
      </c>
      <c r="AA159" s="6">
        <v>304</v>
      </c>
      <c r="AB159" s="6">
        <v>1975</v>
      </c>
      <c r="AC159" s="6">
        <v>600160</v>
      </c>
      <c r="AD159" s="6">
        <v>7</v>
      </c>
      <c r="AE159" s="6">
        <v>335</v>
      </c>
      <c r="AF159" s="6">
        <v>2180</v>
      </c>
      <c r="AG159" s="6">
        <v>735274</v>
      </c>
      <c r="AH159" s="6">
        <v>48</v>
      </c>
      <c r="AI159" s="6">
        <v>33363</v>
      </c>
      <c r="AJ159" s="6">
        <v>2040</v>
      </c>
      <c r="AK159" s="6">
        <v>96000</v>
      </c>
      <c r="AL159" s="6"/>
      <c r="AM159" s="6"/>
      <c r="AN159" s="6"/>
      <c r="AO159" s="6"/>
      <c r="AP159" s="6">
        <v>85</v>
      </c>
      <c r="AQ159" s="6">
        <v>377</v>
      </c>
      <c r="AR159" s="6">
        <v>1943</v>
      </c>
      <c r="AS159" s="6">
        <v>739618</v>
      </c>
      <c r="AT159" s="6">
        <v>53</v>
      </c>
      <c r="AU159" s="6">
        <v>408</v>
      </c>
      <c r="AV159" s="6">
        <v>1776</v>
      </c>
      <c r="AW159" s="6">
        <v>745886</v>
      </c>
    </row>
    <row r="160" spans="1:49" ht="14" x14ac:dyDescent="0.3">
      <c r="A160" s="49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</row>
    <row r="161" spans="1:49" ht="14" x14ac:dyDescent="0.3">
      <c r="A161" s="49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</row>
    <row r="162" spans="1:49" ht="14" x14ac:dyDescent="0.3">
      <c r="A162" s="49" t="s">
        <v>137</v>
      </c>
      <c r="B162" s="6"/>
      <c r="C162" s="6"/>
      <c r="D162" s="6"/>
      <c r="E162" s="6"/>
      <c r="F162" s="6">
        <v>16</v>
      </c>
      <c r="G162" s="6">
        <v>145</v>
      </c>
      <c r="H162" s="6">
        <v>1945</v>
      </c>
      <c r="I162" s="6">
        <v>272182</v>
      </c>
      <c r="J162" s="6">
        <v>21</v>
      </c>
      <c r="K162" s="6">
        <v>159</v>
      </c>
      <c r="L162" s="6">
        <v>2027</v>
      </c>
      <c r="M162" s="6">
        <v>340165</v>
      </c>
      <c r="N162" s="6">
        <v>46</v>
      </c>
      <c r="O162" s="6">
        <v>203</v>
      </c>
      <c r="P162" s="6">
        <v>2073</v>
      </c>
      <c r="Q162" s="6">
        <v>431924</v>
      </c>
      <c r="R162" s="6">
        <v>8</v>
      </c>
      <c r="S162" s="6">
        <v>223</v>
      </c>
      <c r="T162" s="6">
        <v>1890</v>
      </c>
      <c r="U162" s="6">
        <v>420998</v>
      </c>
      <c r="V162" s="6">
        <v>15</v>
      </c>
      <c r="W162" s="6">
        <v>268</v>
      </c>
      <c r="X162" s="6">
        <v>2000</v>
      </c>
      <c r="Y162" s="6">
        <v>535333</v>
      </c>
      <c r="Z162" s="6">
        <v>31</v>
      </c>
      <c r="AA162" s="6">
        <v>301</v>
      </c>
      <c r="AB162" s="6">
        <v>2142</v>
      </c>
      <c r="AC162" s="6">
        <v>652302</v>
      </c>
      <c r="AD162" s="6">
        <v>6</v>
      </c>
      <c r="AE162" s="6">
        <v>328</v>
      </c>
      <c r="AF162" s="6">
        <v>2105</v>
      </c>
      <c r="AG162" s="6">
        <v>68883</v>
      </c>
      <c r="AH162" s="6">
        <v>6</v>
      </c>
      <c r="AI162" s="6">
        <v>372</v>
      </c>
      <c r="AJ162" s="6">
        <v>2240</v>
      </c>
      <c r="AK162" s="6">
        <v>833883</v>
      </c>
      <c r="AL162" s="6"/>
      <c r="AM162" s="6"/>
      <c r="AN162" s="6"/>
      <c r="AO162" s="6"/>
      <c r="AP162" s="6">
        <v>125</v>
      </c>
      <c r="AQ162" s="6">
        <v>398</v>
      </c>
      <c r="AR162" s="6">
        <v>1950</v>
      </c>
      <c r="AS162" s="6">
        <v>856900</v>
      </c>
      <c r="AT162" s="6"/>
      <c r="AU162" s="6"/>
      <c r="AV162" s="6"/>
      <c r="AW162" s="6"/>
    </row>
    <row r="163" spans="1:49" ht="14" x14ac:dyDescent="0.3">
      <c r="A163" s="49" t="s">
        <v>138</v>
      </c>
      <c r="B163" s="6">
        <v>24</v>
      </c>
      <c r="C163" s="6">
        <v>107</v>
      </c>
      <c r="D163" s="6">
        <v>1800</v>
      </c>
      <c r="E163" s="6">
        <v>200858</v>
      </c>
      <c r="F163" s="6">
        <v>27</v>
      </c>
      <c r="G163" s="6">
        <v>136</v>
      </c>
      <c r="H163" s="6">
        <v>1882</v>
      </c>
      <c r="I163" s="6">
        <v>258093</v>
      </c>
      <c r="J163" s="6">
        <v>102</v>
      </c>
      <c r="K163" s="6">
        <v>168</v>
      </c>
      <c r="L163" s="6">
        <v>2024</v>
      </c>
      <c r="M163" s="6">
        <v>357792</v>
      </c>
      <c r="N163" s="6">
        <v>28</v>
      </c>
      <c r="O163" s="6">
        <v>199</v>
      </c>
      <c r="P163" s="6">
        <v>2022</v>
      </c>
      <c r="Q163" s="6">
        <v>425156</v>
      </c>
      <c r="R163" s="6">
        <v>56</v>
      </c>
      <c r="S163" s="6">
        <v>241</v>
      </c>
      <c r="T163" s="6">
        <v>2071</v>
      </c>
      <c r="U163" s="6">
        <v>495151</v>
      </c>
      <c r="V163" s="6">
        <v>40</v>
      </c>
      <c r="W163" s="6">
        <v>267</v>
      </c>
      <c r="X163" s="6">
        <v>1922</v>
      </c>
      <c r="Y163" s="6">
        <v>522926</v>
      </c>
      <c r="Z163" s="6">
        <v>72</v>
      </c>
      <c r="AA163" s="6">
        <v>298</v>
      </c>
      <c r="AB163" s="6">
        <v>1952</v>
      </c>
      <c r="AC163" s="6">
        <v>580957</v>
      </c>
      <c r="AD163" s="6">
        <v>33</v>
      </c>
      <c r="AE163" s="6">
        <v>330</v>
      </c>
      <c r="AF163" s="6">
        <v>2205</v>
      </c>
      <c r="AG163" s="6">
        <v>729081</v>
      </c>
      <c r="AH163" s="6">
        <v>5</v>
      </c>
      <c r="AI163" s="6">
        <v>362</v>
      </c>
      <c r="AJ163" s="6">
        <v>2040</v>
      </c>
      <c r="AK163" s="6">
        <v>747408</v>
      </c>
      <c r="AL163" s="6"/>
      <c r="AM163" s="6"/>
      <c r="AN163" s="6"/>
      <c r="AO163" s="6"/>
      <c r="AP163" s="6">
        <v>177</v>
      </c>
      <c r="AQ163" s="6">
        <v>371</v>
      </c>
      <c r="AR163" s="6">
        <v>1922</v>
      </c>
      <c r="AS163" s="6">
        <v>725565</v>
      </c>
      <c r="AT163" s="6">
        <v>70</v>
      </c>
      <c r="AU163" s="6">
        <v>424</v>
      </c>
      <c r="AV163" s="6">
        <v>1793</v>
      </c>
      <c r="AW163" s="6">
        <v>780000</v>
      </c>
    </row>
    <row r="164" spans="1:49" ht="14" x14ac:dyDescent="0.3">
      <c r="A164" s="49" t="s">
        <v>139</v>
      </c>
      <c r="B164" s="6">
        <v>49</v>
      </c>
      <c r="C164" s="6">
        <v>111</v>
      </c>
      <c r="D164" s="6">
        <v>2058</v>
      </c>
      <c r="E164" s="6">
        <v>231706</v>
      </c>
      <c r="F164" s="6">
        <v>87</v>
      </c>
      <c r="G164" s="6">
        <v>142</v>
      </c>
      <c r="H164" s="6">
        <v>2005</v>
      </c>
      <c r="I164" s="6">
        <v>281396</v>
      </c>
      <c r="J164" s="6">
        <v>93</v>
      </c>
      <c r="K164" s="6">
        <v>170</v>
      </c>
      <c r="L164" s="6">
        <v>2143</v>
      </c>
      <c r="M164" s="6">
        <v>369496</v>
      </c>
      <c r="N164" s="6">
        <v>154</v>
      </c>
      <c r="O164" s="6">
        <v>189</v>
      </c>
      <c r="P164" s="6">
        <v>2208</v>
      </c>
      <c r="Q164" s="6">
        <v>780000</v>
      </c>
      <c r="R164" s="6">
        <v>25</v>
      </c>
      <c r="S164" s="6">
        <v>241</v>
      </c>
      <c r="T164" s="6">
        <v>2080</v>
      </c>
      <c r="U164" s="6">
        <v>510219</v>
      </c>
      <c r="V164" s="6">
        <v>60</v>
      </c>
      <c r="W164" s="6">
        <v>264</v>
      </c>
      <c r="X164" s="6">
        <v>2031</v>
      </c>
      <c r="Y164" s="6">
        <v>537096</v>
      </c>
      <c r="Z164" s="6">
        <v>54</v>
      </c>
      <c r="AA164" s="6">
        <v>298</v>
      </c>
      <c r="AB164" s="6">
        <v>2049</v>
      </c>
      <c r="AC164" s="6">
        <v>611863</v>
      </c>
      <c r="AD164" s="6">
        <v>54</v>
      </c>
      <c r="AE164" s="6">
        <v>327</v>
      </c>
      <c r="AF164" s="6">
        <v>2157</v>
      </c>
      <c r="AG164" s="6">
        <v>706722</v>
      </c>
      <c r="AH164" s="6">
        <v>12</v>
      </c>
      <c r="AI164" s="6">
        <v>441</v>
      </c>
      <c r="AJ164" s="6">
        <v>2200</v>
      </c>
      <c r="AK164" s="6">
        <f>AJ164*AI164</f>
        <v>970200</v>
      </c>
      <c r="AL164" s="6"/>
      <c r="AM164" s="6"/>
      <c r="AN164" s="6"/>
      <c r="AO164" s="6"/>
      <c r="AP164" s="6">
        <v>230</v>
      </c>
      <c r="AQ164" s="6">
        <v>392</v>
      </c>
      <c r="AR164" s="6">
        <v>1916</v>
      </c>
      <c r="AS164" s="6">
        <v>950000</v>
      </c>
      <c r="AT164" s="6">
        <v>109</v>
      </c>
      <c r="AU164" s="6">
        <v>426</v>
      </c>
      <c r="AV164" s="6">
        <v>1751</v>
      </c>
      <c r="AW164" s="6">
        <v>767323</v>
      </c>
    </row>
    <row r="165" spans="1:49" ht="14" x14ac:dyDescent="0.3">
      <c r="A165" s="49" t="s">
        <v>140</v>
      </c>
      <c r="B165" s="6">
        <v>40</v>
      </c>
      <c r="C165" s="6">
        <v>109</v>
      </c>
      <c r="D165" s="6">
        <v>2086</v>
      </c>
      <c r="E165" s="6">
        <v>229485</v>
      </c>
      <c r="F165" s="6">
        <v>57</v>
      </c>
      <c r="G165" s="6">
        <v>142</v>
      </c>
      <c r="H165" s="6">
        <v>1946</v>
      </c>
      <c r="I165" s="6">
        <v>275936</v>
      </c>
      <c r="J165" s="6">
        <v>93</v>
      </c>
      <c r="K165" s="6">
        <v>170</v>
      </c>
      <c r="L165" s="6">
        <v>2143</v>
      </c>
      <c r="M165" s="6">
        <v>369936</v>
      </c>
      <c r="N165" s="6">
        <v>145</v>
      </c>
      <c r="O165" s="6">
        <v>189</v>
      </c>
      <c r="P165" s="6">
        <v>2229</v>
      </c>
      <c r="Q165" s="6">
        <v>423035</v>
      </c>
      <c r="R165" s="6"/>
      <c r="S165" s="6"/>
      <c r="T165" s="6"/>
      <c r="U165" s="6"/>
      <c r="V165" s="6">
        <v>55</v>
      </c>
      <c r="W165" s="6">
        <v>264</v>
      </c>
      <c r="X165" s="6">
        <v>2022</v>
      </c>
      <c r="Y165" s="6">
        <v>536351</v>
      </c>
      <c r="Z165" s="6">
        <v>39</v>
      </c>
      <c r="AA165" s="6">
        <v>302</v>
      </c>
      <c r="AB165" s="6">
        <v>2036</v>
      </c>
      <c r="AC165" s="6">
        <v>616492</v>
      </c>
      <c r="AD165" s="6">
        <v>54</v>
      </c>
      <c r="AE165" s="6">
        <v>327</v>
      </c>
      <c r="AF165" s="6">
        <v>2157</v>
      </c>
      <c r="AG165" s="6">
        <v>706722</v>
      </c>
      <c r="AH165" s="6">
        <v>11</v>
      </c>
      <c r="AI165" s="6">
        <v>441</v>
      </c>
      <c r="AJ165" s="6">
        <v>2200</v>
      </c>
      <c r="AK165" s="6">
        <v>969400</v>
      </c>
      <c r="AL165" s="6"/>
      <c r="AM165" s="6"/>
      <c r="AN165" s="6"/>
      <c r="AO165" s="6"/>
      <c r="AP165" s="6">
        <v>94</v>
      </c>
      <c r="AQ165" s="6">
        <v>338</v>
      </c>
      <c r="AR165" s="6">
        <v>1950</v>
      </c>
      <c r="AS165" s="6">
        <v>764629</v>
      </c>
      <c r="AT165" s="6">
        <v>40</v>
      </c>
      <c r="AU165" s="6">
        <v>478</v>
      </c>
      <c r="AV165" s="6">
        <v>1893</v>
      </c>
      <c r="AW165" s="6">
        <v>897959</v>
      </c>
    </row>
    <row r="166" spans="1:49" ht="14" x14ac:dyDescent="0.3">
      <c r="A166" s="49" t="s">
        <v>141</v>
      </c>
      <c r="B166" s="16">
        <v>13</v>
      </c>
      <c r="C166" s="16">
        <v>117</v>
      </c>
      <c r="D166" s="6">
        <v>1900</v>
      </c>
      <c r="E166" s="6">
        <v>222154</v>
      </c>
      <c r="F166" s="6">
        <v>26</v>
      </c>
      <c r="G166" s="6">
        <v>137</v>
      </c>
      <c r="H166" s="6">
        <v>1972</v>
      </c>
      <c r="I166" s="6">
        <v>271281</v>
      </c>
      <c r="J166" s="6">
        <v>33</v>
      </c>
      <c r="K166" s="6">
        <v>166</v>
      </c>
      <c r="L166" s="6">
        <v>2082</v>
      </c>
      <c r="M166" s="6">
        <v>345268</v>
      </c>
      <c r="N166" s="6">
        <v>134</v>
      </c>
      <c r="O166" s="6">
        <v>198</v>
      </c>
      <c r="P166" s="6">
        <v>1973</v>
      </c>
      <c r="Q166" s="6">
        <v>460000</v>
      </c>
      <c r="R166" s="16">
        <v>85</v>
      </c>
      <c r="S166" s="6">
        <v>227</v>
      </c>
      <c r="T166" s="6">
        <v>1939</v>
      </c>
      <c r="U166" s="6">
        <v>446209</v>
      </c>
      <c r="V166" s="16">
        <v>22</v>
      </c>
      <c r="W166" s="6">
        <v>271</v>
      </c>
      <c r="X166" s="6">
        <v>1941</v>
      </c>
      <c r="Y166" s="6">
        <v>563364</v>
      </c>
      <c r="Z166">
        <v>72</v>
      </c>
      <c r="AA166">
        <v>299</v>
      </c>
      <c r="AB166">
        <v>2025</v>
      </c>
      <c r="AC166">
        <v>608336</v>
      </c>
      <c r="AD166" s="6">
        <v>38</v>
      </c>
      <c r="AE166" s="6">
        <v>343</v>
      </c>
      <c r="AF166" s="6">
        <v>2052</v>
      </c>
      <c r="AG166" s="6">
        <v>713019</v>
      </c>
      <c r="AH166" s="6">
        <v>19</v>
      </c>
      <c r="AI166" s="6">
        <v>380</v>
      </c>
      <c r="AJ166" s="6">
        <v>2070</v>
      </c>
      <c r="AK166" s="6">
        <v>792943</v>
      </c>
      <c r="AL166" s="6"/>
      <c r="AM166" s="6"/>
      <c r="AN166" s="6"/>
      <c r="AO166" s="6"/>
      <c r="AP166" s="6">
        <v>226</v>
      </c>
      <c r="AQ166" s="6">
        <v>397</v>
      </c>
      <c r="AR166" s="6">
        <v>1899</v>
      </c>
      <c r="AS166" s="6">
        <v>763565</v>
      </c>
      <c r="AT166" s="6">
        <v>54</v>
      </c>
      <c r="AU166" s="6">
        <v>452</v>
      </c>
      <c r="AV166" s="6">
        <v>1805</v>
      </c>
      <c r="AW166" s="6">
        <v>872274</v>
      </c>
    </row>
    <row r="167" spans="1:49" ht="14" x14ac:dyDescent="0.3">
      <c r="A167" s="49" t="s">
        <v>142</v>
      </c>
      <c r="B167" s="6">
        <v>2</v>
      </c>
      <c r="C167" s="6">
        <v>118</v>
      </c>
      <c r="D167" s="16">
        <v>1900</v>
      </c>
      <c r="E167" s="16">
        <v>224200</v>
      </c>
      <c r="F167">
        <v>15</v>
      </c>
      <c r="G167">
        <v>138</v>
      </c>
      <c r="H167">
        <v>1987</v>
      </c>
      <c r="I167">
        <v>276780</v>
      </c>
      <c r="J167" s="16">
        <v>22</v>
      </c>
      <c r="K167" s="16">
        <v>162</v>
      </c>
      <c r="L167" s="16">
        <v>2015</v>
      </c>
      <c r="M167" s="16">
        <v>327050</v>
      </c>
      <c r="N167" s="16">
        <v>86</v>
      </c>
      <c r="O167" s="16">
        <v>200</v>
      </c>
      <c r="P167" s="16">
        <v>2006</v>
      </c>
      <c r="Q167" s="16">
        <v>460000</v>
      </c>
      <c r="R167" s="16">
        <v>76</v>
      </c>
      <c r="S167" s="16">
        <v>227</v>
      </c>
      <c r="T167" s="16">
        <v>1967</v>
      </c>
      <c r="U167" s="16">
        <v>449255</v>
      </c>
      <c r="V167" s="6">
        <v>20</v>
      </c>
      <c r="W167" s="6">
        <v>271</v>
      </c>
      <c r="X167" s="6">
        <v>1958</v>
      </c>
      <c r="Y167" s="6">
        <v>567910</v>
      </c>
      <c r="Z167" s="6">
        <v>41</v>
      </c>
      <c r="AA167" s="16">
        <v>299</v>
      </c>
      <c r="AB167" s="16">
        <v>2000</v>
      </c>
      <c r="AC167" s="16">
        <v>801900</v>
      </c>
      <c r="AD167" s="16">
        <v>35</v>
      </c>
      <c r="AE167" s="16">
        <v>342</v>
      </c>
      <c r="AF167" s="16">
        <v>2041</v>
      </c>
      <c r="AG167" s="16">
        <v>711780</v>
      </c>
      <c r="AH167" s="16">
        <v>19</v>
      </c>
      <c r="AI167" s="16">
        <v>380</v>
      </c>
      <c r="AJ167" s="16">
        <v>2070</v>
      </c>
      <c r="AK167" s="16">
        <v>792943</v>
      </c>
      <c r="AL167" s="16"/>
      <c r="AM167" s="16"/>
      <c r="AN167" s="16"/>
      <c r="AO167" s="16"/>
      <c r="AP167" s="16">
        <v>132</v>
      </c>
      <c r="AQ167" s="16">
        <v>400</v>
      </c>
      <c r="AR167" s="16">
        <v>1903</v>
      </c>
      <c r="AS167" s="16">
        <v>765415</v>
      </c>
      <c r="AT167" s="6">
        <v>24</v>
      </c>
      <c r="AU167" s="6">
        <v>448</v>
      </c>
      <c r="AV167" s="6">
        <v>1717</v>
      </c>
      <c r="AW167" s="6">
        <v>811701</v>
      </c>
    </row>
    <row r="168" spans="1:49" ht="14" x14ac:dyDescent="0.3">
      <c r="A168" s="49" t="s">
        <v>143</v>
      </c>
      <c r="B168" s="6"/>
      <c r="C168" s="6"/>
      <c r="D168" s="6"/>
      <c r="E168" s="6"/>
      <c r="F168" s="6">
        <v>8</v>
      </c>
      <c r="G168" s="6">
        <v>135</v>
      </c>
      <c r="H168" s="6">
        <v>1950</v>
      </c>
      <c r="I168" s="6">
        <v>263062</v>
      </c>
      <c r="J168" s="6">
        <v>34</v>
      </c>
      <c r="K168" s="6">
        <v>173</v>
      </c>
      <c r="L168" s="6">
        <v>2006</v>
      </c>
      <c r="M168" s="6">
        <v>375900</v>
      </c>
      <c r="N168" s="6">
        <v>28</v>
      </c>
      <c r="O168" s="6">
        <v>192</v>
      </c>
      <c r="P168" s="6">
        <v>2210</v>
      </c>
      <c r="Q168" s="6">
        <v>420329</v>
      </c>
      <c r="R168" s="6">
        <v>12</v>
      </c>
      <c r="S168" s="6">
        <v>232</v>
      </c>
      <c r="T168" s="6">
        <v>2008</v>
      </c>
      <c r="U168" s="6">
        <v>469867</v>
      </c>
      <c r="V168" s="6">
        <v>8</v>
      </c>
      <c r="W168" s="6">
        <v>267</v>
      </c>
      <c r="X168" s="6">
        <v>1950</v>
      </c>
      <c r="Y168" s="6">
        <v>520650</v>
      </c>
      <c r="Z168" s="6"/>
      <c r="AA168" s="6"/>
      <c r="AB168" s="6"/>
      <c r="AC168" s="6"/>
      <c r="AD168" s="6">
        <v>19</v>
      </c>
      <c r="AE168" s="6">
        <v>343</v>
      </c>
      <c r="AF168" s="6">
        <v>1980</v>
      </c>
      <c r="AG168" s="6">
        <v>677855</v>
      </c>
      <c r="AH168" s="6">
        <v>9</v>
      </c>
      <c r="AI168" s="6">
        <v>399</v>
      </c>
      <c r="AJ168" s="6">
        <v>1940</v>
      </c>
      <c r="AK168" s="6">
        <v>774922</v>
      </c>
      <c r="AL168" s="6"/>
      <c r="AM168" s="6"/>
      <c r="AN168" s="6"/>
      <c r="AO168" s="6"/>
      <c r="AP168" s="6">
        <v>93</v>
      </c>
      <c r="AQ168" s="6">
        <v>399</v>
      </c>
      <c r="AR168" s="6">
        <v>1833</v>
      </c>
      <c r="AS168" s="6">
        <v>734794</v>
      </c>
      <c r="AT168" s="6">
        <v>13</v>
      </c>
      <c r="AU168" s="6">
        <v>450</v>
      </c>
      <c r="AV168" s="6">
        <v>1790</v>
      </c>
      <c r="AW168" s="6">
        <v>800874</v>
      </c>
    </row>
    <row r="169" spans="1:49" ht="14" x14ac:dyDescent="0.3">
      <c r="A169" s="49" t="s">
        <v>144</v>
      </c>
      <c r="B169" s="6">
        <v>8</v>
      </c>
      <c r="C169" s="6">
        <v>125</v>
      </c>
      <c r="D169" s="6">
        <v>2550</v>
      </c>
      <c r="E169" s="6">
        <v>317794</v>
      </c>
      <c r="F169" s="6">
        <v>33</v>
      </c>
      <c r="G169" s="6">
        <v>140</v>
      </c>
      <c r="H169" s="6">
        <v>2090</v>
      </c>
      <c r="I169" s="6">
        <v>300215</v>
      </c>
      <c r="J169">
        <v>43</v>
      </c>
      <c r="K169" s="6">
        <v>165</v>
      </c>
      <c r="L169" s="6">
        <v>2155</v>
      </c>
      <c r="M169" s="6">
        <v>364883</v>
      </c>
      <c r="N169" s="6">
        <v>47</v>
      </c>
      <c r="O169" s="6">
        <v>202</v>
      </c>
      <c r="P169" s="6">
        <v>1964</v>
      </c>
      <c r="Q169" s="6">
        <v>393989</v>
      </c>
      <c r="R169" s="6">
        <v>8</v>
      </c>
      <c r="S169" s="6">
        <v>244</v>
      </c>
      <c r="T169" s="6">
        <v>1700</v>
      </c>
      <c r="U169" s="6">
        <v>414162</v>
      </c>
      <c r="V169" s="6">
        <v>16</v>
      </c>
      <c r="W169" s="6">
        <v>259</v>
      </c>
      <c r="X169" s="6">
        <v>2175</v>
      </c>
      <c r="Y169" s="6">
        <v>572841</v>
      </c>
      <c r="Z169" s="6">
        <v>14</v>
      </c>
      <c r="AA169" s="6">
        <v>295</v>
      </c>
      <c r="AB169" s="6">
        <v>1948</v>
      </c>
      <c r="AC169" s="6">
        <v>587361</v>
      </c>
      <c r="AD169" s="6">
        <v>13</v>
      </c>
      <c r="AE169" s="6">
        <v>337</v>
      </c>
      <c r="AF169" s="6">
        <v>1865</v>
      </c>
      <c r="AG169" s="6">
        <v>652228</v>
      </c>
      <c r="AH169" s="6"/>
      <c r="AI169" s="6"/>
      <c r="AJ169" s="6"/>
      <c r="AK169" s="6"/>
      <c r="AL169" s="6"/>
      <c r="AM169" s="6"/>
      <c r="AN169" s="6"/>
      <c r="AO169" s="6"/>
      <c r="AP169" s="6">
        <v>113</v>
      </c>
      <c r="AQ169" s="6">
        <v>395</v>
      </c>
      <c r="AR169" s="6">
        <v>1825</v>
      </c>
      <c r="AS169" s="6">
        <v>722658</v>
      </c>
      <c r="AT169" s="6">
        <v>17</v>
      </c>
      <c r="AU169" s="6">
        <v>435</v>
      </c>
      <c r="AV169" s="6">
        <v>1928</v>
      </c>
      <c r="AW169" s="6">
        <v>886566</v>
      </c>
    </row>
    <row r="170" spans="1:49" ht="14" x14ac:dyDescent="0.3">
      <c r="A170" s="49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</row>
    <row r="171" spans="1:49" ht="14" x14ac:dyDescent="0.3">
      <c r="A171" s="49" t="s">
        <v>145</v>
      </c>
      <c r="B171" s="6">
        <v>8</v>
      </c>
      <c r="C171" s="6">
        <v>111</v>
      </c>
      <c r="D171" s="6">
        <v>1940</v>
      </c>
      <c r="E171" s="6">
        <v>215582</v>
      </c>
      <c r="F171" s="6">
        <v>4</v>
      </c>
      <c r="G171" s="6">
        <v>134</v>
      </c>
      <c r="H171" s="6">
        <v>2090</v>
      </c>
      <c r="I171" s="6">
        <v>275518</v>
      </c>
      <c r="J171" s="6">
        <v>16</v>
      </c>
      <c r="K171" s="6">
        <v>166</v>
      </c>
      <c r="L171" s="6">
        <v>1900</v>
      </c>
      <c r="M171" s="6">
        <v>313494</v>
      </c>
      <c r="N171" s="6">
        <v>103</v>
      </c>
      <c r="O171" s="6">
        <v>201</v>
      </c>
      <c r="P171" s="6">
        <v>2074</v>
      </c>
      <c r="Q171" s="6">
        <v>432170</v>
      </c>
      <c r="R171" s="6">
        <v>20</v>
      </c>
      <c r="S171" s="6">
        <v>220</v>
      </c>
      <c r="T171" s="6">
        <v>2150</v>
      </c>
      <c r="U171" s="6">
        <v>472079</v>
      </c>
      <c r="V171" s="6">
        <v>89</v>
      </c>
      <c r="W171" s="6">
        <v>265</v>
      </c>
      <c r="X171" s="6">
        <v>1966</v>
      </c>
      <c r="Y171" s="6">
        <v>539747</v>
      </c>
      <c r="Z171" s="6">
        <v>8</v>
      </c>
      <c r="AA171" s="6">
        <v>317</v>
      </c>
      <c r="AB171" s="6">
        <v>2055</v>
      </c>
      <c r="AC171" s="6">
        <v>666586</v>
      </c>
      <c r="AD171" s="6">
        <v>18</v>
      </c>
      <c r="AE171" s="6">
        <v>343</v>
      </c>
      <c r="AF171" s="6">
        <v>2030</v>
      </c>
      <c r="AG171" s="6">
        <v>669090</v>
      </c>
      <c r="AH171" s="6"/>
      <c r="AI171" s="6"/>
      <c r="AJ171" s="6"/>
      <c r="AK171" s="6"/>
      <c r="AL171" s="6"/>
      <c r="AM171" s="6"/>
      <c r="AN171" s="6"/>
      <c r="AO171" s="6"/>
      <c r="AP171" s="6">
        <v>48</v>
      </c>
      <c r="AQ171" s="6">
        <v>395</v>
      </c>
      <c r="AR171" s="6">
        <v>1815</v>
      </c>
      <c r="AS171" s="6">
        <v>718966</v>
      </c>
      <c r="AT171" s="6">
        <v>42</v>
      </c>
      <c r="AU171" s="6">
        <v>364</v>
      </c>
      <c r="AV171" s="6">
        <v>2080</v>
      </c>
      <c r="AW171" s="6">
        <v>779743</v>
      </c>
    </row>
    <row r="172" spans="1:49" ht="14" x14ac:dyDescent="0.3">
      <c r="A172" s="49" t="s">
        <v>146</v>
      </c>
      <c r="B172" s="6">
        <v>28</v>
      </c>
      <c r="C172" s="6">
        <v>125</v>
      </c>
      <c r="D172" s="6">
        <v>2312</v>
      </c>
      <c r="E172" s="6">
        <v>285558</v>
      </c>
      <c r="F172" s="6">
        <v>17</v>
      </c>
      <c r="G172" s="6">
        <v>139</v>
      </c>
      <c r="H172" s="6">
        <v>2100</v>
      </c>
      <c r="I172" s="6">
        <v>283365</v>
      </c>
      <c r="J172" s="6">
        <v>92</v>
      </c>
      <c r="K172" s="6">
        <v>168</v>
      </c>
      <c r="L172" s="6">
        <v>2139</v>
      </c>
      <c r="M172" s="6">
        <v>364981</v>
      </c>
      <c r="N172" s="6">
        <v>22</v>
      </c>
      <c r="O172" s="6">
        <v>189</v>
      </c>
      <c r="P172" s="6">
        <v>2066</v>
      </c>
      <c r="Q172" s="6">
        <v>397585</v>
      </c>
      <c r="R172" s="6">
        <v>5</v>
      </c>
      <c r="S172" s="6">
        <v>221</v>
      </c>
      <c r="T172" s="6">
        <v>1990</v>
      </c>
      <c r="U172" s="6">
        <v>446768</v>
      </c>
      <c r="V172" s="6">
        <v>35</v>
      </c>
      <c r="W172" s="6">
        <v>262</v>
      </c>
      <c r="X172" s="6">
        <v>2164</v>
      </c>
      <c r="Y172" s="6">
        <v>538901</v>
      </c>
      <c r="Z172" s="6">
        <v>36</v>
      </c>
      <c r="AA172" s="6">
        <v>300</v>
      </c>
      <c r="AB172" s="6">
        <v>2014</v>
      </c>
      <c r="AC172" s="6">
        <v>623218</v>
      </c>
      <c r="AD172" s="6">
        <v>2</v>
      </c>
      <c r="AE172" s="6">
        <v>334</v>
      </c>
      <c r="AF172" s="6">
        <v>1900</v>
      </c>
      <c r="AG172" s="6">
        <v>633650</v>
      </c>
      <c r="AH172" s="6">
        <v>4</v>
      </c>
      <c r="AI172" s="6">
        <v>404</v>
      </c>
      <c r="AJ172" s="6">
        <v>2135</v>
      </c>
      <c r="AK172" s="6">
        <v>863450</v>
      </c>
      <c r="AL172" s="6"/>
      <c r="AM172" s="6"/>
      <c r="AN172" s="6"/>
      <c r="AO172" s="6"/>
      <c r="AP172" s="6">
        <v>129</v>
      </c>
      <c r="AQ172" s="6">
        <v>369</v>
      </c>
      <c r="AR172" s="6">
        <v>1862</v>
      </c>
      <c r="AS172" s="6">
        <v>697558</v>
      </c>
      <c r="AT172" s="6">
        <v>39</v>
      </c>
      <c r="AU172" s="6">
        <v>415</v>
      </c>
      <c r="AV172" s="6">
        <v>1761</v>
      </c>
      <c r="AW172" s="6">
        <v>742236</v>
      </c>
    </row>
    <row r="173" spans="1:49" ht="14" x14ac:dyDescent="0.3">
      <c r="A173" s="49" t="s">
        <v>147</v>
      </c>
      <c r="B173" s="6"/>
      <c r="C173" s="6"/>
      <c r="D173" s="6"/>
      <c r="E173" s="6"/>
      <c r="F173" s="6">
        <v>3</v>
      </c>
      <c r="G173" s="6">
        <v>143</v>
      </c>
      <c r="H173" s="6">
        <v>1900</v>
      </c>
      <c r="I173" s="6">
        <v>272333</v>
      </c>
      <c r="J173" s="6">
        <v>17</v>
      </c>
      <c r="K173" s="6">
        <v>172</v>
      </c>
      <c r="L173" s="6">
        <v>2125</v>
      </c>
      <c r="M173" s="6">
        <v>366153</v>
      </c>
      <c r="N173" s="6">
        <v>52</v>
      </c>
      <c r="O173" s="6">
        <v>199</v>
      </c>
      <c r="P173" s="6">
        <v>1965</v>
      </c>
      <c r="Q173" s="6">
        <v>399085</v>
      </c>
      <c r="R173" s="6">
        <v>16</v>
      </c>
      <c r="S173" s="6">
        <v>243</v>
      </c>
      <c r="T173" s="6">
        <v>1950</v>
      </c>
      <c r="U173" s="6">
        <v>480269</v>
      </c>
      <c r="V173" s="6">
        <v>3</v>
      </c>
      <c r="W173" s="6">
        <v>262</v>
      </c>
      <c r="X173" s="6">
        <v>2000</v>
      </c>
      <c r="Y173" s="6">
        <v>516300</v>
      </c>
      <c r="Z173" s="6">
        <v>3</v>
      </c>
      <c r="AA173" s="6">
        <v>287</v>
      </c>
      <c r="AB173" s="6">
        <v>1950</v>
      </c>
      <c r="AC173" s="6">
        <v>560300</v>
      </c>
      <c r="AD173" s="6">
        <v>6</v>
      </c>
      <c r="AE173" s="6">
        <v>325</v>
      </c>
      <c r="AF173" s="16">
        <f>AG173/AE173</f>
        <v>2061.5384615384614</v>
      </c>
      <c r="AG173" s="6">
        <v>670000</v>
      </c>
      <c r="AH173" s="6">
        <v>3</v>
      </c>
      <c r="AI173" s="6">
        <v>392</v>
      </c>
      <c r="AJ173" s="6">
        <v>1940</v>
      </c>
      <c r="AK173" s="6">
        <v>760480</v>
      </c>
      <c r="AL173" s="6"/>
      <c r="AM173" s="6"/>
      <c r="AN173" s="6"/>
      <c r="AO173" s="6"/>
      <c r="AP173" s="6">
        <v>91</v>
      </c>
      <c r="AQ173" s="6">
        <v>365</v>
      </c>
      <c r="AR173" s="6">
        <v>1867</v>
      </c>
      <c r="AS173" s="6">
        <v>691919</v>
      </c>
      <c r="AT173" s="6">
        <v>29</v>
      </c>
      <c r="AU173" s="6">
        <v>413</v>
      </c>
      <c r="AV173" s="6">
        <v>1840</v>
      </c>
      <c r="AW173" s="6">
        <v>783128</v>
      </c>
    </row>
    <row r="174" spans="1:49" ht="14" x14ac:dyDescent="0.3">
      <c r="A174" s="49" t="s">
        <v>553</v>
      </c>
      <c r="B174" s="6">
        <v>36</v>
      </c>
      <c r="C174" s="6">
        <v>122</v>
      </c>
      <c r="D174" s="6">
        <v>2238</v>
      </c>
      <c r="E174" s="6">
        <v>270008</v>
      </c>
      <c r="F174" s="6">
        <v>21</v>
      </c>
      <c r="G174" s="6">
        <v>138</v>
      </c>
      <c r="H174" s="6">
        <v>2094</v>
      </c>
      <c r="I174" s="6">
        <v>281870</v>
      </c>
      <c r="J174" s="6">
        <v>108</v>
      </c>
      <c r="K174" s="6">
        <v>168</v>
      </c>
      <c r="L174" s="6">
        <v>2065</v>
      </c>
      <c r="M174" s="6">
        <v>357353</v>
      </c>
      <c r="N174" s="6">
        <v>125</v>
      </c>
      <c r="O174" s="6">
        <v>199</v>
      </c>
      <c r="P174" s="6">
        <v>2071</v>
      </c>
      <c r="Q174" s="6">
        <v>426083</v>
      </c>
      <c r="R174" s="6">
        <v>25</v>
      </c>
      <c r="S174" s="6">
        <v>220</v>
      </c>
      <c r="T174" s="6">
        <v>2150</v>
      </c>
      <c r="U174" s="6">
        <v>472079</v>
      </c>
      <c r="V174" s="6">
        <v>124</v>
      </c>
      <c r="W174" s="6">
        <v>264</v>
      </c>
      <c r="X174" s="6">
        <v>2042</v>
      </c>
      <c r="Y174" s="6">
        <v>539468</v>
      </c>
      <c r="Z174" s="6">
        <v>44</v>
      </c>
      <c r="AA174" s="6">
        <v>303</v>
      </c>
      <c r="AB174" s="6">
        <v>2022</v>
      </c>
      <c r="AC174" s="6">
        <v>631103</v>
      </c>
      <c r="AD174" s="6">
        <v>20</v>
      </c>
      <c r="AE174" s="6">
        <v>342</v>
      </c>
      <c r="AF174" s="6">
        <v>2011</v>
      </c>
      <c r="AG174" s="6">
        <v>665546</v>
      </c>
      <c r="AH174">
        <v>4</v>
      </c>
      <c r="AI174">
        <v>408</v>
      </c>
      <c r="AJ174">
        <v>2235</v>
      </c>
      <c r="AK174">
        <v>869450</v>
      </c>
      <c r="AP174" s="6">
        <v>177</v>
      </c>
      <c r="AQ174" s="6">
        <v>376</v>
      </c>
      <c r="AR174" s="6">
        <v>1842</v>
      </c>
      <c r="AS174" s="6">
        <v>703364</v>
      </c>
      <c r="AT174" s="6">
        <v>81</v>
      </c>
      <c r="AU174" s="6">
        <v>388</v>
      </c>
      <c r="AV174" s="6">
        <v>1884</v>
      </c>
      <c r="AW174" s="6">
        <v>761684</v>
      </c>
    </row>
    <row r="175" spans="1:49" ht="14" x14ac:dyDescent="0.3">
      <c r="A175" s="49" t="s">
        <v>148</v>
      </c>
      <c r="B175" s="6">
        <v>6</v>
      </c>
      <c r="C175" s="6">
        <v>117</v>
      </c>
      <c r="D175" s="6">
        <v>2090</v>
      </c>
      <c r="E175" s="6">
        <v>245227</v>
      </c>
      <c r="F175" s="6">
        <v>2</v>
      </c>
      <c r="G175" s="6">
        <v>138</v>
      </c>
      <c r="H175" s="6">
        <v>2000</v>
      </c>
      <c r="I175" s="6">
        <v>276000</v>
      </c>
      <c r="J175" s="6">
        <v>75</v>
      </c>
      <c r="K175" s="6">
        <v>172</v>
      </c>
      <c r="L175" s="6">
        <v>2109</v>
      </c>
      <c r="M175" s="6">
        <v>368079</v>
      </c>
      <c r="N175" s="6">
        <v>81</v>
      </c>
      <c r="O175" s="6">
        <v>192</v>
      </c>
      <c r="P175" s="6">
        <v>2212</v>
      </c>
      <c r="Q175" s="6">
        <v>421583</v>
      </c>
      <c r="R175" s="6">
        <v>47</v>
      </c>
      <c r="S175" s="6">
        <v>238</v>
      </c>
      <c r="T175" s="6">
        <v>2133</v>
      </c>
      <c r="U175" s="6">
        <v>500498</v>
      </c>
      <c r="V175" s="6">
        <v>68</v>
      </c>
      <c r="W175" s="6">
        <v>259</v>
      </c>
      <c r="X175" s="6">
        <v>2140</v>
      </c>
      <c r="Y175" s="6">
        <v>538015</v>
      </c>
      <c r="Z175" s="6">
        <v>3</v>
      </c>
      <c r="AA175" s="6">
        <v>205</v>
      </c>
      <c r="AB175" s="6">
        <v>1950</v>
      </c>
      <c r="AC175" s="6">
        <v>595400</v>
      </c>
      <c r="AD175" s="6">
        <v>9</v>
      </c>
      <c r="AE175" s="6">
        <v>344</v>
      </c>
      <c r="AF175" s="6">
        <v>1880</v>
      </c>
      <c r="AG175" s="6">
        <v>643546</v>
      </c>
      <c r="AH175" s="6">
        <v>13</v>
      </c>
      <c r="AI175" s="6">
        <v>447</v>
      </c>
      <c r="AJ175" s="6">
        <v>2250</v>
      </c>
      <c r="AK175" s="6">
        <f>AJ175*AI175</f>
        <v>1005750</v>
      </c>
      <c r="AL175" s="6"/>
      <c r="AM175" s="6"/>
      <c r="AN175" s="6"/>
      <c r="AO175" s="6"/>
      <c r="AP175" s="6">
        <v>430</v>
      </c>
      <c r="AQ175" s="16">
        <f>AS175/AR175</f>
        <v>442.55208333333331</v>
      </c>
      <c r="AR175" s="6">
        <v>1824</v>
      </c>
      <c r="AS175" s="6">
        <v>807215</v>
      </c>
      <c r="AT175" s="6"/>
      <c r="AU175" s="6"/>
      <c r="AV175" s="5"/>
      <c r="AW175" s="6"/>
    </row>
    <row r="176" spans="1:49" ht="14" x14ac:dyDescent="0.3">
      <c r="A176" s="49" t="s">
        <v>149</v>
      </c>
      <c r="B176" s="16">
        <v>2</v>
      </c>
      <c r="C176" s="16">
        <v>102</v>
      </c>
      <c r="D176" s="6">
        <v>2475</v>
      </c>
      <c r="E176" s="6">
        <v>251475</v>
      </c>
      <c r="F176" s="6">
        <v>39</v>
      </c>
      <c r="G176" s="6">
        <v>136</v>
      </c>
      <c r="H176" s="6">
        <v>2125</v>
      </c>
      <c r="I176" s="6">
        <v>285271</v>
      </c>
      <c r="J176" s="6">
        <v>25</v>
      </c>
      <c r="K176" s="6">
        <v>170</v>
      </c>
      <c r="L176" s="6">
        <v>1950</v>
      </c>
      <c r="M176" s="6">
        <v>331724</v>
      </c>
      <c r="N176" s="6">
        <v>64</v>
      </c>
      <c r="O176" s="6">
        <v>195</v>
      </c>
      <c r="P176" s="6">
        <v>1974</v>
      </c>
      <c r="Q176" s="6">
        <v>387148</v>
      </c>
      <c r="R176" s="16">
        <v>28</v>
      </c>
      <c r="S176" s="6">
        <v>235</v>
      </c>
      <c r="T176" s="6">
        <v>2005</v>
      </c>
      <c r="U176" s="6">
        <v>481751</v>
      </c>
      <c r="V176" s="16">
        <v>7</v>
      </c>
      <c r="W176" s="16">
        <v>268</v>
      </c>
      <c r="X176" s="16">
        <v>1905</v>
      </c>
      <c r="Y176" s="16">
        <v>521443</v>
      </c>
      <c r="Z176" s="16"/>
      <c r="AA176" s="6"/>
      <c r="AB176" s="6"/>
      <c r="AC176" s="6"/>
      <c r="AD176" s="6">
        <v>35</v>
      </c>
      <c r="AE176" s="6">
        <v>335</v>
      </c>
      <c r="AF176" s="6">
        <v>1918</v>
      </c>
      <c r="AG176" s="6">
        <v>626950</v>
      </c>
      <c r="AH176" s="6">
        <v>7</v>
      </c>
      <c r="AI176" s="6">
        <v>410</v>
      </c>
      <c r="AJ176" s="6">
        <v>1995</v>
      </c>
      <c r="AK176" s="6">
        <v>809493</v>
      </c>
      <c r="AL176" s="6"/>
      <c r="AM176" s="6"/>
      <c r="AN176" s="6"/>
      <c r="AO176" s="6"/>
      <c r="AP176" s="6">
        <v>39</v>
      </c>
      <c r="AQ176" s="6">
        <v>407</v>
      </c>
      <c r="AR176" s="6">
        <v>1814</v>
      </c>
      <c r="AS176" s="6">
        <v>778353</v>
      </c>
      <c r="AT176" s="6">
        <v>8</v>
      </c>
      <c r="AU176" s="6">
        <v>424</v>
      </c>
      <c r="AV176" s="6">
        <v>1714</v>
      </c>
      <c r="AW176" s="6">
        <v>727349</v>
      </c>
    </row>
    <row r="177" spans="1:49" ht="14" x14ac:dyDescent="0.3">
      <c r="A177" s="49" t="s">
        <v>150</v>
      </c>
      <c r="B177" s="6">
        <v>23</v>
      </c>
      <c r="C177" s="6">
        <v>117</v>
      </c>
      <c r="D177" s="16">
        <v>2037</v>
      </c>
      <c r="E177" s="16">
        <v>243084</v>
      </c>
      <c r="F177" s="16">
        <v>24</v>
      </c>
      <c r="G177" s="16">
        <v>139</v>
      </c>
      <c r="H177" s="16">
        <v>1928</v>
      </c>
      <c r="I177" s="16">
        <v>243084</v>
      </c>
      <c r="J177" s="16">
        <v>58</v>
      </c>
      <c r="K177" s="16">
        <v>164</v>
      </c>
      <c r="L177" s="16">
        <v>1943</v>
      </c>
      <c r="M177" s="16">
        <v>317868</v>
      </c>
      <c r="N177" s="16">
        <v>67</v>
      </c>
      <c r="O177" s="16">
        <v>198</v>
      </c>
      <c r="P177" s="16">
        <v>1978</v>
      </c>
      <c r="Q177" s="16">
        <v>389196</v>
      </c>
      <c r="R177" s="6">
        <v>32</v>
      </c>
      <c r="S177" s="16">
        <v>237</v>
      </c>
      <c r="T177" s="16">
        <v>1890</v>
      </c>
      <c r="U177" s="16">
        <v>464211</v>
      </c>
      <c r="V177" s="6">
        <v>29</v>
      </c>
      <c r="W177" s="6">
        <v>264</v>
      </c>
      <c r="X177" s="6">
        <v>1903</v>
      </c>
      <c r="Y177" s="6">
        <v>501311</v>
      </c>
      <c r="Z177" s="6">
        <v>74</v>
      </c>
      <c r="AA177" s="16">
        <v>301</v>
      </c>
      <c r="AB177" s="16">
        <v>1954</v>
      </c>
      <c r="AC177" s="16">
        <v>607841</v>
      </c>
      <c r="AD177" s="16">
        <v>38</v>
      </c>
      <c r="AE177" s="16">
        <v>329</v>
      </c>
      <c r="AF177" s="16">
        <v>1919</v>
      </c>
      <c r="AG177" s="16">
        <v>623138</v>
      </c>
      <c r="AH177" s="16">
        <v>26</v>
      </c>
      <c r="AI177" s="16">
        <v>408</v>
      </c>
      <c r="AJ177" s="16">
        <v>1978</v>
      </c>
      <c r="AK177" s="16">
        <v>749490</v>
      </c>
      <c r="AL177" s="16"/>
      <c r="AM177" s="16"/>
      <c r="AN177" s="16"/>
      <c r="AO177" s="16"/>
      <c r="AP177" s="16">
        <v>102</v>
      </c>
      <c r="AQ177" s="16">
        <v>365</v>
      </c>
      <c r="AR177" s="16">
        <v>1785</v>
      </c>
      <c r="AS177" s="16">
        <v>657309</v>
      </c>
      <c r="AT177" s="6">
        <v>43</v>
      </c>
      <c r="AU177" s="6">
        <v>400</v>
      </c>
      <c r="AV177" s="6">
        <v>1795</v>
      </c>
      <c r="AW177" s="6">
        <v>716793</v>
      </c>
    </row>
    <row r="178" spans="1:49" ht="14" x14ac:dyDescent="0.3">
      <c r="A178" s="49" t="s">
        <v>151</v>
      </c>
      <c r="B178" s="6">
        <v>21</v>
      </c>
      <c r="C178" s="6">
        <v>117</v>
      </c>
      <c r="D178" s="6">
        <v>2055</v>
      </c>
      <c r="E178" s="6">
        <v>224483</v>
      </c>
      <c r="F178" s="6">
        <v>12</v>
      </c>
      <c r="G178" s="6">
        <v>140</v>
      </c>
      <c r="H178" s="6">
        <v>1900</v>
      </c>
      <c r="I178" s="6">
        <v>277200</v>
      </c>
      <c r="J178" s="6">
        <v>12</v>
      </c>
      <c r="K178" s="6">
        <v>140</v>
      </c>
      <c r="L178" s="6">
        <v>1900</v>
      </c>
      <c r="M178" s="6">
        <v>277200</v>
      </c>
      <c r="N178" s="6">
        <v>11</v>
      </c>
      <c r="O178" s="6">
        <v>165</v>
      </c>
      <c r="P178" s="6">
        <v>1970</v>
      </c>
      <c r="Q178" s="6">
        <v>319513</v>
      </c>
      <c r="R178" s="6">
        <v>32</v>
      </c>
      <c r="S178" s="6">
        <v>189</v>
      </c>
      <c r="T178" s="6">
        <v>1961</v>
      </c>
      <c r="U178" s="6">
        <v>380566</v>
      </c>
      <c r="V178" s="6">
        <v>18</v>
      </c>
      <c r="W178" s="6">
        <v>170</v>
      </c>
      <c r="X178" s="6">
        <v>2015</v>
      </c>
      <c r="Y178" s="6">
        <v>516296</v>
      </c>
      <c r="Z178" s="6">
        <v>12</v>
      </c>
      <c r="AA178" s="6">
        <v>292</v>
      </c>
      <c r="AB178" s="6">
        <v>1886</v>
      </c>
      <c r="AC178" s="6">
        <v>557718</v>
      </c>
      <c r="AD178" s="6">
        <v>1</v>
      </c>
      <c r="AE178" s="6">
        <v>326</v>
      </c>
      <c r="AF178" s="6">
        <v>1950</v>
      </c>
      <c r="AG178" s="6">
        <v>635700</v>
      </c>
      <c r="AH178" s="6">
        <v>3</v>
      </c>
      <c r="AI178" s="6">
        <v>341</v>
      </c>
      <c r="AJ178" s="6">
        <v>2000</v>
      </c>
      <c r="AK178" s="6">
        <v>848187</v>
      </c>
      <c r="AL178" s="6"/>
      <c r="AM178" s="6"/>
      <c r="AN178" s="6"/>
      <c r="AO178" s="6"/>
      <c r="AP178" s="6">
        <v>86</v>
      </c>
      <c r="AQ178" s="6">
        <v>370</v>
      </c>
      <c r="AR178" s="6">
        <v>1832</v>
      </c>
      <c r="AS178" s="6">
        <v>687050</v>
      </c>
      <c r="AT178" s="6">
        <v>16</v>
      </c>
      <c r="AU178" s="6">
        <v>413</v>
      </c>
      <c r="AV178" s="6">
        <v>1845</v>
      </c>
      <c r="AW178" s="6">
        <v>725208</v>
      </c>
    </row>
    <row r="179" spans="1:49" ht="14" x14ac:dyDescent="0.3">
      <c r="A179" s="49" t="s">
        <v>152</v>
      </c>
      <c r="B179" s="6">
        <v>9</v>
      </c>
      <c r="C179" s="6">
        <v>107</v>
      </c>
      <c r="D179" s="6">
        <v>1850</v>
      </c>
      <c r="E179" s="6">
        <v>203744</v>
      </c>
      <c r="F179" s="6">
        <v>14</v>
      </c>
      <c r="G179" s="6">
        <v>143</v>
      </c>
      <c r="H179" s="6">
        <v>1938</v>
      </c>
      <c r="I179" s="6">
        <v>279993</v>
      </c>
      <c r="J179" s="6">
        <v>17</v>
      </c>
      <c r="K179" s="6">
        <v>163</v>
      </c>
      <c r="L179" s="6">
        <v>1950</v>
      </c>
      <c r="M179" s="6">
        <v>312047</v>
      </c>
      <c r="N179">
        <v>83</v>
      </c>
      <c r="O179" s="6">
        <v>201</v>
      </c>
      <c r="P179" s="6">
        <v>1941</v>
      </c>
      <c r="Q179" s="6">
        <v>312047</v>
      </c>
      <c r="R179" s="6">
        <v>46</v>
      </c>
      <c r="S179" s="6">
        <v>235</v>
      </c>
      <c r="T179" s="6">
        <v>1898</v>
      </c>
      <c r="U179" s="6">
        <v>462207</v>
      </c>
      <c r="V179" s="6">
        <v>72</v>
      </c>
      <c r="W179" s="6">
        <v>276</v>
      </c>
      <c r="X179" s="6">
        <v>1937</v>
      </c>
      <c r="Y179" s="6">
        <v>531625</v>
      </c>
      <c r="Z179" s="6">
        <v>2</v>
      </c>
      <c r="AA179" s="6">
        <v>282</v>
      </c>
      <c r="AB179" s="6">
        <v>1960</v>
      </c>
      <c r="AC179" s="6">
        <v>551740</v>
      </c>
      <c r="AD179" s="6">
        <v>9</v>
      </c>
      <c r="AE179" s="6">
        <v>339</v>
      </c>
      <c r="AF179" s="6">
        <v>1823</v>
      </c>
      <c r="AG179" s="6">
        <v>612402</v>
      </c>
      <c r="AH179" s="6">
        <v>38</v>
      </c>
      <c r="AI179" s="6">
        <v>429</v>
      </c>
      <c r="AJ179" s="6">
        <v>1995</v>
      </c>
      <c r="AK179" s="6">
        <v>863882</v>
      </c>
      <c r="AL179" s="6"/>
      <c r="AM179" s="6"/>
      <c r="AN179" s="6"/>
      <c r="AO179" s="6"/>
      <c r="AP179" s="6">
        <v>21</v>
      </c>
      <c r="AQ179" s="6">
        <v>387</v>
      </c>
      <c r="AR179" s="6">
        <v>1773</v>
      </c>
      <c r="AS179" s="6">
        <v>691368</v>
      </c>
      <c r="AT179" s="6">
        <v>18</v>
      </c>
      <c r="AU179" s="6">
        <v>395</v>
      </c>
      <c r="AV179" s="6">
        <v>1896</v>
      </c>
      <c r="AW179" s="6">
        <v>737412</v>
      </c>
    </row>
    <row r="180" spans="1:49" ht="14" x14ac:dyDescent="0.3">
      <c r="A180" s="49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</row>
    <row r="181" spans="1:49" ht="14" x14ac:dyDescent="0.3">
      <c r="A181" s="49" t="s">
        <v>153</v>
      </c>
      <c r="B181" s="6">
        <v>1</v>
      </c>
      <c r="C181" s="6">
        <v>90</v>
      </c>
      <c r="D181" s="6">
        <v>1900</v>
      </c>
      <c r="E181" s="6">
        <v>171000</v>
      </c>
      <c r="F181" s="6"/>
      <c r="G181" s="6"/>
      <c r="H181" s="6"/>
      <c r="I181" s="6"/>
      <c r="J181" s="6">
        <v>9</v>
      </c>
      <c r="K181" s="6">
        <v>157</v>
      </c>
      <c r="L181" s="6">
        <v>2020</v>
      </c>
      <c r="M181" s="6">
        <v>319001</v>
      </c>
      <c r="N181" s="6">
        <v>33</v>
      </c>
      <c r="O181" s="6">
        <v>196</v>
      </c>
      <c r="P181" s="6">
        <v>2020</v>
      </c>
      <c r="Q181" s="6">
        <v>407204</v>
      </c>
      <c r="R181" s="6">
        <v>6</v>
      </c>
      <c r="S181" s="6">
        <v>223</v>
      </c>
      <c r="T181" s="6">
        <v>1775</v>
      </c>
      <c r="U181" s="6">
        <v>395267</v>
      </c>
      <c r="V181" s="6">
        <v>6</v>
      </c>
      <c r="W181" s="6">
        <v>257</v>
      </c>
      <c r="X181" s="6">
        <v>1883</v>
      </c>
      <c r="Y181" s="6">
        <v>491775</v>
      </c>
      <c r="Z181" s="6">
        <v>12</v>
      </c>
      <c r="AA181" s="6">
        <v>296</v>
      </c>
      <c r="AB181" s="6">
        <v>1865</v>
      </c>
      <c r="AC181" s="6">
        <v>552586</v>
      </c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>
        <v>41</v>
      </c>
      <c r="AQ181" s="6">
        <v>380</v>
      </c>
      <c r="AR181" s="6">
        <v>1865</v>
      </c>
      <c r="AS181" s="6">
        <v>714764</v>
      </c>
      <c r="AT181" s="6">
        <v>16</v>
      </c>
      <c r="AU181" s="6">
        <v>386</v>
      </c>
      <c r="AV181" s="6">
        <v>1757</v>
      </c>
      <c r="AW181" s="6">
        <v>672403</v>
      </c>
    </row>
    <row r="182" spans="1:49" ht="14" x14ac:dyDescent="0.3">
      <c r="A182" s="49" t="s">
        <v>154</v>
      </c>
      <c r="B182" s="6">
        <v>5</v>
      </c>
      <c r="C182" s="6">
        <v>116</v>
      </c>
      <c r="D182" s="6">
        <v>2100</v>
      </c>
      <c r="E182" s="6">
        <v>243180</v>
      </c>
      <c r="F182" s="6">
        <v>8</v>
      </c>
      <c r="G182" s="6">
        <v>175</v>
      </c>
      <c r="H182" s="6">
        <v>2265</v>
      </c>
      <c r="I182" s="6">
        <v>395325</v>
      </c>
      <c r="J182" s="6">
        <v>77</v>
      </c>
      <c r="K182" s="6">
        <v>195</v>
      </c>
      <c r="L182" s="6">
        <v>2026</v>
      </c>
      <c r="M182" s="6">
        <v>400270</v>
      </c>
      <c r="N182" s="6">
        <v>77</v>
      </c>
      <c r="O182" s="6">
        <v>195</v>
      </c>
      <c r="P182" s="6">
        <v>2026</v>
      </c>
      <c r="Q182" s="6">
        <v>400270</v>
      </c>
      <c r="R182" s="6">
        <v>14</v>
      </c>
      <c r="S182" s="6">
        <v>242</v>
      </c>
      <c r="T182" s="6">
        <v>1960</v>
      </c>
      <c r="U182" s="6">
        <v>470827</v>
      </c>
      <c r="V182" s="6">
        <v>10</v>
      </c>
      <c r="W182" s="6">
        <v>258</v>
      </c>
      <c r="X182" s="6">
        <v>1950</v>
      </c>
      <c r="Y182" s="6">
        <v>498460</v>
      </c>
      <c r="Z182" s="6">
        <v>8</v>
      </c>
      <c r="AA182" s="6">
        <v>294</v>
      </c>
      <c r="AB182" s="6">
        <v>1850</v>
      </c>
      <c r="AC182" s="6">
        <v>543900</v>
      </c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>
        <v>66</v>
      </c>
      <c r="AQ182" s="6">
        <v>387</v>
      </c>
      <c r="AR182" s="6">
        <v>1834</v>
      </c>
      <c r="AS182" s="6">
        <v>940000</v>
      </c>
      <c r="AT182" s="6">
        <v>7</v>
      </c>
      <c r="AU182" s="6">
        <v>410</v>
      </c>
      <c r="AV182" s="6">
        <v>1720</v>
      </c>
      <c r="AW182" s="6">
        <v>704709</v>
      </c>
    </row>
    <row r="183" spans="1:49" ht="14" x14ac:dyDescent="0.3">
      <c r="A183" s="49" t="s">
        <v>155</v>
      </c>
      <c r="B183" s="6">
        <v>6</v>
      </c>
      <c r="C183" s="6">
        <v>112</v>
      </c>
      <c r="D183" s="6">
        <v>2000</v>
      </c>
      <c r="E183" s="6">
        <v>231150</v>
      </c>
      <c r="F183" s="6">
        <v>3</v>
      </c>
      <c r="G183" s="6">
        <v>139</v>
      </c>
      <c r="H183" s="6">
        <v>2050</v>
      </c>
      <c r="I183" s="6">
        <v>284267</v>
      </c>
      <c r="J183" s="6">
        <v>17</v>
      </c>
      <c r="K183" s="6">
        <v>166</v>
      </c>
      <c r="L183" s="6">
        <v>2118</v>
      </c>
      <c r="M183" s="6">
        <v>354918</v>
      </c>
      <c r="N183" s="6">
        <v>110</v>
      </c>
      <c r="O183" s="6">
        <v>196</v>
      </c>
      <c r="P183" s="6">
        <v>2023</v>
      </c>
      <c r="Q183" s="6">
        <v>402350</v>
      </c>
      <c r="R183" s="6">
        <v>20</v>
      </c>
      <c r="S183" s="6">
        <v>242</v>
      </c>
      <c r="T183" s="6">
        <v>1960</v>
      </c>
      <c r="U183" s="6">
        <v>470827</v>
      </c>
      <c r="V183" s="6">
        <v>16</v>
      </c>
      <c r="W183" s="6">
        <v>258</v>
      </c>
      <c r="X183" s="6">
        <v>1910</v>
      </c>
      <c r="Y183" s="6">
        <v>495953</v>
      </c>
      <c r="Z183" s="6">
        <v>20</v>
      </c>
      <c r="AA183" s="6">
        <v>295</v>
      </c>
      <c r="AB183" s="6">
        <v>1858</v>
      </c>
      <c r="AC183" s="6">
        <v>549112</v>
      </c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>
        <v>107</v>
      </c>
      <c r="AQ183" s="6">
        <v>459</v>
      </c>
      <c r="AR183" s="6">
        <v>1847</v>
      </c>
      <c r="AS183" s="6">
        <v>940000</v>
      </c>
      <c r="AT183" s="6">
        <v>23</v>
      </c>
      <c r="AU183" s="6">
        <v>394</v>
      </c>
      <c r="AV183" s="6">
        <v>1748</v>
      </c>
      <c r="AW183" s="6">
        <f>AV183*AU183</f>
        <v>688712</v>
      </c>
    </row>
    <row r="184" spans="1:49" ht="14" x14ac:dyDescent="0.3">
      <c r="A184" s="49" t="s">
        <v>156</v>
      </c>
      <c r="B184" s="6">
        <v>15</v>
      </c>
      <c r="C184" s="6">
        <v>92</v>
      </c>
      <c r="D184" s="6">
        <v>1812</v>
      </c>
      <c r="E184" s="6">
        <v>171363</v>
      </c>
      <c r="F184" s="6">
        <v>6</v>
      </c>
      <c r="G184" s="6">
        <v>141</v>
      </c>
      <c r="H184" s="6">
        <v>2150</v>
      </c>
      <c r="I184" s="6">
        <v>307040</v>
      </c>
      <c r="J184" s="6">
        <v>59</v>
      </c>
      <c r="K184" s="6">
        <v>174</v>
      </c>
      <c r="L184" s="6">
        <v>2162</v>
      </c>
      <c r="M184" s="6">
        <v>391054</v>
      </c>
      <c r="N184" s="6">
        <v>22</v>
      </c>
      <c r="O184" s="6">
        <v>186</v>
      </c>
      <c r="P184" s="6">
        <v>2205</v>
      </c>
      <c r="Q184" s="6">
        <v>424058</v>
      </c>
      <c r="R184" s="6">
        <v>8</v>
      </c>
      <c r="S184" s="6">
        <v>238</v>
      </c>
      <c r="T184" s="6">
        <v>2043</v>
      </c>
      <c r="U184" s="6">
        <v>496206</v>
      </c>
      <c r="V184" s="6"/>
      <c r="W184" s="6"/>
      <c r="X184" s="6"/>
      <c r="Y184" s="6"/>
      <c r="Z184" s="6">
        <v>12</v>
      </c>
      <c r="AA184" s="6">
        <v>298</v>
      </c>
      <c r="AB184" s="6">
        <v>2070</v>
      </c>
      <c r="AC184" s="6">
        <v>600232</v>
      </c>
      <c r="AD184" s="6">
        <v>9</v>
      </c>
      <c r="AE184" s="6">
        <v>333</v>
      </c>
      <c r="AF184" s="6">
        <v>1945</v>
      </c>
      <c r="AG184" s="6">
        <v>644364</v>
      </c>
      <c r="AH184" s="6"/>
      <c r="AI184" s="6"/>
      <c r="AJ184" s="6"/>
      <c r="AK184" s="6"/>
      <c r="AL184" s="6"/>
      <c r="AM184" s="6"/>
      <c r="AN184" s="6"/>
      <c r="AO184" s="6"/>
      <c r="AP184" s="6">
        <v>63</v>
      </c>
      <c r="AQ184" s="6">
        <v>343</v>
      </c>
      <c r="AR184" s="6">
        <v>1981</v>
      </c>
      <c r="AS184" s="6">
        <v>664064</v>
      </c>
      <c r="AT184" s="6">
        <v>12</v>
      </c>
      <c r="AU184" s="6">
        <v>444</v>
      </c>
      <c r="AV184" s="6">
        <v>1788</v>
      </c>
      <c r="AW184" s="6">
        <v>808525</v>
      </c>
    </row>
    <row r="185" spans="1:49" ht="14" x14ac:dyDescent="0.3">
      <c r="A185" s="49" t="s">
        <v>157</v>
      </c>
      <c r="B185" s="6">
        <v>30</v>
      </c>
      <c r="C185" s="6">
        <v>113</v>
      </c>
      <c r="D185" s="6">
        <v>2096</v>
      </c>
      <c r="E185" s="6">
        <v>239725</v>
      </c>
      <c r="F185" s="6">
        <v>24</v>
      </c>
      <c r="G185" s="6">
        <v>135</v>
      </c>
      <c r="H185" s="6">
        <v>2025</v>
      </c>
      <c r="I185" s="6">
        <v>271915</v>
      </c>
      <c r="J185" s="6">
        <v>69</v>
      </c>
      <c r="K185" s="6">
        <v>169</v>
      </c>
      <c r="L185" s="6">
        <v>2141</v>
      </c>
      <c r="M185" s="6">
        <v>262621</v>
      </c>
      <c r="N185" s="6">
        <v>44</v>
      </c>
      <c r="O185" s="6">
        <v>206</v>
      </c>
      <c r="P185" s="6">
        <v>2168</v>
      </c>
      <c r="Q185" s="6">
        <v>435857</v>
      </c>
      <c r="R185" s="6">
        <v>41</v>
      </c>
      <c r="S185" s="6">
        <v>247</v>
      </c>
      <c r="T185" s="6">
        <v>2140</v>
      </c>
      <c r="U185" s="6">
        <v>518700</v>
      </c>
      <c r="V185" s="6">
        <v>4</v>
      </c>
      <c r="W185" s="6">
        <v>261</v>
      </c>
      <c r="X185" s="6">
        <v>2080</v>
      </c>
      <c r="Y185" s="6">
        <v>542360</v>
      </c>
      <c r="Z185" s="6">
        <v>2</v>
      </c>
      <c r="AA185" s="6">
        <v>282</v>
      </c>
      <c r="AB185" s="6">
        <v>2060</v>
      </c>
      <c r="AC185" s="6">
        <v>580920</v>
      </c>
      <c r="AD185" s="6">
        <v>22</v>
      </c>
      <c r="AE185" s="6">
        <v>341</v>
      </c>
      <c r="AF185" s="6">
        <v>2075</v>
      </c>
      <c r="AG185" s="6">
        <v>729067</v>
      </c>
      <c r="AH185" s="6">
        <v>1</v>
      </c>
      <c r="AI185" s="6">
        <v>394</v>
      </c>
      <c r="AJ185" s="6">
        <v>2120</v>
      </c>
      <c r="AK185" s="6">
        <v>838280</v>
      </c>
      <c r="AL185" s="6"/>
      <c r="AM185" s="6"/>
      <c r="AN185" s="6"/>
      <c r="AO185" s="6"/>
      <c r="AP185" s="6">
        <v>98</v>
      </c>
      <c r="AQ185" s="6">
        <v>384</v>
      </c>
      <c r="AR185" s="6">
        <v>1929</v>
      </c>
      <c r="AS185" s="6">
        <v>745140</v>
      </c>
      <c r="AT185" s="6">
        <v>38</v>
      </c>
      <c r="AU185" s="6">
        <v>441</v>
      </c>
      <c r="AV185" s="6">
        <v>1883</v>
      </c>
      <c r="AW185" s="6">
        <v>823066</v>
      </c>
    </row>
    <row r="186" spans="1:49" ht="14" x14ac:dyDescent="0.3">
      <c r="A186" s="49" t="s">
        <v>158</v>
      </c>
      <c r="B186" s="16"/>
      <c r="C186" s="16"/>
      <c r="D186" s="6"/>
      <c r="E186" s="6"/>
      <c r="F186" s="6">
        <v>12</v>
      </c>
      <c r="G186" s="6">
        <v>133</v>
      </c>
      <c r="H186" s="6">
        <v>2100</v>
      </c>
      <c r="I186" s="6">
        <v>277775</v>
      </c>
      <c r="J186" s="6">
        <v>16</v>
      </c>
      <c r="K186" s="6">
        <v>159</v>
      </c>
      <c r="L186" s="6">
        <v>1998</v>
      </c>
      <c r="M186" s="6">
        <v>321028</v>
      </c>
      <c r="N186" s="6">
        <v>6</v>
      </c>
      <c r="O186" s="6">
        <v>189</v>
      </c>
      <c r="P186" s="6">
        <v>2200</v>
      </c>
      <c r="Q186" s="6">
        <v>500000</v>
      </c>
      <c r="R186" s="16">
        <v>14</v>
      </c>
      <c r="S186" s="6">
        <v>248</v>
      </c>
      <c r="T186" s="6">
        <v>2440</v>
      </c>
      <c r="U186" s="6">
        <v>605120</v>
      </c>
      <c r="V186" s="16"/>
      <c r="W186" s="16"/>
      <c r="X186" s="16"/>
      <c r="Y186" s="16"/>
      <c r="Z186" s="16">
        <v>3</v>
      </c>
      <c r="AA186" s="6">
        <v>316</v>
      </c>
      <c r="AB186" s="6">
        <v>2350</v>
      </c>
      <c r="AC186" s="6">
        <v>759433</v>
      </c>
      <c r="AD186" s="6">
        <v>3</v>
      </c>
      <c r="AE186" s="6">
        <v>323</v>
      </c>
      <c r="AF186" s="6">
        <v>1950</v>
      </c>
      <c r="AG186" s="6">
        <v>641433</v>
      </c>
      <c r="AH186" s="6">
        <v>4</v>
      </c>
      <c r="AI186" s="6">
        <v>431</v>
      </c>
      <c r="AJ186" s="6">
        <v>2300</v>
      </c>
      <c r="AK186" s="6">
        <v>991300</v>
      </c>
      <c r="AL186" s="6"/>
      <c r="AM186" s="6"/>
      <c r="AN186" s="6"/>
      <c r="AO186" s="6"/>
      <c r="AP186" s="6">
        <v>46</v>
      </c>
      <c r="AQ186" s="6">
        <v>380</v>
      </c>
      <c r="AR186" s="6">
        <v>1939</v>
      </c>
      <c r="AS186" s="6">
        <v>741925</v>
      </c>
      <c r="AT186" s="6">
        <v>40</v>
      </c>
      <c r="AU186" s="6">
        <v>465</v>
      </c>
      <c r="AV186" s="6">
        <v>1916</v>
      </c>
      <c r="AW186" s="6">
        <v>909733</v>
      </c>
    </row>
    <row r="187" spans="1:49" ht="14" x14ac:dyDescent="0.3">
      <c r="A187" s="49" t="s">
        <v>159</v>
      </c>
      <c r="B187" s="6">
        <v>26</v>
      </c>
      <c r="C187" s="6">
        <v>113</v>
      </c>
      <c r="D187" s="16">
        <v>1935</v>
      </c>
      <c r="E187" s="16">
        <v>219612</v>
      </c>
      <c r="F187" s="16">
        <v>18</v>
      </c>
      <c r="G187" s="6">
        <v>142</v>
      </c>
      <c r="H187" s="6">
        <v>1985</v>
      </c>
      <c r="I187" s="16">
        <v>287842</v>
      </c>
      <c r="J187" s="16">
        <v>67</v>
      </c>
      <c r="K187" s="16">
        <v>167</v>
      </c>
      <c r="L187" s="16">
        <v>2111</v>
      </c>
      <c r="M187" s="16">
        <v>356704</v>
      </c>
      <c r="N187" s="16">
        <v>51</v>
      </c>
      <c r="O187" s="16">
        <v>197</v>
      </c>
      <c r="P187" s="16">
        <v>2114</v>
      </c>
      <c r="Q187" s="16">
        <v>411171</v>
      </c>
      <c r="R187" s="6">
        <v>8</v>
      </c>
      <c r="S187" s="16">
        <v>227</v>
      </c>
      <c r="T187" s="16">
        <v>2020</v>
      </c>
      <c r="U187" s="16">
        <v>458588</v>
      </c>
      <c r="V187" s="6">
        <v>12</v>
      </c>
      <c r="W187" s="6">
        <v>264</v>
      </c>
      <c r="X187" s="6">
        <v>1935</v>
      </c>
      <c r="Y187" s="6">
        <v>506650</v>
      </c>
      <c r="Z187" s="6">
        <v>25</v>
      </c>
      <c r="AA187" s="16">
        <v>304</v>
      </c>
      <c r="AB187" s="16">
        <v>2115</v>
      </c>
      <c r="AC187" s="16">
        <v>257168</v>
      </c>
      <c r="AD187" s="16">
        <v>13</v>
      </c>
      <c r="AE187" s="16">
        <v>344</v>
      </c>
      <c r="AF187" s="16">
        <v>2027</v>
      </c>
      <c r="AG187" s="16">
        <v>734118</v>
      </c>
      <c r="AH187" s="16">
        <v>10</v>
      </c>
      <c r="AI187" s="16">
        <v>399</v>
      </c>
      <c r="AJ187" s="16">
        <v>2050</v>
      </c>
      <c r="AK187" s="16">
        <v>818155</v>
      </c>
      <c r="AL187" s="16"/>
      <c r="AM187" s="16"/>
      <c r="AN187" s="16"/>
      <c r="AO187" s="16"/>
      <c r="AP187" s="16">
        <v>201</v>
      </c>
      <c r="AQ187" s="16">
        <v>375</v>
      </c>
      <c r="AR187" s="16">
        <v>1906</v>
      </c>
      <c r="AS187" s="16">
        <v>713906</v>
      </c>
      <c r="AT187" s="6">
        <v>25</v>
      </c>
      <c r="AU187" s="6">
        <v>379</v>
      </c>
      <c r="AV187" s="6">
        <v>1888</v>
      </c>
      <c r="AW187" s="6">
        <v>703034</v>
      </c>
    </row>
    <row r="188" spans="1:49" ht="14" x14ac:dyDescent="0.3">
      <c r="A188" s="49" t="s">
        <v>160</v>
      </c>
      <c r="B188" s="6"/>
      <c r="C188" s="6"/>
      <c r="D188" s="6"/>
      <c r="E188" s="6"/>
      <c r="F188" s="6">
        <v>4</v>
      </c>
      <c r="G188" s="6">
        <v>142</v>
      </c>
      <c r="H188" s="6">
        <v>1933</v>
      </c>
      <c r="I188" s="6">
        <v>276400</v>
      </c>
      <c r="J188" s="6">
        <v>4</v>
      </c>
      <c r="K188" s="6">
        <v>151</v>
      </c>
      <c r="L188" s="6">
        <v>1950</v>
      </c>
      <c r="M188" s="6">
        <v>290725</v>
      </c>
      <c r="N188" s="6">
        <v>32</v>
      </c>
      <c r="O188" s="6">
        <v>202</v>
      </c>
      <c r="P188" s="6">
        <v>1907</v>
      </c>
      <c r="Q188" s="6">
        <v>387596</v>
      </c>
      <c r="R188" s="6">
        <v>2</v>
      </c>
      <c r="S188" s="6">
        <v>222</v>
      </c>
      <c r="T188" s="6">
        <v>1800</v>
      </c>
      <c r="U188" s="6">
        <v>400500</v>
      </c>
      <c r="V188" s="6">
        <v>9</v>
      </c>
      <c r="W188" s="6">
        <v>272</v>
      </c>
      <c r="X188" s="6">
        <v>1825</v>
      </c>
      <c r="Y188" s="6">
        <v>501228</v>
      </c>
      <c r="Z188" s="6">
        <v>7</v>
      </c>
      <c r="AA188" s="6">
        <v>311</v>
      </c>
      <c r="AB188" s="6">
        <v>2050</v>
      </c>
      <c r="AC188" s="6">
        <v>655886</v>
      </c>
      <c r="AD188" s="6">
        <v>2</v>
      </c>
      <c r="AE188" s="6">
        <v>333</v>
      </c>
      <c r="AF188" s="6">
        <v>2150</v>
      </c>
      <c r="AG188" s="6">
        <v>715950</v>
      </c>
      <c r="AH188" s="6">
        <v>3</v>
      </c>
      <c r="AI188" s="6">
        <v>397</v>
      </c>
      <c r="AJ188" s="6">
        <v>2100</v>
      </c>
      <c r="AK188" s="6">
        <v>833000</v>
      </c>
      <c r="AL188" s="6"/>
      <c r="AM188" s="6"/>
      <c r="AN188" s="6"/>
      <c r="AO188" s="6"/>
      <c r="AP188" s="6">
        <v>121</v>
      </c>
      <c r="AQ188" s="6">
        <v>376</v>
      </c>
      <c r="AR188" s="6">
        <v>1718</v>
      </c>
      <c r="AS188" s="6">
        <v>687083</v>
      </c>
      <c r="AT188" s="6"/>
      <c r="AU188" s="6"/>
      <c r="AV188" s="6"/>
      <c r="AW188" s="6"/>
    </row>
    <row r="189" spans="1:49" ht="14" x14ac:dyDescent="0.3">
      <c r="A189" s="49" t="s">
        <v>161</v>
      </c>
      <c r="B189" s="6"/>
      <c r="C189" s="6"/>
      <c r="D189" s="6"/>
      <c r="E189" s="6"/>
      <c r="F189" s="6">
        <v>7</v>
      </c>
      <c r="G189" s="6">
        <v>139</v>
      </c>
      <c r="H189" s="6">
        <v>2050</v>
      </c>
      <c r="I189" s="6">
        <v>285243</v>
      </c>
      <c r="J189" s="6">
        <v>9</v>
      </c>
      <c r="K189" s="6">
        <v>166</v>
      </c>
      <c r="L189" s="6">
        <v>2025</v>
      </c>
      <c r="M189" s="6">
        <v>353818</v>
      </c>
      <c r="N189" s="6">
        <v>22</v>
      </c>
      <c r="O189" s="6">
        <v>190</v>
      </c>
      <c r="P189" s="6">
        <v>2233</v>
      </c>
      <c r="Q189" s="6">
        <v>436914</v>
      </c>
      <c r="R189" s="6">
        <v>13</v>
      </c>
      <c r="S189" s="6">
        <v>224</v>
      </c>
      <c r="T189" s="6">
        <v>2100</v>
      </c>
      <c r="U189" s="6">
        <v>481843</v>
      </c>
      <c r="V189" s="6">
        <v>14</v>
      </c>
      <c r="W189" s="6">
        <v>270</v>
      </c>
      <c r="X189" s="6">
        <v>2114</v>
      </c>
      <c r="Y189" s="6">
        <v>588765</v>
      </c>
      <c r="Z189" s="6">
        <v>16</v>
      </c>
      <c r="AA189" s="6">
        <v>291</v>
      </c>
      <c r="AB189" s="6">
        <v>2048</v>
      </c>
      <c r="AC189" s="6">
        <v>623718</v>
      </c>
      <c r="AD189" s="6">
        <v>15</v>
      </c>
      <c r="AE189" s="6">
        <v>333</v>
      </c>
      <c r="AF189" s="6">
        <v>2167</v>
      </c>
      <c r="AG189" s="6">
        <v>712360</v>
      </c>
      <c r="AH189" s="6">
        <v>11</v>
      </c>
      <c r="AI189" s="6">
        <v>360</v>
      </c>
      <c r="AJ189" s="6">
        <v>2120</v>
      </c>
      <c r="AK189" s="6">
        <v>775964</v>
      </c>
      <c r="AL189" s="6"/>
      <c r="AM189" s="6"/>
      <c r="AN189" s="6"/>
      <c r="AO189" s="6"/>
      <c r="AP189" s="6">
        <v>52</v>
      </c>
      <c r="AQ189" s="6">
        <v>359</v>
      </c>
      <c r="AR189" s="6">
        <v>1909</v>
      </c>
      <c r="AS189" s="6">
        <v>682875</v>
      </c>
      <c r="AT189" s="6">
        <v>31</v>
      </c>
      <c r="AU189" s="6">
        <v>464</v>
      </c>
      <c r="AV189" s="6">
        <v>1962</v>
      </c>
      <c r="AW189" s="6">
        <v>916585</v>
      </c>
    </row>
    <row r="190" spans="1:49" ht="14" x14ac:dyDescent="0.3">
      <c r="A190" s="49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</row>
    <row r="191" spans="1:49" ht="14" x14ac:dyDescent="0.3">
      <c r="A191" s="49" t="s">
        <v>162</v>
      </c>
      <c r="B191" s="6">
        <v>2</v>
      </c>
      <c r="C191" s="6">
        <v>124</v>
      </c>
      <c r="D191" s="6">
        <v>2440</v>
      </c>
      <c r="E191" s="6">
        <v>302560</v>
      </c>
      <c r="F191" s="6">
        <v>36</v>
      </c>
      <c r="G191" s="6">
        <v>144</v>
      </c>
      <c r="H191" s="6">
        <v>2256</v>
      </c>
      <c r="I191" s="6">
        <v>333406</v>
      </c>
      <c r="J191" s="6">
        <v>19</v>
      </c>
      <c r="K191" s="6">
        <v>163</v>
      </c>
      <c r="L191" s="6">
        <v>2393</v>
      </c>
      <c r="M191" s="6">
        <v>380958</v>
      </c>
      <c r="N191" s="6">
        <v>59</v>
      </c>
      <c r="O191" s="6">
        <v>198</v>
      </c>
      <c r="P191" s="6">
        <v>2348</v>
      </c>
      <c r="Q191" s="6">
        <v>450323</v>
      </c>
      <c r="R191" s="6">
        <v>1</v>
      </c>
      <c r="S191" s="6">
        <v>233</v>
      </c>
      <c r="T191" s="6">
        <v>2300</v>
      </c>
      <c r="U191" s="6">
        <v>535900</v>
      </c>
      <c r="V191" s="6">
        <v>21</v>
      </c>
      <c r="W191" s="6">
        <v>277</v>
      </c>
      <c r="X191" s="6">
        <v>2075</v>
      </c>
      <c r="Y191" s="6">
        <v>568738</v>
      </c>
      <c r="Z191" s="6">
        <v>24</v>
      </c>
      <c r="AA191" s="6">
        <v>293</v>
      </c>
      <c r="AB191" s="6">
        <v>2008</v>
      </c>
      <c r="AC191" s="6">
        <v>621275</v>
      </c>
      <c r="AD191" s="6">
        <v>27</v>
      </c>
      <c r="AE191" s="6">
        <v>333</v>
      </c>
      <c r="AF191" s="6">
        <v>2162</v>
      </c>
      <c r="AG191" s="6">
        <v>736439</v>
      </c>
      <c r="AH191" s="6">
        <v>4</v>
      </c>
      <c r="AI191" s="6">
        <v>385</v>
      </c>
      <c r="AJ191" s="6">
        <v>2030</v>
      </c>
      <c r="AK191" s="6">
        <v>784190</v>
      </c>
      <c r="AL191" s="6"/>
      <c r="AM191" s="6"/>
      <c r="AN191" s="6"/>
      <c r="AO191" s="6"/>
      <c r="AP191" s="6">
        <v>225</v>
      </c>
      <c r="AQ191" s="6">
        <v>348</v>
      </c>
      <c r="AR191" s="6">
        <v>1919</v>
      </c>
      <c r="AS191" s="6">
        <v>658224</v>
      </c>
      <c r="AT191" s="6">
        <v>49</v>
      </c>
      <c r="AU191" s="6">
        <v>393</v>
      </c>
      <c r="AV191" s="6">
        <v>1988</v>
      </c>
      <c r="AW191" s="6">
        <v>806158</v>
      </c>
    </row>
    <row r="192" spans="1:49" ht="14" x14ac:dyDescent="0.3">
      <c r="A192" s="49" t="s">
        <v>163</v>
      </c>
      <c r="B192" s="6">
        <v>5</v>
      </c>
      <c r="C192" s="6">
        <v>108</v>
      </c>
      <c r="D192" s="6">
        <v>2400</v>
      </c>
      <c r="E192" s="6">
        <v>259200</v>
      </c>
      <c r="F192" s="6">
        <v>1</v>
      </c>
      <c r="G192" s="6">
        <v>149</v>
      </c>
      <c r="H192" s="6">
        <v>2500</v>
      </c>
      <c r="I192" s="6">
        <v>372500</v>
      </c>
      <c r="J192" s="6">
        <v>15</v>
      </c>
      <c r="K192" s="6">
        <v>165</v>
      </c>
      <c r="L192" s="6">
        <v>2487</v>
      </c>
      <c r="M192" s="6">
        <v>412013</v>
      </c>
      <c r="N192" s="6">
        <v>33</v>
      </c>
      <c r="O192" s="6">
        <v>199</v>
      </c>
      <c r="P192" s="6">
        <v>2272</v>
      </c>
      <c r="Q192" s="6">
        <v>463880</v>
      </c>
      <c r="R192" s="6">
        <v>5</v>
      </c>
      <c r="S192" s="6">
        <v>243</v>
      </c>
      <c r="T192" s="6">
        <v>2180</v>
      </c>
      <c r="U192" s="6">
        <v>530612</v>
      </c>
      <c r="V192" s="6"/>
      <c r="W192" s="6"/>
      <c r="X192" s="6"/>
      <c r="Y192" s="6"/>
      <c r="Z192" s="6">
        <v>2</v>
      </c>
      <c r="AA192" s="6">
        <v>288</v>
      </c>
      <c r="AB192" s="6">
        <v>2200</v>
      </c>
      <c r="AC192" s="6">
        <v>634700</v>
      </c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>
        <v>60</v>
      </c>
      <c r="AQ192" s="6">
        <v>330</v>
      </c>
      <c r="AR192" s="6">
        <v>2039</v>
      </c>
      <c r="AS192" s="6">
        <v>683618</v>
      </c>
      <c r="AT192" s="6">
        <v>6</v>
      </c>
      <c r="AU192" s="6">
        <v>397</v>
      </c>
      <c r="AV192" s="6">
        <v>1950</v>
      </c>
      <c r="AW192" s="6">
        <v>760767</v>
      </c>
    </row>
    <row r="193" spans="1:49" ht="14" x14ac:dyDescent="0.3">
      <c r="A193" s="49" t="s">
        <v>164</v>
      </c>
      <c r="B193" s="6">
        <v>6</v>
      </c>
      <c r="C193" s="6">
        <v>116</v>
      </c>
      <c r="D193" s="6">
        <v>2520</v>
      </c>
      <c r="E193" s="6">
        <v>262100</v>
      </c>
      <c r="F193" s="6"/>
      <c r="G193" s="6"/>
      <c r="H193" s="6"/>
      <c r="I193" s="6"/>
      <c r="J193" s="6">
        <v>50</v>
      </c>
      <c r="K193" s="6">
        <v>163</v>
      </c>
      <c r="L193" s="6">
        <v>2116</v>
      </c>
      <c r="M193" s="6">
        <v>345403</v>
      </c>
      <c r="N193" s="6">
        <v>77</v>
      </c>
      <c r="O193" s="6">
        <v>200</v>
      </c>
      <c r="P193" s="6">
        <v>2253</v>
      </c>
      <c r="Q193" s="6">
        <v>438926</v>
      </c>
      <c r="R193" s="6">
        <v>20</v>
      </c>
      <c r="S193" s="6">
        <v>244</v>
      </c>
      <c r="T193" s="6">
        <v>2125</v>
      </c>
      <c r="U193" s="6">
        <v>528890</v>
      </c>
      <c r="V193" s="6">
        <v>22</v>
      </c>
      <c r="W193" s="6">
        <v>262</v>
      </c>
      <c r="X193" s="6">
        <v>2182</v>
      </c>
      <c r="Y193" s="6">
        <v>573083</v>
      </c>
      <c r="Z193" s="6">
        <v>22</v>
      </c>
      <c r="AA193" s="6">
        <v>298</v>
      </c>
      <c r="AB193" s="6">
        <v>2172</v>
      </c>
      <c r="AC193" s="6">
        <v>622425</v>
      </c>
      <c r="AD193" s="6">
        <v>26</v>
      </c>
      <c r="AE193" s="6">
        <v>351</v>
      </c>
      <c r="AF193" s="6">
        <v>2103</v>
      </c>
      <c r="AG193" s="6">
        <v>781191</v>
      </c>
      <c r="AH193" s="6">
        <v>7</v>
      </c>
      <c r="AI193" s="6">
        <v>406</v>
      </c>
      <c r="AJ193" s="6">
        <v>2270</v>
      </c>
      <c r="AK193" s="6">
        <v>920647</v>
      </c>
      <c r="AL193" s="6"/>
      <c r="AM193" s="6"/>
      <c r="AN193" s="6"/>
      <c r="AO193" s="6"/>
      <c r="AP193" s="6">
        <v>113</v>
      </c>
      <c r="AQ193" s="6">
        <v>365</v>
      </c>
      <c r="AR193" s="6">
        <v>2026</v>
      </c>
      <c r="AS193" s="6">
        <v>748921</v>
      </c>
      <c r="AT193" s="6">
        <v>23</v>
      </c>
      <c r="AU193" s="6">
        <v>391</v>
      </c>
      <c r="AV193" s="6">
        <v>1911</v>
      </c>
      <c r="AW193" s="6">
        <v>792251</v>
      </c>
    </row>
    <row r="194" spans="1:49" ht="14" x14ac:dyDescent="0.3">
      <c r="A194" s="49" t="s">
        <v>165</v>
      </c>
      <c r="B194" s="6">
        <v>11</v>
      </c>
      <c r="C194" s="6">
        <v>112</v>
      </c>
      <c r="D194" s="6">
        <v>2300</v>
      </c>
      <c r="E194" s="6">
        <v>260782</v>
      </c>
      <c r="F194" s="6">
        <v>1</v>
      </c>
      <c r="G194" s="6">
        <v>149</v>
      </c>
      <c r="H194" s="6">
        <v>2500</v>
      </c>
      <c r="I194" s="6">
        <v>372500</v>
      </c>
      <c r="J194" s="6">
        <v>65</v>
      </c>
      <c r="K194" s="6">
        <v>163</v>
      </c>
      <c r="L194" s="6">
        <v>2227</v>
      </c>
      <c r="M194" s="6">
        <v>360775</v>
      </c>
      <c r="N194" s="6">
        <v>110</v>
      </c>
      <c r="O194" s="6">
        <v>200</v>
      </c>
      <c r="P194" s="6">
        <v>2263</v>
      </c>
      <c r="Q194" s="6">
        <v>446481</v>
      </c>
      <c r="R194" s="6">
        <v>25</v>
      </c>
      <c r="S194" s="6">
        <v>244</v>
      </c>
      <c r="T194" s="6">
        <v>2125</v>
      </c>
      <c r="U194" s="6">
        <v>528890</v>
      </c>
      <c r="V194" s="6">
        <v>22</v>
      </c>
      <c r="W194" s="6">
        <v>282</v>
      </c>
      <c r="X194" s="6">
        <v>2182</v>
      </c>
      <c r="Y194" s="6">
        <v>636058</v>
      </c>
      <c r="Z194" s="6">
        <v>24</v>
      </c>
      <c r="AA194" s="6">
        <v>297</v>
      </c>
      <c r="AB194" s="6">
        <v>2178</v>
      </c>
      <c r="AC194" s="6">
        <v>623448</v>
      </c>
      <c r="AD194" s="6">
        <v>26</v>
      </c>
      <c r="AE194" s="6">
        <v>351</v>
      </c>
      <c r="AF194" s="6">
        <v>2103</v>
      </c>
      <c r="AG194" s="6">
        <v>781191</v>
      </c>
      <c r="AH194" s="6">
        <v>7</v>
      </c>
      <c r="AI194" s="6">
        <v>406</v>
      </c>
      <c r="AJ194" s="6">
        <v>2170</v>
      </c>
      <c r="AK194" s="6">
        <v>968645</v>
      </c>
      <c r="AL194" s="6"/>
      <c r="AM194" s="6"/>
      <c r="AN194" s="6"/>
      <c r="AO194" s="6"/>
      <c r="AP194" s="6">
        <v>173</v>
      </c>
      <c r="AQ194" s="6">
        <v>353</v>
      </c>
      <c r="AR194" s="6">
        <v>2029</v>
      </c>
      <c r="AS194" s="6">
        <v>726121</v>
      </c>
      <c r="AT194" s="6">
        <v>29</v>
      </c>
      <c r="AU194" s="6">
        <v>392</v>
      </c>
      <c r="AV194" s="6">
        <v>1919</v>
      </c>
      <c r="AW194" s="6">
        <v>785983</v>
      </c>
    </row>
    <row r="195" spans="1:49" ht="14" x14ac:dyDescent="0.3">
      <c r="A195" s="49" t="s">
        <v>166</v>
      </c>
      <c r="B195" s="6">
        <v>1</v>
      </c>
      <c r="C195" s="6">
        <v>125</v>
      </c>
      <c r="D195" s="6">
        <v>2300</v>
      </c>
      <c r="E195" s="6">
        <v>287500</v>
      </c>
      <c r="F195" s="6">
        <v>13</v>
      </c>
      <c r="G195" s="6">
        <v>137</v>
      </c>
      <c r="H195" s="6">
        <v>2270</v>
      </c>
      <c r="I195" s="6">
        <v>315500</v>
      </c>
      <c r="J195" s="6">
        <v>2</v>
      </c>
      <c r="K195" s="6">
        <v>166</v>
      </c>
      <c r="L195" s="6">
        <v>1800</v>
      </c>
      <c r="M195" s="6">
        <v>298800</v>
      </c>
      <c r="N195" s="6">
        <v>1</v>
      </c>
      <c r="O195" s="6">
        <v>202</v>
      </c>
      <c r="P195" s="6">
        <v>2120</v>
      </c>
      <c r="Q195" s="6">
        <v>428240</v>
      </c>
      <c r="R195" s="6">
        <v>12</v>
      </c>
      <c r="S195" s="6">
        <v>240</v>
      </c>
      <c r="T195" s="6">
        <v>2225</v>
      </c>
      <c r="U195" s="6">
        <v>539694</v>
      </c>
      <c r="V195" s="6">
        <v>4</v>
      </c>
      <c r="W195" s="6">
        <v>260</v>
      </c>
      <c r="X195" s="6">
        <v>2025</v>
      </c>
      <c r="Y195" s="6">
        <v>527738</v>
      </c>
      <c r="Z195" s="6">
        <v>8</v>
      </c>
      <c r="AA195" s="6">
        <v>306</v>
      </c>
      <c r="AB195" s="6">
        <v>2145</v>
      </c>
      <c r="AC195" s="6">
        <v>655215</v>
      </c>
      <c r="AD195" s="6">
        <v>11</v>
      </c>
      <c r="AE195" s="6">
        <v>340</v>
      </c>
      <c r="AF195" s="6">
        <v>2160</v>
      </c>
      <c r="AG195" s="6">
        <v>725169</v>
      </c>
      <c r="AH195" s="6">
        <v>5</v>
      </c>
      <c r="AI195" s="6">
        <v>378</v>
      </c>
      <c r="AJ195" s="6">
        <v>2240</v>
      </c>
      <c r="AK195" s="6">
        <v>846272</v>
      </c>
      <c r="AL195" s="6"/>
      <c r="AM195" s="6"/>
      <c r="AN195" s="6"/>
      <c r="AO195" s="6"/>
      <c r="AP195" s="6">
        <v>37</v>
      </c>
      <c r="AQ195" s="6">
        <v>350</v>
      </c>
      <c r="AR195" s="6">
        <v>2029</v>
      </c>
      <c r="AS195" s="6">
        <v>717203</v>
      </c>
      <c r="AT195" s="6">
        <v>3</v>
      </c>
      <c r="AU195" s="6">
        <v>392</v>
      </c>
      <c r="AV195" s="6">
        <v>2050</v>
      </c>
      <c r="AW195" s="6">
        <v>803600</v>
      </c>
    </row>
    <row r="196" spans="1:49" ht="14" x14ac:dyDescent="0.3">
      <c r="A196" s="49" t="s">
        <v>168</v>
      </c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</row>
    <row r="197" spans="1:49" ht="14" x14ac:dyDescent="0.3">
      <c r="A197" s="49" t="s">
        <v>167</v>
      </c>
      <c r="B197" s="6">
        <v>26</v>
      </c>
      <c r="C197" s="6">
        <v>114</v>
      </c>
      <c r="D197" s="6">
        <v>2348</v>
      </c>
      <c r="E197" s="6">
        <v>280576</v>
      </c>
      <c r="F197" s="6">
        <v>53</v>
      </c>
      <c r="G197" s="6">
        <v>139</v>
      </c>
      <c r="H197" s="6">
        <v>2366</v>
      </c>
      <c r="I197" s="6">
        <v>324062</v>
      </c>
      <c r="J197" s="6">
        <v>44</v>
      </c>
      <c r="K197" s="6">
        <v>167</v>
      </c>
      <c r="L197" s="6">
        <v>2266</v>
      </c>
      <c r="M197" s="6">
        <v>388319</v>
      </c>
      <c r="N197" s="6">
        <v>6</v>
      </c>
      <c r="O197" s="6">
        <v>197</v>
      </c>
      <c r="P197" s="6">
        <v>2080</v>
      </c>
      <c r="Q197" s="6">
        <v>408657</v>
      </c>
      <c r="R197" s="6">
        <v>27</v>
      </c>
      <c r="S197" s="6">
        <v>241</v>
      </c>
      <c r="T197" s="6">
        <v>2128</v>
      </c>
      <c r="U197" s="6">
        <v>527127</v>
      </c>
      <c r="V197" s="6">
        <v>9</v>
      </c>
      <c r="W197" s="6">
        <v>264</v>
      </c>
      <c r="X197" s="6">
        <v>1990</v>
      </c>
      <c r="Y197" s="6">
        <v>525856</v>
      </c>
      <c r="Z197" s="6">
        <v>33</v>
      </c>
      <c r="AA197" s="6">
        <v>304</v>
      </c>
      <c r="AB197" s="6">
        <v>2047</v>
      </c>
      <c r="AC197" s="6">
        <v>629185</v>
      </c>
      <c r="AD197" s="6">
        <v>71</v>
      </c>
      <c r="AE197" s="6">
        <v>337</v>
      </c>
      <c r="AF197" s="6">
        <v>2103</v>
      </c>
      <c r="AG197" s="6">
        <v>726894</v>
      </c>
      <c r="AH197" s="6">
        <v>28</v>
      </c>
      <c r="AI197" s="6">
        <v>435</v>
      </c>
      <c r="AJ197" s="6">
        <v>2130</v>
      </c>
      <c r="AK197" s="6">
        <v>914557</v>
      </c>
      <c r="AL197" s="6"/>
      <c r="AM197" s="6"/>
      <c r="AN197" s="6"/>
      <c r="AO197" s="6"/>
      <c r="AP197" s="6">
        <v>250</v>
      </c>
      <c r="AQ197" s="6">
        <v>371</v>
      </c>
      <c r="AR197" s="6">
        <v>2015</v>
      </c>
      <c r="AS197" s="6">
        <v>764237</v>
      </c>
      <c r="AT197" s="6">
        <v>37</v>
      </c>
      <c r="AU197" s="6">
        <v>427</v>
      </c>
      <c r="AV197" s="6">
        <v>1652</v>
      </c>
      <c r="AW197" s="6">
        <v>839997</v>
      </c>
    </row>
    <row r="198" spans="1:49" ht="14" x14ac:dyDescent="0.3">
      <c r="A198" s="49" t="s">
        <v>169</v>
      </c>
      <c r="B198" s="6">
        <v>19</v>
      </c>
      <c r="C198" s="6">
        <v>121</v>
      </c>
      <c r="D198" s="6">
        <v>2276</v>
      </c>
      <c r="E198" s="6">
        <v>267533</v>
      </c>
      <c r="F198" s="6">
        <v>29</v>
      </c>
      <c r="G198" s="6">
        <v>147</v>
      </c>
      <c r="H198" s="6">
        <v>2210</v>
      </c>
      <c r="I198" s="6">
        <v>321409</v>
      </c>
      <c r="J198" s="6">
        <v>56</v>
      </c>
      <c r="K198" s="6">
        <v>169</v>
      </c>
      <c r="L198" s="6">
        <v>2317</v>
      </c>
      <c r="M198" s="6">
        <v>407297</v>
      </c>
      <c r="N198" s="6">
        <v>100</v>
      </c>
      <c r="O198" s="6">
        <v>165</v>
      </c>
      <c r="P198" s="6">
        <v>2154</v>
      </c>
      <c r="Q198" s="6">
        <v>425102</v>
      </c>
      <c r="R198" s="6">
        <v>78</v>
      </c>
      <c r="S198" s="6">
        <v>236</v>
      </c>
      <c r="T198" s="6">
        <v>2127</v>
      </c>
      <c r="U198" s="6">
        <v>501996</v>
      </c>
      <c r="V198" s="6">
        <v>61</v>
      </c>
      <c r="W198" s="6">
        <v>265</v>
      </c>
      <c r="X198" s="6">
        <v>2223</v>
      </c>
      <c r="Y198" s="6">
        <v>588990</v>
      </c>
      <c r="Z198" s="6">
        <v>71</v>
      </c>
      <c r="AA198" s="6">
        <v>300</v>
      </c>
      <c r="AB198" s="6">
        <v>2089</v>
      </c>
      <c r="AC198" s="6">
        <v>639189</v>
      </c>
      <c r="AD198" s="6">
        <v>56</v>
      </c>
      <c r="AE198" s="6">
        <v>343</v>
      </c>
      <c r="AF198" s="6">
        <v>2154</v>
      </c>
      <c r="AG198" s="6">
        <v>749479</v>
      </c>
      <c r="AH198" s="6">
        <v>20</v>
      </c>
      <c r="AI198" s="6">
        <v>404</v>
      </c>
      <c r="AJ198" s="6">
        <v>2140</v>
      </c>
      <c r="AK198" s="6">
        <v>902646</v>
      </c>
      <c r="AL198" s="6"/>
      <c r="AM198" s="6"/>
      <c r="AN198" s="6"/>
      <c r="AO198" s="6"/>
      <c r="AP198" s="6">
        <v>146</v>
      </c>
      <c r="AQ198" s="6">
        <v>372</v>
      </c>
      <c r="AR198" s="6">
        <v>2043</v>
      </c>
      <c r="AS198" s="6">
        <v>785528</v>
      </c>
      <c r="AT198" s="6">
        <v>39</v>
      </c>
      <c r="AU198" s="6">
        <v>428</v>
      </c>
      <c r="AV198" s="6">
        <v>1982</v>
      </c>
      <c r="AW198" s="6">
        <v>856703</v>
      </c>
    </row>
    <row r="199" spans="1:49" ht="14" x14ac:dyDescent="0.3">
      <c r="A199" s="49" t="s">
        <v>170</v>
      </c>
      <c r="B199" s="16">
        <v>18</v>
      </c>
      <c r="C199" s="16">
        <v>121</v>
      </c>
      <c r="D199" s="6">
        <v>2245</v>
      </c>
      <c r="E199" s="6">
        <v>266129</v>
      </c>
      <c r="F199" s="6">
        <v>27</v>
      </c>
      <c r="G199" s="6">
        <v>147</v>
      </c>
      <c r="H199" s="6">
        <v>2193</v>
      </c>
      <c r="I199" s="6">
        <v>320943</v>
      </c>
      <c r="J199" s="6">
        <v>47</v>
      </c>
      <c r="K199" s="6">
        <v>170</v>
      </c>
      <c r="L199" s="6">
        <v>2352</v>
      </c>
      <c r="M199" s="6">
        <v>416892</v>
      </c>
      <c r="N199" s="6">
        <v>96</v>
      </c>
      <c r="O199" s="6">
        <v>194</v>
      </c>
      <c r="P199" s="6">
        <v>2155</v>
      </c>
      <c r="Q199" s="6">
        <v>424632</v>
      </c>
      <c r="R199" s="16">
        <v>49</v>
      </c>
      <c r="S199" s="6">
        <v>239</v>
      </c>
      <c r="T199" s="6">
        <v>2131</v>
      </c>
      <c r="U199" s="6">
        <v>501550</v>
      </c>
      <c r="V199" s="16">
        <v>48</v>
      </c>
      <c r="W199" s="16">
        <v>267</v>
      </c>
      <c r="X199" s="16">
        <v>2185</v>
      </c>
      <c r="Y199" s="16">
        <v>587817</v>
      </c>
      <c r="Z199" s="16">
        <v>45</v>
      </c>
      <c r="AA199" s="6">
        <v>295</v>
      </c>
      <c r="AB199" s="6">
        <v>2042</v>
      </c>
      <c r="AC199" s="6">
        <v>620851</v>
      </c>
      <c r="AD199" s="6">
        <v>49</v>
      </c>
      <c r="AE199" s="6">
        <v>343</v>
      </c>
      <c r="AF199" s="6">
        <v>2167</v>
      </c>
      <c r="AG199" s="6">
        <v>752927</v>
      </c>
      <c r="AH199" s="6">
        <v>19</v>
      </c>
      <c r="AI199" s="6">
        <v>402</v>
      </c>
      <c r="AJ199" s="6">
        <v>2323</v>
      </c>
      <c r="AK199" s="6">
        <v>904154</v>
      </c>
      <c r="AL199" s="6"/>
      <c r="AM199" s="6"/>
      <c r="AN199" s="6"/>
      <c r="AO199" s="6"/>
      <c r="AP199" s="6">
        <v>128</v>
      </c>
      <c r="AQ199" s="6">
        <v>370</v>
      </c>
      <c r="AR199" s="6">
        <v>2062</v>
      </c>
      <c r="AS199" s="6">
        <v>783598</v>
      </c>
      <c r="AT199" s="6">
        <v>30</v>
      </c>
      <c r="AU199" s="6">
        <v>405</v>
      </c>
      <c r="AV199" s="6">
        <v>1970</v>
      </c>
      <c r="AW199" s="6">
        <v>808104</v>
      </c>
    </row>
    <row r="200" spans="1:49" ht="14" x14ac:dyDescent="0.3">
      <c r="A200" s="49" t="s">
        <v>171</v>
      </c>
      <c r="B200" s="6"/>
      <c r="C200" s="6"/>
      <c r="D200" s="16"/>
      <c r="E200" s="16"/>
      <c r="F200" s="16">
        <v>11</v>
      </c>
      <c r="G200" s="16">
        <v>142</v>
      </c>
      <c r="H200" s="16">
        <v>2132</v>
      </c>
      <c r="I200" s="16">
        <v>305009</v>
      </c>
      <c r="J200" s="16">
        <v>9</v>
      </c>
      <c r="K200" s="16">
        <v>160</v>
      </c>
      <c r="L200" s="16">
        <v>2200</v>
      </c>
      <c r="M200" s="16">
        <v>359822</v>
      </c>
      <c r="N200" s="16">
        <v>55</v>
      </c>
      <c r="O200" s="16">
        <v>202</v>
      </c>
      <c r="P200" s="16">
        <v>2252</v>
      </c>
      <c r="Q200" s="16">
        <v>445457</v>
      </c>
      <c r="R200" s="6">
        <v>12</v>
      </c>
      <c r="S200" s="16">
        <v>242</v>
      </c>
      <c r="T200" s="16">
        <v>2113</v>
      </c>
      <c r="U200" s="16">
        <v>514465</v>
      </c>
      <c r="V200" s="6">
        <v>15</v>
      </c>
      <c r="W200" s="6">
        <v>274</v>
      </c>
      <c r="X200" s="6">
        <v>2220</v>
      </c>
      <c r="Y200" s="6">
        <v>608280</v>
      </c>
      <c r="Z200" s="6">
        <v>10</v>
      </c>
      <c r="AA200" s="16">
        <v>289</v>
      </c>
      <c r="AB200" s="16">
        <v>2114</v>
      </c>
      <c r="AC200" s="16">
        <v>619955</v>
      </c>
      <c r="AD200" s="16"/>
      <c r="AE200" s="16"/>
      <c r="AF200" s="16"/>
      <c r="AG200" s="16"/>
      <c r="AH200" s="16">
        <v>16</v>
      </c>
      <c r="AI200" s="16">
        <v>371</v>
      </c>
      <c r="AJ200" s="16">
        <v>2250</v>
      </c>
      <c r="AK200" s="16">
        <v>835031</v>
      </c>
      <c r="AL200" s="16"/>
      <c r="AM200" s="16"/>
      <c r="AN200" s="16"/>
      <c r="AO200" s="16"/>
      <c r="AP200" s="16">
        <v>105</v>
      </c>
      <c r="AQ200" s="16">
        <v>371</v>
      </c>
      <c r="AR200" s="16">
        <v>2250</v>
      </c>
      <c r="AS200" s="16">
        <v>835031</v>
      </c>
      <c r="AT200" s="6">
        <v>10</v>
      </c>
      <c r="AU200" s="6">
        <v>395</v>
      </c>
      <c r="AV200" s="6">
        <v>1982</v>
      </c>
      <c r="AW200" s="6">
        <v>793360</v>
      </c>
    </row>
    <row r="201" spans="1:49" ht="14" x14ac:dyDescent="0.3">
      <c r="A201" s="49" t="s">
        <v>172</v>
      </c>
      <c r="B201" s="6"/>
      <c r="C201" s="6"/>
      <c r="D201" s="6"/>
      <c r="E201" s="6"/>
      <c r="F201" s="6">
        <v>13</v>
      </c>
      <c r="G201" s="6">
        <v>136</v>
      </c>
      <c r="H201" s="6">
        <v>2127</v>
      </c>
      <c r="I201" s="6">
        <v>298066</v>
      </c>
      <c r="J201" s="6">
        <v>14</v>
      </c>
      <c r="K201" s="6">
        <v>158</v>
      </c>
      <c r="L201" s="6">
        <v>2110</v>
      </c>
      <c r="M201" s="6">
        <v>329019</v>
      </c>
      <c r="N201" s="6">
        <v>16</v>
      </c>
      <c r="O201" s="6">
        <v>208</v>
      </c>
      <c r="P201" s="6">
        <v>2259</v>
      </c>
      <c r="Q201" s="6">
        <v>474821</v>
      </c>
      <c r="R201" s="6">
        <v>38</v>
      </c>
      <c r="S201" s="6">
        <v>238</v>
      </c>
      <c r="T201" s="6">
        <v>2000</v>
      </c>
      <c r="U201" s="6">
        <v>510000</v>
      </c>
      <c r="V201" s="6">
        <v>32</v>
      </c>
      <c r="W201" s="6">
        <v>266</v>
      </c>
      <c r="X201" s="6">
        <v>2062</v>
      </c>
      <c r="Y201" s="6">
        <v>848671</v>
      </c>
      <c r="Z201" s="6">
        <v>63</v>
      </c>
      <c r="AA201" s="6">
        <v>291</v>
      </c>
      <c r="AB201" s="6">
        <v>2404</v>
      </c>
      <c r="AC201" s="6">
        <v>870000</v>
      </c>
      <c r="AD201" s="6">
        <v>15</v>
      </c>
      <c r="AE201" s="6">
        <v>334</v>
      </c>
      <c r="AF201" s="6">
        <v>2243</v>
      </c>
      <c r="AG201" s="6">
        <v>757886</v>
      </c>
      <c r="AH201" s="6">
        <v>14</v>
      </c>
      <c r="AI201" s="6">
        <v>422</v>
      </c>
      <c r="AJ201" s="6">
        <v>2165</v>
      </c>
      <c r="AK201" s="6">
        <v>757886</v>
      </c>
      <c r="AL201" s="6"/>
      <c r="AM201" s="6"/>
      <c r="AN201" s="6"/>
      <c r="AO201" s="6"/>
      <c r="AP201" s="6">
        <v>88</v>
      </c>
      <c r="AQ201" s="6">
        <v>365</v>
      </c>
      <c r="AR201" s="6">
        <v>1989</v>
      </c>
      <c r="AS201" s="6">
        <v>729357</v>
      </c>
      <c r="AT201" s="6">
        <v>76</v>
      </c>
      <c r="AU201" s="6">
        <v>453</v>
      </c>
      <c r="AV201" s="6">
        <v>2064</v>
      </c>
      <c r="AW201" s="6">
        <v>940754</v>
      </c>
    </row>
    <row r="202" spans="1:49" ht="14" x14ac:dyDescent="0.3">
      <c r="A202" s="49" t="s">
        <v>173</v>
      </c>
      <c r="B202" s="6"/>
      <c r="C202" s="6"/>
      <c r="D202" s="6"/>
      <c r="E202" s="6"/>
      <c r="F202" s="6">
        <v>7</v>
      </c>
      <c r="G202" s="6">
        <v>145</v>
      </c>
      <c r="H202" s="6">
        <v>2100</v>
      </c>
      <c r="I202" s="6">
        <v>310694</v>
      </c>
      <c r="J202" s="6">
        <v>16</v>
      </c>
      <c r="K202" s="6">
        <v>171</v>
      </c>
      <c r="L202" s="6">
        <v>2188</v>
      </c>
      <c r="M202" s="6">
        <v>370203</v>
      </c>
      <c r="N202" s="6">
        <v>60</v>
      </c>
      <c r="O202" s="6">
        <v>201</v>
      </c>
      <c r="P202" s="6">
        <v>2138</v>
      </c>
      <c r="Q202" s="6">
        <v>433146</v>
      </c>
      <c r="R202" s="6"/>
      <c r="S202" s="6"/>
      <c r="T202" s="6"/>
      <c r="U202" s="6"/>
      <c r="V202" s="6">
        <v>18</v>
      </c>
      <c r="W202" s="6">
        <v>264</v>
      </c>
      <c r="X202" s="6">
        <v>2126</v>
      </c>
      <c r="Y202" s="6">
        <v>553258</v>
      </c>
      <c r="Z202" s="6">
        <v>57</v>
      </c>
      <c r="AA202" s="6">
        <v>303</v>
      </c>
      <c r="AB202" s="6">
        <v>2080</v>
      </c>
      <c r="AC202" s="6">
        <v>635639</v>
      </c>
      <c r="AD202" s="6">
        <v>8</v>
      </c>
      <c r="AE202" s="6">
        <v>330</v>
      </c>
      <c r="AF202" s="6">
        <v>2070</v>
      </c>
      <c r="AG202" s="6">
        <v>689680</v>
      </c>
      <c r="AH202" s="6">
        <v>7</v>
      </c>
      <c r="AI202" s="6">
        <v>385</v>
      </c>
      <c r="AJ202" s="6">
        <v>2127</v>
      </c>
      <c r="AK202" s="6">
        <v>830954</v>
      </c>
      <c r="AL202" s="6"/>
      <c r="AM202" s="6"/>
      <c r="AN202" s="6"/>
      <c r="AO202" s="6"/>
      <c r="AP202" s="6">
        <v>43</v>
      </c>
      <c r="AQ202" s="6">
        <v>387</v>
      </c>
      <c r="AR202" s="6">
        <v>1976</v>
      </c>
      <c r="AS202" s="6">
        <v>782132</v>
      </c>
      <c r="AT202" s="6">
        <v>43</v>
      </c>
      <c r="AU202" s="6">
        <v>447</v>
      </c>
      <c r="AV202" s="6">
        <v>1945</v>
      </c>
      <c r="AW202" s="6">
        <v>967958</v>
      </c>
    </row>
    <row r="203" spans="1:49" ht="14" x14ac:dyDescent="0.3">
      <c r="A203" s="49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</row>
    <row r="204" spans="1:49" ht="14" x14ac:dyDescent="0.3">
      <c r="A204" s="49" t="s">
        <v>174</v>
      </c>
      <c r="B204" s="6">
        <v>3</v>
      </c>
      <c r="C204" s="6">
        <v>106</v>
      </c>
      <c r="D204" s="6">
        <v>2170</v>
      </c>
      <c r="E204" s="6">
        <v>251299</v>
      </c>
      <c r="F204" s="6">
        <v>11</v>
      </c>
      <c r="G204" s="6">
        <v>143</v>
      </c>
      <c r="H204" s="6">
        <v>2091</v>
      </c>
      <c r="I204" s="6">
        <v>303133</v>
      </c>
      <c r="J204" s="6">
        <v>70</v>
      </c>
      <c r="K204" s="6">
        <v>160</v>
      </c>
      <c r="L204" s="6">
        <v>2157</v>
      </c>
      <c r="M204" s="6">
        <v>355087</v>
      </c>
      <c r="N204" s="6">
        <v>204</v>
      </c>
      <c r="O204" s="6">
        <v>199</v>
      </c>
      <c r="P204" s="6">
        <v>2239</v>
      </c>
      <c r="Q204" s="6">
        <v>456414</v>
      </c>
      <c r="R204" s="6">
        <v>13</v>
      </c>
      <c r="S204" s="6">
        <v>227</v>
      </c>
      <c r="T204" s="6">
        <v>2120</v>
      </c>
      <c r="U204" s="6">
        <v>479216</v>
      </c>
      <c r="V204" s="6">
        <v>57</v>
      </c>
      <c r="W204" s="6">
        <v>265</v>
      </c>
      <c r="X204" s="6">
        <v>2149</v>
      </c>
      <c r="Y204" s="6">
        <v>556728</v>
      </c>
      <c r="Z204" s="6">
        <v>82</v>
      </c>
      <c r="AA204" s="6">
        <v>298</v>
      </c>
      <c r="AB204" s="6">
        <v>2126</v>
      </c>
      <c r="AC204" s="6">
        <v>646681</v>
      </c>
      <c r="AD204" s="6">
        <v>47</v>
      </c>
      <c r="AE204" s="6">
        <v>345</v>
      </c>
      <c r="AF204" s="6">
        <v>2150</v>
      </c>
      <c r="AG204" s="6">
        <v>750023</v>
      </c>
      <c r="AH204" s="6">
        <v>27</v>
      </c>
      <c r="AI204" s="6">
        <v>377</v>
      </c>
      <c r="AJ204" s="6">
        <v>2071</v>
      </c>
      <c r="AK204" s="6">
        <v>795940</v>
      </c>
      <c r="AL204" s="6"/>
      <c r="AM204" s="6"/>
      <c r="AN204" s="6"/>
      <c r="AO204" s="6"/>
      <c r="AP204" s="6">
        <v>117</v>
      </c>
      <c r="AQ204" s="6">
        <v>382</v>
      </c>
      <c r="AR204" s="6">
        <v>1989</v>
      </c>
      <c r="AS204" s="6">
        <v>707109</v>
      </c>
      <c r="AT204" s="6">
        <v>123</v>
      </c>
      <c r="AU204" s="6">
        <v>451</v>
      </c>
      <c r="AV204" s="6">
        <v>1976</v>
      </c>
      <c r="AW204" s="6">
        <v>910609</v>
      </c>
    </row>
    <row r="205" spans="1:49" ht="14" x14ac:dyDescent="0.3">
      <c r="A205" s="49" t="s">
        <v>175</v>
      </c>
      <c r="B205" s="6">
        <v>21</v>
      </c>
      <c r="C205" s="6">
        <v>119</v>
      </c>
      <c r="D205" s="6">
        <v>2253</v>
      </c>
      <c r="E205" s="6">
        <v>267782</v>
      </c>
      <c r="F205" s="6"/>
      <c r="G205" s="6"/>
      <c r="H205" s="6"/>
      <c r="I205" s="6"/>
      <c r="J205" s="6">
        <v>11</v>
      </c>
      <c r="K205" s="6">
        <v>159</v>
      </c>
      <c r="L205" s="6">
        <v>2250</v>
      </c>
      <c r="M205" s="6">
        <v>357955</v>
      </c>
      <c r="N205" s="6">
        <v>15</v>
      </c>
      <c r="O205" s="6">
        <v>209</v>
      </c>
      <c r="P205" s="6">
        <v>1957</v>
      </c>
      <c r="Q205" s="6">
        <v>402926</v>
      </c>
      <c r="R205" s="6">
        <v>8</v>
      </c>
      <c r="S205" s="6">
        <v>231</v>
      </c>
      <c r="T205" s="6">
        <v>2050</v>
      </c>
      <c r="U205" s="6">
        <v>473045</v>
      </c>
      <c r="V205" s="6">
        <v>18</v>
      </c>
      <c r="W205" s="6">
        <v>274</v>
      </c>
      <c r="X205" s="6">
        <v>2063</v>
      </c>
      <c r="Y205" s="6">
        <v>543864</v>
      </c>
      <c r="Z205" s="6">
        <v>4</v>
      </c>
      <c r="AA205" s="6">
        <v>295</v>
      </c>
      <c r="AB205" s="6">
        <v>2210</v>
      </c>
      <c r="AC205" s="6">
        <v>651545</v>
      </c>
      <c r="AD205" s="6">
        <v>17</v>
      </c>
      <c r="AE205" s="6">
        <v>324</v>
      </c>
      <c r="AF205" s="6">
        <v>2274</v>
      </c>
      <c r="AG205" s="6">
        <v>725381</v>
      </c>
      <c r="AH205" s="6">
        <v>8</v>
      </c>
      <c r="AI205" s="6">
        <v>411</v>
      </c>
      <c r="AJ205" s="6">
        <v>2167</v>
      </c>
      <c r="AK205" s="6">
        <v>883650</v>
      </c>
      <c r="AL205" s="6"/>
      <c r="AM205" s="6"/>
      <c r="AN205" s="6"/>
      <c r="AO205" s="6"/>
      <c r="AP205" s="6">
        <v>52</v>
      </c>
      <c r="AQ205" s="6">
        <v>387</v>
      </c>
      <c r="AR205" s="6">
        <v>2006</v>
      </c>
      <c r="AS205" s="6">
        <v>777329</v>
      </c>
      <c r="AT205" s="6">
        <v>33</v>
      </c>
      <c r="AU205" s="6">
        <v>480</v>
      </c>
      <c r="AV205" s="6">
        <v>2022</v>
      </c>
      <c r="AW205" s="6">
        <v>967384</v>
      </c>
    </row>
    <row r="206" spans="1:49" ht="14" x14ac:dyDescent="0.3">
      <c r="A206" s="49" t="s">
        <v>176</v>
      </c>
      <c r="B206" s="6">
        <v>6</v>
      </c>
      <c r="C206" s="6">
        <v>80</v>
      </c>
      <c r="D206" s="6">
        <v>2200</v>
      </c>
      <c r="E206" s="6">
        <v>175000</v>
      </c>
      <c r="F206" s="6">
        <v>7</v>
      </c>
      <c r="G206" s="6">
        <v>144</v>
      </c>
      <c r="H206" s="6">
        <v>2100</v>
      </c>
      <c r="I206" s="6">
        <v>303000</v>
      </c>
      <c r="J206" s="6">
        <v>52</v>
      </c>
      <c r="K206" s="6">
        <v>167</v>
      </c>
      <c r="L206" s="6">
        <v>2269</v>
      </c>
      <c r="M206" s="6">
        <v>381421</v>
      </c>
      <c r="N206" s="6">
        <v>14</v>
      </c>
      <c r="O206" s="6">
        <v>211</v>
      </c>
      <c r="P206" s="6">
        <v>2167</v>
      </c>
      <c r="Q206" s="6">
        <v>459056</v>
      </c>
      <c r="R206" s="6">
        <v>11</v>
      </c>
      <c r="S206" s="6">
        <v>241</v>
      </c>
      <c r="T206" s="6">
        <v>2367</v>
      </c>
      <c r="U206" s="6">
        <v>558764</v>
      </c>
      <c r="V206" s="6">
        <v>45</v>
      </c>
      <c r="W206" s="6">
        <v>274</v>
      </c>
      <c r="X206" s="6">
        <v>2302</v>
      </c>
      <c r="Y206" s="6">
        <v>667349</v>
      </c>
      <c r="Z206" s="6"/>
      <c r="AA206" s="6"/>
      <c r="AB206" s="6"/>
      <c r="AC206" s="6"/>
      <c r="AD206" s="6"/>
      <c r="AE206" s="6"/>
      <c r="AF206" s="6"/>
      <c r="AG206" s="6"/>
      <c r="AH206" s="6">
        <v>2</v>
      </c>
      <c r="AI206" s="6">
        <v>370</v>
      </c>
      <c r="AJ206" s="6">
        <v>2060</v>
      </c>
      <c r="AK206" s="6">
        <v>762200</v>
      </c>
      <c r="AL206" s="6"/>
      <c r="AM206" s="6"/>
      <c r="AN206" s="6"/>
      <c r="AO206" s="6"/>
      <c r="AP206" s="6">
        <v>102</v>
      </c>
      <c r="AQ206" s="6">
        <v>444</v>
      </c>
      <c r="AR206" s="6">
        <v>1996</v>
      </c>
      <c r="AS206" s="6">
        <v>883166</v>
      </c>
      <c r="AT206" s="6">
        <v>18</v>
      </c>
      <c r="AU206" s="6">
        <v>458</v>
      </c>
      <c r="AV206" s="6">
        <v>2007</v>
      </c>
      <c r="AW206" s="6">
        <v>928496</v>
      </c>
    </row>
    <row r="207" spans="1:49" ht="14" x14ac:dyDescent="0.3">
      <c r="A207" s="49" t="s">
        <v>206</v>
      </c>
      <c r="B207" s="6">
        <v>14</v>
      </c>
      <c r="C207" s="6">
        <v>112</v>
      </c>
      <c r="D207" s="6">
        <v>2077</v>
      </c>
      <c r="E207" s="6">
        <v>230322</v>
      </c>
      <c r="F207" s="6">
        <v>23</v>
      </c>
      <c r="G207" s="6">
        <v>141</v>
      </c>
      <c r="H207" s="6">
        <v>2345</v>
      </c>
      <c r="I207" s="6">
        <v>337196</v>
      </c>
      <c r="J207" s="6">
        <v>38</v>
      </c>
      <c r="K207" s="6">
        <v>161</v>
      </c>
      <c r="L207" s="6">
        <v>2106</v>
      </c>
      <c r="M207" s="6">
        <v>340473</v>
      </c>
      <c r="N207" s="6">
        <v>86</v>
      </c>
      <c r="O207" s="6">
        <v>199</v>
      </c>
      <c r="P207" s="6">
        <v>2138</v>
      </c>
      <c r="Q207" s="6">
        <v>431529</v>
      </c>
      <c r="R207" s="6">
        <v>31</v>
      </c>
      <c r="S207" s="6">
        <v>246</v>
      </c>
      <c r="T207" s="6">
        <v>2120</v>
      </c>
      <c r="U207" s="6">
        <v>514074</v>
      </c>
      <c r="V207" s="6">
        <v>18</v>
      </c>
      <c r="W207" s="6">
        <v>267</v>
      </c>
      <c r="X207" s="6">
        <v>2072</v>
      </c>
      <c r="Y207" s="6">
        <v>559502</v>
      </c>
      <c r="Z207" s="6">
        <v>36</v>
      </c>
      <c r="AA207" s="6">
        <v>303</v>
      </c>
      <c r="AB207" s="6">
        <v>2046</v>
      </c>
      <c r="AC207" s="6">
        <v>627772</v>
      </c>
      <c r="AD207" s="6">
        <v>22</v>
      </c>
      <c r="AE207" s="6">
        <v>340</v>
      </c>
      <c r="AF207" s="6">
        <v>2096</v>
      </c>
      <c r="AG207" s="6">
        <v>706284</v>
      </c>
      <c r="AH207" s="6">
        <v>33</v>
      </c>
      <c r="AI207" s="6">
        <v>445</v>
      </c>
      <c r="AJ207" s="6">
        <v>2090</v>
      </c>
      <c r="AK207" s="6">
        <v>930761</v>
      </c>
      <c r="AL207" s="6"/>
      <c r="AM207" s="6"/>
      <c r="AN207" s="6"/>
      <c r="AO207" s="6"/>
      <c r="AP207" s="6">
        <v>180</v>
      </c>
      <c r="AQ207" s="6">
        <v>380</v>
      </c>
      <c r="AR207" s="6">
        <v>1984</v>
      </c>
      <c r="AS207" s="6">
        <v>763413</v>
      </c>
      <c r="AT207" s="6">
        <v>76</v>
      </c>
      <c r="AU207" s="6">
        <v>450</v>
      </c>
      <c r="AV207" s="6">
        <v>2067</v>
      </c>
      <c r="AW207" s="6">
        <v>952530</v>
      </c>
    </row>
    <row r="208" spans="1:49" ht="14" x14ac:dyDescent="0.3">
      <c r="A208" s="49" t="s">
        <v>177</v>
      </c>
      <c r="B208" s="6">
        <v>4</v>
      </c>
      <c r="C208" s="6">
        <v>116</v>
      </c>
      <c r="D208" s="6">
        <v>2090</v>
      </c>
      <c r="E208" s="6">
        <v>242890</v>
      </c>
      <c r="F208" s="6">
        <v>3</v>
      </c>
      <c r="G208" s="6">
        <v>134</v>
      </c>
      <c r="H208" s="6">
        <v>1950</v>
      </c>
      <c r="I208" s="6">
        <v>260650</v>
      </c>
      <c r="J208" s="6">
        <v>23</v>
      </c>
      <c r="K208" s="6">
        <v>166</v>
      </c>
      <c r="L208" s="6">
        <v>2032</v>
      </c>
      <c r="M208" s="6">
        <v>340179</v>
      </c>
      <c r="N208" s="6">
        <v>23</v>
      </c>
      <c r="O208" s="6">
        <v>195</v>
      </c>
      <c r="P208" s="6">
        <v>2088</v>
      </c>
      <c r="Q208" s="6">
        <v>422091</v>
      </c>
      <c r="R208" s="6">
        <v>14</v>
      </c>
      <c r="S208" s="6">
        <v>246</v>
      </c>
      <c r="T208" s="6">
        <v>2080</v>
      </c>
      <c r="U208" s="6">
        <v>511160</v>
      </c>
      <c r="V208" s="6">
        <v>10</v>
      </c>
      <c r="W208" s="6">
        <v>270</v>
      </c>
      <c r="X208" s="6">
        <v>2045</v>
      </c>
      <c r="Y208" s="6">
        <v>551749</v>
      </c>
      <c r="Z208" s="6">
        <v>25</v>
      </c>
      <c r="AA208" s="6">
        <v>299</v>
      </c>
      <c r="AB208" s="6">
        <v>2052</v>
      </c>
      <c r="AC208" s="6">
        <v>628222</v>
      </c>
      <c r="AD208" s="6">
        <v>12</v>
      </c>
      <c r="AE208" s="6">
        <v>336</v>
      </c>
      <c r="AF208" s="6">
        <v>2052</v>
      </c>
      <c r="AG208" s="6">
        <v>671832</v>
      </c>
      <c r="AH208" s="6">
        <v>9</v>
      </c>
      <c r="AI208" s="6">
        <v>363</v>
      </c>
      <c r="AJ208" s="6">
        <v>1950</v>
      </c>
      <c r="AK208" s="6">
        <v>709878</v>
      </c>
      <c r="AL208" s="6"/>
      <c r="AM208" s="6"/>
      <c r="AN208" s="6"/>
      <c r="AO208" s="6"/>
      <c r="AP208" s="6">
        <v>102</v>
      </c>
      <c r="AQ208" s="6">
        <v>374</v>
      </c>
      <c r="AR208" s="6">
        <v>1929</v>
      </c>
      <c r="AS208" s="6">
        <v>734785</v>
      </c>
      <c r="AT208" s="6">
        <v>38</v>
      </c>
      <c r="AU208" s="6">
        <v>453</v>
      </c>
      <c r="AV208" s="6">
        <v>1955</v>
      </c>
      <c r="AW208" s="6">
        <v>888415</v>
      </c>
    </row>
    <row r="209" spans="1:49" ht="14" x14ac:dyDescent="0.3">
      <c r="A209" s="49" t="s">
        <v>178</v>
      </c>
      <c r="B209" s="6">
        <v>2</v>
      </c>
      <c r="C209" s="6">
        <v>112</v>
      </c>
      <c r="D209" s="6">
        <v>2300</v>
      </c>
      <c r="E209" s="6">
        <v>257600</v>
      </c>
      <c r="F209" s="6">
        <v>6</v>
      </c>
      <c r="G209" s="6">
        <v>142</v>
      </c>
      <c r="H209" s="6">
        <v>2375</v>
      </c>
      <c r="I209" s="6">
        <v>349517</v>
      </c>
      <c r="J209" s="6">
        <v>17</v>
      </c>
      <c r="K209" s="6">
        <v>155</v>
      </c>
      <c r="L209" s="6">
        <v>2159</v>
      </c>
      <c r="M209" s="6">
        <v>343364</v>
      </c>
      <c r="N209" s="6">
        <v>46</v>
      </c>
      <c r="O209" s="6">
        <v>197</v>
      </c>
      <c r="P209" s="6">
        <v>2253</v>
      </c>
      <c r="Q209" s="6">
        <v>447612</v>
      </c>
      <c r="R209" s="6">
        <v>2</v>
      </c>
      <c r="S209" s="6">
        <v>222</v>
      </c>
      <c r="T209" s="6">
        <v>2150</v>
      </c>
      <c r="U209" s="6">
        <v>477300</v>
      </c>
      <c r="V209" s="6">
        <v>21</v>
      </c>
      <c r="W209" s="6">
        <v>274</v>
      </c>
      <c r="X209" s="6">
        <v>2150</v>
      </c>
      <c r="Y209" s="6">
        <v>601309</v>
      </c>
      <c r="Z209" s="6">
        <v>9</v>
      </c>
      <c r="AA209" s="6">
        <v>296</v>
      </c>
      <c r="AB209" s="6">
        <v>2085</v>
      </c>
      <c r="AC209" s="6">
        <v>626267</v>
      </c>
      <c r="AD209" s="6">
        <v>25</v>
      </c>
      <c r="AE209" s="6">
        <v>337</v>
      </c>
      <c r="AF209" s="6">
        <v>2022</v>
      </c>
      <c r="AG209" s="6">
        <v>689897</v>
      </c>
      <c r="AH209" s="6">
        <v>11</v>
      </c>
      <c r="AI209" s="6">
        <v>406</v>
      </c>
      <c r="AJ209" s="6">
        <v>2185</v>
      </c>
      <c r="AK209" s="6">
        <v>886915</v>
      </c>
      <c r="AL209" s="6"/>
      <c r="AM209" s="6"/>
      <c r="AN209" s="6"/>
      <c r="AO209" s="6"/>
      <c r="AP209" s="6">
        <v>33</v>
      </c>
      <c r="AQ209" s="6">
        <v>378</v>
      </c>
      <c r="AR209" s="6">
        <v>1992</v>
      </c>
      <c r="AS209" s="6">
        <v>745505</v>
      </c>
      <c r="AT209" s="6">
        <v>37</v>
      </c>
      <c r="AU209" s="6">
        <v>419</v>
      </c>
      <c r="AV209" s="6">
        <v>1961</v>
      </c>
      <c r="AW209" s="6">
        <v>851835</v>
      </c>
    </row>
    <row r="210" spans="1:49" ht="14" x14ac:dyDescent="0.3">
      <c r="A210" s="49" t="s">
        <v>179</v>
      </c>
      <c r="B210" s="16">
        <v>6</v>
      </c>
      <c r="C210" s="16">
        <v>114</v>
      </c>
      <c r="D210" s="6">
        <v>2360</v>
      </c>
      <c r="E210" s="6">
        <v>267663</v>
      </c>
      <c r="F210" s="6">
        <v>11</v>
      </c>
      <c r="G210" s="6">
        <v>144</v>
      </c>
      <c r="H210" s="6">
        <v>2350</v>
      </c>
      <c r="I210" s="6">
        <v>344118</v>
      </c>
      <c r="J210" s="6">
        <v>141</v>
      </c>
      <c r="K210" s="6">
        <v>169</v>
      </c>
      <c r="L210" s="6">
        <v>2246</v>
      </c>
      <c r="M210" s="6">
        <v>399225</v>
      </c>
      <c r="N210" s="6">
        <v>96</v>
      </c>
      <c r="O210" s="6">
        <v>205</v>
      </c>
      <c r="P210" s="6">
        <v>2271</v>
      </c>
      <c r="Q210" s="6">
        <v>465929</v>
      </c>
      <c r="R210" s="16">
        <v>15</v>
      </c>
      <c r="S210" s="6">
        <v>232</v>
      </c>
      <c r="T210" s="6">
        <v>2176</v>
      </c>
      <c r="U210" s="6">
        <v>503779</v>
      </c>
      <c r="V210" s="16">
        <v>40</v>
      </c>
      <c r="W210" s="16">
        <v>273</v>
      </c>
      <c r="X210" s="16">
        <v>2164</v>
      </c>
      <c r="Y210" s="16">
        <v>601956</v>
      </c>
      <c r="Z210" s="16">
        <v>20</v>
      </c>
      <c r="AA210" s="6">
        <v>301</v>
      </c>
      <c r="AB210" s="6">
        <v>2124</v>
      </c>
      <c r="AC210" s="6">
        <v>649732</v>
      </c>
      <c r="AD210" s="6">
        <v>46</v>
      </c>
      <c r="AE210" s="6">
        <v>340</v>
      </c>
      <c r="AF210" s="6">
        <v>2159</v>
      </c>
      <c r="AG210" s="6">
        <v>721722</v>
      </c>
      <c r="AH210" s="6">
        <v>66</v>
      </c>
      <c r="AI210" s="6">
        <v>414</v>
      </c>
      <c r="AJ210" s="6">
        <v>2222</v>
      </c>
      <c r="AK210" s="6">
        <v>932939</v>
      </c>
      <c r="AL210" s="6"/>
      <c r="AM210" s="6"/>
      <c r="AN210" s="6"/>
      <c r="AO210" s="6"/>
      <c r="AP210" s="6">
        <v>78</v>
      </c>
      <c r="AQ210" s="6">
        <v>402</v>
      </c>
      <c r="AR210" s="6">
        <v>1967</v>
      </c>
      <c r="AS210" s="6">
        <v>796073</v>
      </c>
      <c r="AT210" s="6">
        <v>89</v>
      </c>
      <c r="AU210" s="6">
        <v>438</v>
      </c>
      <c r="AV210" s="6">
        <v>2008</v>
      </c>
      <c r="AW210" s="6">
        <v>897807</v>
      </c>
    </row>
    <row r="211" spans="1:49" ht="14" x14ac:dyDescent="0.3">
      <c r="A211" s="49" t="s">
        <v>180</v>
      </c>
      <c r="B211" s="6">
        <v>4</v>
      </c>
      <c r="C211" s="6">
        <v>114</v>
      </c>
      <c r="D211" s="16">
        <v>2390</v>
      </c>
      <c r="E211" s="16">
        <v>272695</v>
      </c>
      <c r="F211" s="16">
        <v>5</v>
      </c>
      <c r="G211" s="16">
        <v>147</v>
      </c>
      <c r="H211" s="16">
        <v>2300</v>
      </c>
      <c r="I211" s="16">
        <v>337640</v>
      </c>
      <c r="J211" s="16">
        <v>124</v>
      </c>
      <c r="K211" s="16">
        <v>170</v>
      </c>
      <c r="L211" s="16">
        <v>2334</v>
      </c>
      <c r="M211" s="16">
        <v>406884</v>
      </c>
      <c r="N211" s="16">
        <v>50</v>
      </c>
      <c r="O211" s="16">
        <v>213</v>
      </c>
      <c r="P211" s="16">
        <v>2290</v>
      </c>
      <c r="Q211" s="16">
        <v>482781</v>
      </c>
      <c r="R211" s="6">
        <v>13</v>
      </c>
      <c r="S211" s="16">
        <v>233</v>
      </c>
      <c r="T211" s="16">
        <v>2182</v>
      </c>
      <c r="U211" s="16">
        <v>507853</v>
      </c>
      <c r="V211" s="6">
        <v>19</v>
      </c>
      <c r="W211" s="6">
        <v>271</v>
      </c>
      <c r="X211" s="6">
        <v>2220</v>
      </c>
      <c r="Y211" s="6">
        <v>602672</v>
      </c>
      <c r="Z211" s="6">
        <v>11</v>
      </c>
      <c r="AA211" s="16">
        <v>306</v>
      </c>
      <c r="AB211" s="16">
        <v>2240</v>
      </c>
      <c r="AC211" s="16">
        <v>668931</v>
      </c>
      <c r="AD211" s="16">
        <v>21</v>
      </c>
      <c r="AE211" s="16">
        <v>343</v>
      </c>
      <c r="AF211" s="16">
        <v>2220</v>
      </c>
      <c r="AG211" s="16">
        <v>759608</v>
      </c>
      <c r="AH211" s="16">
        <v>25</v>
      </c>
      <c r="AI211" s="16">
        <v>377</v>
      </c>
      <c r="AJ211" s="16">
        <v>2225</v>
      </c>
      <c r="AK211" s="16">
        <v>836542</v>
      </c>
      <c r="AL211" s="16"/>
      <c r="AM211" s="16"/>
      <c r="AN211" s="16"/>
      <c r="AO211" s="16"/>
      <c r="AP211" s="16">
        <v>45</v>
      </c>
      <c r="AQ211" s="16">
        <v>377</v>
      </c>
      <c r="AR211" s="16">
        <v>2225</v>
      </c>
      <c r="AS211" s="16">
        <v>833156</v>
      </c>
      <c r="AT211" s="6">
        <v>52</v>
      </c>
      <c r="AU211" s="6">
        <v>451</v>
      </c>
      <c r="AV211" s="6">
        <v>2045</v>
      </c>
      <c r="AW211" s="6">
        <v>929633</v>
      </c>
    </row>
    <row r="212" spans="1:49" ht="14" x14ac:dyDescent="0.3">
      <c r="A212" s="49" t="s">
        <v>182</v>
      </c>
      <c r="B212" s="6">
        <v>9</v>
      </c>
      <c r="C212" s="6">
        <v>116</v>
      </c>
      <c r="D212" s="6">
        <v>2490</v>
      </c>
      <c r="E212" s="6">
        <v>287329</v>
      </c>
      <c r="F212" s="6">
        <v>6</v>
      </c>
      <c r="G212" s="6">
        <v>141</v>
      </c>
      <c r="H212" s="6">
        <v>2160</v>
      </c>
      <c r="I212" s="6">
        <v>306780</v>
      </c>
      <c r="J212" s="6">
        <v>26</v>
      </c>
      <c r="K212" s="6">
        <v>171</v>
      </c>
      <c r="L212" s="6">
        <v>2183</v>
      </c>
      <c r="M212" s="6">
        <v>368704</v>
      </c>
      <c r="N212" s="6">
        <v>46</v>
      </c>
      <c r="O212" s="6">
        <v>206</v>
      </c>
      <c r="P212" s="6">
        <v>2196</v>
      </c>
      <c r="Q212" s="6">
        <v>436339</v>
      </c>
      <c r="R212" s="6">
        <v>10</v>
      </c>
      <c r="S212" s="6">
        <v>230</v>
      </c>
      <c r="T212" s="6">
        <v>2188</v>
      </c>
      <c r="U212" s="6">
        <v>505050</v>
      </c>
      <c r="V212" s="6">
        <v>33</v>
      </c>
      <c r="W212" s="6">
        <v>275</v>
      </c>
      <c r="X212" s="6">
        <v>2050</v>
      </c>
      <c r="Y212" s="6">
        <v>561283</v>
      </c>
      <c r="Z212" s="6">
        <v>70</v>
      </c>
      <c r="AA212" s="6">
        <v>298</v>
      </c>
      <c r="AB212" s="6">
        <v>2279</v>
      </c>
      <c r="AC212" s="6">
        <v>668869</v>
      </c>
      <c r="AD212" s="6">
        <v>43</v>
      </c>
      <c r="AE212" s="6">
        <v>346</v>
      </c>
      <c r="AF212" s="6">
        <v>2118</v>
      </c>
      <c r="AG212" s="6">
        <v>731934</v>
      </c>
      <c r="AH212" s="6">
        <v>8</v>
      </c>
      <c r="AI212" s="6">
        <v>424</v>
      </c>
      <c r="AJ212" s="6">
        <v>2000</v>
      </c>
      <c r="AK212" s="6">
        <v>848500</v>
      </c>
      <c r="AL212" s="6"/>
      <c r="AM212" s="6"/>
      <c r="AN212" s="6"/>
      <c r="AO212" s="6"/>
      <c r="AP212" s="6">
        <v>88</v>
      </c>
      <c r="AQ212" s="6">
        <v>392</v>
      </c>
      <c r="AR212" s="6">
        <v>1962</v>
      </c>
      <c r="AS212" s="6">
        <v>775991</v>
      </c>
      <c r="AT212" s="6">
        <v>14</v>
      </c>
      <c r="AU212" s="6">
        <v>412</v>
      </c>
      <c r="AV212" s="6">
        <v>1900</v>
      </c>
      <c r="AW212" s="6">
        <v>769593</v>
      </c>
    </row>
    <row r="213" spans="1:49" ht="14" x14ac:dyDescent="0.3">
      <c r="A213" s="49" t="s">
        <v>181</v>
      </c>
      <c r="B213" s="6">
        <v>15</v>
      </c>
      <c r="C213" s="6">
        <v>120</v>
      </c>
      <c r="D213" s="6">
        <v>2320</v>
      </c>
      <c r="E213" s="6">
        <v>278057</v>
      </c>
      <c r="F213" s="6">
        <v>12</v>
      </c>
      <c r="G213" s="6">
        <v>142</v>
      </c>
      <c r="H213" s="6">
        <v>2660</v>
      </c>
      <c r="I213" s="6">
        <v>305658</v>
      </c>
      <c r="J213" s="6">
        <v>15</v>
      </c>
      <c r="K213" s="6">
        <v>159</v>
      </c>
      <c r="L213" s="6">
        <v>2200</v>
      </c>
      <c r="M213" s="6">
        <v>352913</v>
      </c>
      <c r="N213" s="6">
        <v>76</v>
      </c>
      <c r="O213" s="6">
        <v>204</v>
      </c>
      <c r="P213" s="6">
        <v>2214</v>
      </c>
      <c r="Q213" s="6">
        <v>450873</v>
      </c>
      <c r="R213" s="6">
        <v>35</v>
      </c>
      <c r="S213" s="6">
        <v>249</v>
      </c>
      <c r="T213" s="6">
        <v>2084</v>
      </c>
      <c r="U213" s="6">
        <v>485550</v>
      </c>
      <c r="V213" s="6">
        <v>66</v>
      </c>
      <c r="W213" s="6">
        <v>262</v>
      </c>
      <c r="X213" s="6">
        <v>2197</v>
      </c>
      <c r="Y213" s="6">
        <v>567289</v>
      </c>
      <c r="Z213" s="6">
        <v>95</v>
      </c>
      <c r="AA213" s="6">
        <v>298</v>
      </c>
      <c r="AB213" s="6">
        <v>2156</v>
      </c>
      <c r="AC213" s="6">
        <v>641677</v>
      </c>
      <c r="AD213" s="6">
        <v>31</v>
      </c>
      <c r="AE213" s="6">
        <v>334</v>
      </c>
      <c r="AF213" s="6">
        <v>2157</v>
      </c>
      <c r="AG213" s="6">
        <v>723839</v>
      </c>
      <c r="AH213" s="6">
        <v>33</v>
      </c>
      <c r="AI213" s="6">
        <v>424</v>
      </c>
      <c r="AJ213" s="6">
        <v>2263</v>
      </c>
      <c r="AK213" s="6">
        <v>914760</v>
      </c>
      <c r="AL213" s="6"/>
      <c r="AM213" s="6"/>
      <c r="AN213" s="6"/>
      <c r="AO213" s="6"/>
      <c r="AP213" s="6">
        <v>140</v>
      </c>
      <c r="AQ213" s="6">
        <v>369</v>
      </c>
      <c r="AR213" s="6">
        <v>2009</v>
      </c>
      <c r="AS213" s="6">
        <v>747664</v>
      </c>
      <c r="AT213" s="6">
        <v>31</v>
      </c>
      <c r="AU213" s="6">
        <v>419</v>
      </c>
      <c r="AV213" s="6">
        <v>1940</v>
      </c>
      <c r="AW213" s="6">
        <v>580161</v>
      </c>
    </row>
    <row r="214" spans="1:49" ht="14" x14ac:dyDescent="0.3">
      <c r="A214" s="49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</row>
    <row r="215" spans="1:49" ht="14" x14ac:dyDescent="0.3">
      <c r="A215" s="49" t="s">
        <v>183</v>
      </c>
      <c r="B215" s="6"/>
      <c r="C215" s="6"/>
      <c r="D215" s="6"/>
      <c r="E215" s="6"/>
      <c r="F215" s="6">
        <v>9</v>
      </c>
      <c r="G215" s="6">
        <v>146</v>
      </c>
      <c r="H215" s="6">
        <v>2160</v>
      </c>
      <c r="I215" s="6">
        <v>316320</v>
      </c>
      <c r="J215" s="6">
        <v>5</v>
      </c>
      <c r="K215" s="6">
        <v>166</v>
      </c>
      <c r="L215" s="6">
        <v>2120</v>
      </c>
      <c r="M215" s="6">
        <v>351920</v>
      </c>
      <c r="N215" s="6">
        <v>33</v>
      </c>
      <c r="O215" s="6">
        <v>194</v>
      </c>
      <c r="P215" s="6">
        <v>2082</v>
      </c>
      <c r="Q215" s="6">
        <v>404282</v>
      </c>
      <c r="R215" s="6">
        <v>3</v>
      </c>
      <c r="S215" s="6">
        <v>230</v>
      </c>
      <c r="T215" s="6">
        <v>2060</v>
      </c>
      <c r="U215" s="6">
        <v>469880</v>
      </c>
      <c r="V215" s="6">
        <v>13</v>
      </c>
      <c r="W215" s="6">
        <v>276</v>
      </c>
      <c r="X215" s="6">
        <v>2300</v>
      </c>
      <c r="Y215" s="6">
        <v>605556</v>
      </c>
      <c r="Z215" s="6">
        <v>19</v>
      </c>
      <c r="AA215" s="6">
        <v>301</v>
      </c>
      <c r="AB215" s="6">
        <v>2278</v>
      </c>
      <c r="AC215" s="6">
        <v>746308</v>
      </c>
      <c r="AD215" s="6">
        <v>10</v>
      </c>
      <c r="AE215" s="6">
        <v>349</v>
      </c>
      <c r="AF215" s="6">
        <v>2100</v>
      </c>
      <c r="AG215" s="6">
        <v>734070</v>
      </c>
      <c r="AH215" s="6"/>
      <c r="AI215" s="6"/>
      <c r="AJ215" s="6"/>
      <c r="AK215" s="6"/>
      <c r="AL215" s="6"/>
      <c r="AM215" s="6"/>
      <c r="AN215" s="6"/>
      <c r="AO215" s="6"/>
      <c r="AP215" s="6">
        <v>38</v>
      </c>
      <c r="AQ215" s="6">
        <v>356</v>
      </c>
      <c r="AR215" s="6">
        <v>2102</v>
      </c>
      <c r="AS215" s="6">
        <v>749970</v>
      </c>
      <c r="AT215" s="6">
        <v>1</v>
      </c>
      <c r="AU215" s="6">
        <v>412</v>
      </c>
      <c r="AV215" s="6">
        <v>1900</v>
      </c>
      <c r="AW215" s="6">
        <v>782800</v>
      </c>
    </row>
    <row r="216" spans="1:49" ht="14" x14ac:dyDescent="0.3">
      <c r="A216" s="49" t="s">
        <v>184</v>
      </c>
      <c r="B216" s="6">
        <v>10</v>
      </c>
      <c r="C216" s="6">
        <v>122</v>
      </c>
      <c r="D216" s="6">
        <v>2223</v>
      </c>
      <c r="E216" s="6">
        <v>267097</v>
      </c>
      <c r="F216" s="6">
        <v>5</v>
      </c>
      <c r="G216" s="6">
        <v>136</v>
      </c>
      <c r="H216" s="6">
        <v>2167</v>
      </c>
      <c r="I216" s="6">
        <v>294630</v>
      </c>
      <c r="J216" s="6">
        <v>28</v>
      </c>
      <c r="K216" s="6">
        <v>161</v>
      </c>
      <c r="L216" s="6">
        <v>2185</v>
      </c>
      <c r="M216" s="6">
        <v>351466</v>
      </c>
      <c r="N216" s="6">
        <v>88</v>
      </c>
      <c r="O216" s="6">
        <v>197</v>
      </c>
      <c r="P216" s="6">
        <v>2189</v>
      </c>
      <c r="Q216" s="6">
        <v>430148</v>
      </c>
      <c r="R216" s="6">
        <v>35</v>
      </c>
      <c r="S216" s="6">
        <v>239</v>
      </c>
      <c r="T216" s="6">
        <v>2175</v>
      </c>
      <c r="U216" s="6">
        <v>519846</v>
      </c>
      <c r="V216" s="6">
        <v>31</v>
      </c>
      <c r="W216" s="6">
        <v>266</v>
      </c>
      <c r="X216" s="6">
        <v>2013</v>
      </c>
      <c r="Y216" s="6">
        <v>534834</v>
      </c>
      <c r="Z216" s="6">
        <v>26</v>
      </c>
      <c r="AA216" s="6">
        <v>297</v>
      </c>
      <c r="AB216" s="6">
        <v>2030</v>
      </c>
      <c r="AC216" s="6">
        <v>606683</v>
      </c>
      <c r="AD216" s="6">
        <v>29</v>
      </c>
      <c r="AE216" s="6">
        <v>341</v>
      </c>
      <c r="AF216" s="6">
        <v>2069</v>
      </c>
      <c r="AG216" s="6">
        <v>722950</v>
      </c>
      <c r="AH216" s="6">
        <v>18</v>
      </c>
      <c r="AI216" s="6">
        <v>408</v>
      </c>
      <c r="AJ216" s="6">
        <v>2220</v>
      </c>
      <c r="AK216" s="6">
        <v>904650</v>
      </c>
      <c r="AL216" s="6"/>
      <c r="AM216" s="6"/>
      <c r="AN216" s="6"/>
      <c r="AO216" s="6"/>
      <c r="AP216" s="6">
        <v>56</v>
      </c>
      <c r="AQ216" s="6">
        <v>357</v>
      </c>
      <c r="AR216" s="6">
        <v>2032</v>
      </c>
      <c r="AS216" s="6">
        <v>723170</v>
      </c>
      <c r="AT216" s="6">
        <v>10</v>
      </c>
      <c r="AU216" s="6">
        <v>461</v>
      </c>
      <c r="AV216" s="6">
        <v>2100</v>
      </c>
      <c r="AW216" s="6">
        <v>967890</v>
      </c>
    </row>
    <row r="217" spans="1:49" ht="14" x14ac:dyDescent="0.3">
      <c r="A217" s="49" t="s">
        <v>185</v>
      </c>
      <c r="B217" s="16">
        <v>10</v>
      </c>
      <c r="C217" s="16">
        <v>12</v>
      </c>
      <c r="D217" s="6">
        <v>2245</v>
      </c>
      <c r="E217" s="6">
        <v>268098</v>
      </c>
      <c r="F217" s="6">
        <v>14</v>
      </c>
      <c r="G217" s="6">
        <v>143</v>
      </c>
      <c r="H217" s="6">
        <v>2165</v>
      </c>
      <c r="I217" s="6">
        <v>308574</v>
      </c>
      <c r="J217" s="6">
        <v>33</v>
      </c>
      <c r="K217" s="6">
        <v>162</v>
      </c>
      <c r="L217" s="6">
        <v>2172</v>
      </c>
      <c r="M217" s="6">
        <v>351535</v>
      </c>
      <c r="N217" s="6">
        <v>121</v>
      </c>
      <c r="O217" s="6">
        <v>196</v>
      </c>
      <c r="P217" s="6">
        <v>2172</v>
      </c>
      <c r="Q217" s="6">
        <v>429228</v>
      </c>
      <c r="R217" s="16">
        <v>38</v>
      </c>
      <c r="S217" s="6">
        <v>238</v>
      </c>
      <c r="T217" s="6">
        <v>2146</v>
      </c>
      <c r="U217" s="6">
        <v>515901</v>
      </c>
      <c r="V217" s="16">
        <v>44</v>
      </c>
      <c r="W217" s="16">
        <v>268</v>
      </c>
      <c r="X217" s="16">
        <v>2300</v>
      </c>
      <c r="Y217" s="16">
        <v>580175</v>
      </c>
      <c r="Z217" s="16">
        <v>45</v>
      </c>
      <c r="AA217" s="6">
        <v>299</v>
      </c>
      <c r="AB217" s="6">
        <v>2165</v>
      </c>
      <c r="AC217" s="6">
        <v>665636</v>
      </c>
      <c r="AD217" s="6">
        <v>39</v>
      </c>
      <c r="AE217" s="6">
        <v>343</v>
      </c>
      <c r="AF217" s="6">
        <v>2076</v>
      </c>
      <c r="AG217" s="6">
        <v>725802</v>
      </c>
      <c r="AH217" s="6">
        <v>8</v>
      </c>
      <c r="AI217" s="6">
        <v>408</v>
      </c>
      <c r="AJ217" s="6">
        <v>2220</v>
      </c>
      <c r="AK217" s="6">
        <v>904650</v>
      </c>
      <c r="AL217" s="6"/>
      <c r="AM217" s="6"/>
      <c r="AN217" s="6"/>
      <c r="AO217" s="6"/>
      <c r="AP217" s="6">
        <v>94</v>
      </c>
      <c r="AQ217" s="6">
        <v>357</v>
      </c>
      <c r="AR217" s="6">
        <v>2049</v>
      </c>
      <c r="AS217" s="6">
        <v>734004</v>
      </c>
      <c r="AT217" s="6">
        <v>11</v>
      </c>
      <c r="AU217" s="6">
        <v>456</v>
      </c>
      <c r="AV217" s="6">
        <v>2000</v>
      </c>
      <c r="AW217" s="6">
        <v>951064</v>
      </c>
    </row>
    <row r="218" spans="1:49" ht="14" x14ac:dyDescent="0.3">
      <c r="A218" s="49" t="s">
        <v>186</v>
      </c>
      <c r="B218" s="6">
        <v>4</v>
      </c>
      <c r="C218" s="6">
        <v>116</v>
      </c>
      <c r="D218" s="16">
        <v>2383</v>
      </c>
      <c r="E218" s="16">
        <v>271862</v>
      </c>
      <c r="F218" s="16">
        <v>16</v>
      </c>
      <c r="G218" s="16">
        <v>140</v>
      </c>
      <c r="H218" s="16">
        <v>2244</v>
      </c>
      <c r="I218" s="16">
        <v>360866</v>
      </c>
      <c r="J218" s="16">
        <v>44</v>
      </c>
      <c r="K218" s="16">
        <v>169</v>
      </c>
      <c r="L218" s="16">
        <v>2184</v>
      </c>
      <c r="M218" s="16">
        <v>377128</v>
      </c>
      <c r="N218" s="16">
        <v>53</v>
      </c>
      <c r="O218" s="16">
        <v>205</v>
      </c>
      <c r="P218" s="16">
        <v>2163</v>
      </c>
      <c r="Q218" s="16">
        <v>449444</v>
      </c>
      <c r="R218" s="6">
        <v>28</v>
      </c>
      <c r="S218" s="16">
        <v>226</v>
      </c>
      <c r="T218" s="16">
        <v>2110</v>
      </c>
      <c r="U218" s="16">
        <v>487714</v>
      </c>
      <c r="V218" s="6">
        <v>21</v>
      </c>
      <c r="W218" s="6">
        <v>271</v>
      </c>
      <c r="X218" s="6">
        <v>2138</v>
      </c>
      <c r="Y218" s="6">
        <v>568271</v>
      </c>
      <c r="Z218" s="6">
        <v>20</v>
      </c>
      <c r="AA218" s="16">
        <v>302</v>
      </c>
      <c r="AB218" s="16">
        <v>2093</v>
      </c>
      <c r="AC218" s="16">
        <v>666164</v>
      </c>
      <c r="AD218" s="16">
        <v>25</v>
      </c>
      <c r="AE218" s="16">
        <v>339</v>
      </c>
      <c r="AF218" s="16">
        <v>2152</v>
      </c>
      <c r="AG218" s="16">
        <v>728894</v>
      </c>
      <c r="AH218" s="16">
        <v>8</v>
      </c>
      <c r="AI218" s="16">
        <v>369</v>
      </c>
      <c r="AJ218" s="16">
        <v>2115</v>
      </c>
      <c r="AK218" s="16">
        <v>786566</v>
      </c>
      <c r="AL218" s="16"/>
      <c r="AM218" s="16"/>
      <c r="AN218" s="16"/>
      <c r="AO218" s="16"/>
      <c r="AP218" s="16">
        <v>76</v>
      </c>
      <c r="AQ218" s="16">
        <v>406</v>
      </c>
      <c r="AR218" s="16">
        <v>2037</v>
      </c>
      <c r="AS218" s="16">
        <v>831123</v>
      </c>
      <c r="AT218" s="6">
        <v>38</v>
      </c>
      <c r="AU218" s="6">
        <v>456</v>
      </c>
      <c r="AV218" s="6">
        <v>2022</v>
      </c>
      <c r="AW218" s="6">
        <v>945261</v>
      </c>
    </row>
    <row r="219" spans="1:49" ht="14" x14ac:dyDescent="0.3">
      <c r="A219" s="49" t="s">
        <v>187</v>
      </c>
      <c r="B219" s="6">
        <v>1</v>
      </c>
      <c r="C219" s="6">
        <v>93</v>
      </c>
      <c r="D219" s="6">
        <v>2800</v>
      </c>
      <c r="E219" s="6">
        <v>260400</v>
      </c>
      <c r="F219" s="6">
        <v>10</v>
      </c>
      <c r="G219" s="6">
        <v>135</v>
      </c>
      <c r="H219" s="6">
        <v>2293</v>
      </c>
      <c r="I219" s="6">
        <v>301044</v>
      </c>
      <c r="J219" s="6">
        <v>11</v>
      </c>
      <c r="K219" s="6">
        <v>172</v>
      </c>
      <c r="L219" s="6">
        <v>2083</v>
      </c>
      <c r="M219" s="6">
        <v>361814</v>
      </c>
      <c r="N219" s="6">
        <v>14</v>
      </c>
      <c r="O219" s="6">
        <v>208</v>
      </c>
      <c r="P219" s="6">
        <v>2305</v>
      </c>
      <c r="Q219" s="6">
        <v>447939</v>
      </c>
      <c r="R219" s="6">
        <v>2</v>
      </c>
      <c r="S219" s="6">
        <v>232</v>
      </c>
      <c r="T219" s="6">
        <v>2100</v>
      </c>
      <c r="U219" s="6">
        <v>486150</v>
      </c>
      <c r="V219" s="6">
        <v>48</v>
      </c>
      <c r="W219" s="6">
        <v>271</v>
      </c>
      <c r="X219" s="6">
        <v>2140</v>
      </c>
      <c r="Y219" s="6">
        <v>580704</v>
      </c>
      <c r="Z219" s="6">
        <v>3</v>
      </c>
      <c r="AA219" s="6">
        <v>297</v>
      </c>
      <c r="AB219" s="6">
        <v>225</v>
      </c>
      <c r="AC219" s="6">
        <v>654050</v>
      </c>
      <c r="AD219" s="6">
        <v>19</v>
      </c>
      <c r="AE219" s="6">
        <v>342</v>
      </c>
      <c r="AF219" s="6">
        <v>2380</v>
      </c>
      <c r="AG219" s="6">
        <v>823708</v>
      </c>
      <c r="AH219" s="6"/>
      <c r="AI219" s="6"/>
      <c r="AJ219" s="6"/>
      <c r="AK219" s="6"/>
      <c r="AL219" s="6"/>
      <c r="AM219" s="6"/>
      <c r="AN219" s="6"/>
      <c r="AO219" s="6"/>
      <c r="AP219" s="6">
        <v>35</v>
      </c>
      <c r="AQ219" s="6">
        <v>405</v>
      </c>
      <c r="AR219" s="6">
        <v>2216</v>
      </c>
      <c r="AS219" s="6">
        <v>897305</v>
      </c>
      <c r="AT219" s="6">
        <v>9</v>
      </c>
      <c r="AU219" s="6">
        <v>345</v>
      </c>
      <c r="AV219" s="6">
        <v>1975</v>
      </c>
      <c r="AW219" s="6">
        <v>662133</v>
      </c>
    </row>
    <row r="220" spans="1:49" ht="14" x14ac:dyDescent="0.3">
      <c r="A220" s="49" t="s">
        <v>188</v>
      </c>
      <c r="B220" s="6">
        <v>20</v>
      </c>
      <c r="C220" s="6">
        <v>122</v>
      </c>
      <c r="D220" s="6">
        <v>2076</v>
      </c>
      <c r="E220" s="6">
        <v>255979</v>
      </c>
      <c r="F220" s="6">
        <v>22</v>
      </c>
      <c r="G220" s="6">
        <v>132</v>
      </c>
      <c r="H220" s="6">
        <v>2050</v>
      </c>
      <c r="I220" s="6">
        <v>271451</v>
      </c>
      <c r="J220" s="6">
        <v>71</v>
      </c>
      <c r="K220" s="6">
        <v>167</v>
      </c>
      <c r="L220" s="6">
        <v>2160</v>
      </c>
      <c r="M220" s="6">
        <v>363097</v>
      </c>
      <c r="N220" s="6">
        <v>26</v>
      </c>
      <c r="O220" s="6">
        <v>200</v>
      </c>
      <c r="P220" s="6">
        <v>2310</v>
      </c>
      <c r="Q220" s="6">
        <v>456798</v>
      </c>
      <c r="R220" s="6">
        <v>73</v>
      </c>
      <c r="S220" s="6">
        <v>232</v>
      </c>
      <c r="T220" s="6">
        <v>2200</v>
      </c>
      <c r="U220" s="6">
        <v>508854</v>
      </c>
      <c r="V220" s="6">
        <v>40</v>
      </c>
      <c r="W220" s="6">
        <v>262</v>
      </c>
      <c r="X220" s="6">
        <v>2114</v>
      </c>
      <c r="Y220" s="6">
        <v>553194</v>
      </c>
      <c r="Z220" s="6">
        <v>1</v>
      </c>
      <c r="AA220" s="6">
        <v>292</v>
      </c>
      <c r="AB220" s="6">
        <v>2050</v>
      </c>
      <c r="AC220" s="6">
        <v>598600</v>
      </c>
      <c r="AD220" s="6"/>
      <c r="AE220" s="6"/>
      <c r="AF220" s="6"/>
      <c r="AG220" s="6"/>
      <c r="AH220" s="6">
        <v>3</v>
      </c>
      <c r="AI220" s="6">
        <v>418</v>
      </c>
      <c r="AJ220" s="6">
        <v>2420</v>
      </c>
      <c r="AK220" s="6">
        <v>1011560</v>
      </c>
      <c r="AL220" s="6"/>
      <c r="AM220" s="6"/>
      <c r="AN220" s="6"/>
      <c r="AO220" s="6"/>
      <c r="AP220" s="6">
        <v>86</v>
      </c>
      <c r="AQ220" s="6">
        <v>373</v>
      </c>
      <c r="AR220" s="6">
        <v>1946</v>
      </c>
      <c r="AS220" s="6">
        <v>730031</v>
      </c>
      <c r="AT220" s="6">
        <v>36</v>
      </c>
      <c r="AU220" s="6">
        <v>418</v>
      </c>
      <c r="AV220" s="6">
        <v>1806</v>
      </c>
      <c r="AW220" s="6">
        <v>739076</v>
      </c>
    </row>
    <row r="221" spans="1:49" ht="14" x14ac:dyDescent="0.3">
      <c r="A221" s="49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</row>
    <row r="222" spans="1:49" ht="14" x14ac:dyDescent="0.3">
      <c r="A222" s="49" t="s">
        <v>189</v>
      </c>
      <c r="B222" s="6"/>
      <c r="C222" s="6"/>
      <c r="D222" s="6"/>
      <c r="E222" s="6"/>
      <c r="F222" s="6">
        <v>10</v>
      </c>
      <c r="G222" s="6">
        <v>144</v>
      </c>
      <c r="H222" s="6">
        <v>2180</v>
      </c>
      <c r="I222" s="6">
        <v>314138</v>
      </c>
      <c r="J222" s="6">
        <v>8</v>
      </c>
      <c r="K222" s="6">
        <v>170</v>
      </c>
      <c r="L222" s="6">
        <v>2217</v>
      </c>
      <c r="M222" s="6">
        <v>373550</v>
      </c>
      <c r="N222" s="6">
        <v>61</v>
      </c>
      <c r="O222" s="6">
        <v>196</v>
      </c>
      <c r="P222" s="6">
        <v>2165</v>
      </c>
      <c r="Q222" s="6">
        <v>433493</v>
      </c>
      <c r="R222" s="6">
        <v>8</v>
      </c>
      <c r="S222" s="6">
        <v>170</v>
      </c>
      <c r="T222" s="6">
        <v>2217</v>
      </c>
      <c r="U222" s="6">
        <v>373550</v>
      </c>
      <c r="V222" s="6">
        <v>61</v>
      </c>
      <c r="W222" s="6">
        <v>196</v>
      </c>
      <c r="X222" s="6">
        <v>2165</v>
      </c>
      <c r="Y222" s="6">
        <v>433493</v>
      </c>
      <c r="Z222" s="6">
        <v>2</v>
      </c>
      <c r="AA222" s="6">
        <v>237</v>
      </c>
      <c r="AB222" s="6">
        <v>1975</v>
      </c>
      <c r="AC222" s="6">
        <v>467775</v>
      </c>
      <c r="AD222" s="6">
        <v>24</v>
      </c>
      <c r="AE222" s="6">
        <v>268</v>
      </c>
      <c r="AF222" s="6">
        <v>2240</v>
      </c>
      <c r="AG222" s="6">
        <v>626018</v>
      </c>
      <c r="AH222" s="6">
        <v>22</v>
      </c>
      <c r="AI222" s="6">
        <v>298</v>
      </c>
      <c r="AJ222" s="6">
        <v>2172</v>
      </c>
      <c r="AK222" s="6">
        <v>675897</v>
      </c>
      <c r="AL222" s="6"/>
      <c r="AM222" s="6"/>
      <c r="AN222" s="6"/>
      <c r="AO222" s="6"/>
      <c r="AP222" s="6">
        <v>33</v>
      </c>
      <c r="AQ222" s="6">
        <v>342</v>
      </c>
      <c r="AR222" s="6">
        <v>2232</v>
      </c>
      <c r="AS222" s="6">
        <v>800000</v>
      </c>
      <c r="AT222" s="6">
        <v>24</v>
      </c>
      <c r="AU222" s="6">
        <v>415</v>
      </c>
      <c r="AV222" s="6">
        <v>2300</v>
      </c>
      <c r="AW222" s="6">
        <v>945500</v>
      </c>
    </row>
    <row r="223" spans="1:49" ht="14" x14ac:dyDescent="0.3">
      <c r="A223" s="49" t="s">
        <v>190</v>
      </c>
      <c r="B223" s="6">
        <v>10</v>
      </c>
      <c r="C223" s="6">
        <v>86</v>
      </c>
      <c r="D223" s="6">
        <v>2050</v>
      </c>
      <c r="E223" s="6">
        <v>177325</v>
      </c>
      <c r="F223" s="6">
        <v>4</v>
      </c>
      <c r="G223" s="6">
        <v>145</v>
      </c>
      <c r="H223" s="6">
        <v>2100</v>
      </c>
      <c r="I223" s="6">
        <v>305025</v>
      </c>
      <c r="J223" s="6"/>
      <c r="K223" s="6"/>
      <c r="L223" s="6"/>
      <c r="M223" s="6"/>
      <c r="N223" s="6">
        <v>5</v>
      </c>
      <c r="O223" s="6">
        <v>195</v>
      </c>
      <c r="P223" s="6">
        <v>2125</v>
      </c>
      <c r="Q223" s="6">
        <v>399110</v>
      </c>
      <c r="R223" s="6">
        <v>2</v>
      </c>
      <c r="S223" s="6">
        <v>234</v>
      </c>
      <c r="T223" s="6">
        <v>1875</v>
      </c>
      <c r="U223" s="6">
        <v>438650</v>
      </c>
      <c r="V223" s="6">
        <v>32</v>
      </c>
      <c r="W223" s="6">
        <v>272</v>
      </c>
      <c r="X223" s="6">
        <v>2200</v>
      </c>
      <c r="Y223" s="6">
        <v>597850</v>
      </c>
      <c r="Z223" s="6">
        <v>43</v>
      </c>
      <c r="AA223" s="6">
        <v>296</v>
      </c>
      <c r="AB223" s="6">
        <v>2086</v>
      </c>
      <c r="AC223" s="6">
        <v>630843</v>
      </c>
      <c r="AD223" s="6">
        <v>28</v>
      </c>
      <c r="AE223" s="6">
        <v>341</v>
      </c>
      <c r="AF223" s="6">
        <v>1990</v>
      </c>
      <c r="AG223" s="6">
        <v>684744</v>
      </c>
      <c r="AH223" s="6">
        <v>30</v>
      </c>
      <c r="AI223" s="6">
        <v>424</v>
      </c>
      <c r="AJ223" s="6">
        <v>1960</v>
      </c>
      <c r="AK223" s="6">
        <v>827276</v>
      </c>
      <c r="AL223" s="6"/>
      <c r="AM223" s="6"/>
      <c r="AN223" s="6"/>
      <c r="AO223" s="6"/>
      <c r="AP223" s="6">
        <v>53</v>
      </c>
      <c r="AQ223" s="6">
        <v>397</v>
      </c>
      <c r="AR223" s="6">
        <v>1875</v>
      </c>
      <c r="AS223" s="6">
        <v>756110</v>
      </c>
      <c r="AT223" s="6">
        <v>18</v>
      </c>
      <c r="AU223" s="6">
        <v>429</v>
      </c>
      <c r="AV223" s="6">
        <v>2037</v>
      </c>
      <c r="AW223" s="6">
        <v>888578</v>
      </c>
    </row>
    <row r="224" spans="1:49" ht="14" x14ac:dyDescent="0.3">
      <c r="A224" s="49" t="s">
        <v>191</v>
      </c>
      <c r="B224" s="6">
        <v>10</v>
      </c>
      <c r="C224" s="6">
        <v>110</v>
      </c>
      <c r="D224" s="6">
        <v>2193</v>
      </c>
      <c r="E224" s="6">
        <v>252938</v>
      </c>
      <c r="F224" s="6">
        <v>36</v>
      </c>
      <c r="G224" s="6">
        <v>138</v>
      </c>
      <c r="H224" s="6">
        <v>2207</v>
      </c>
      <c r="I224" s="6">
        <v>309479</v>
      </c>
      <c r="J224" s="6">
        <v>66</v>
      </c>
      <c r="K224" s="6">
        <v>166</v>
      </c>
      <c r="L224" s="6">
        <v>2202</v>
      </c>
      <c r="M224" s="6">
        <v>362015</v>
      </c>
      <c r="N224" s="6">
        <v>103</v>
      </c>
      <c r="O224" s="6">
        <v>200</v>
      </c>
      <c r="P224" s="6">
        <v>2193</v>
      </c>
      <c r="Q224" s="6">
        <v>451304</v>
      </c>
      <c r="R224" s="6">
        <v>32</v>
      </c>
      <c r="S224" s="6">
        <v>237</v>
      </c>
      <c r="T224" s="6">
        <v>2105</v>
      </c>
      <c r="U224" s="6">
        <v>507826</v>
      </c>
      <c r="V224" s="6">
        <v>5</v>
      </c>
      <c r="W224" s="6">
        <v>272</v>
      </c>
      <c r="X224" s="6">
        <v>2047</v>
      </c>
      <c r="Y224" s="6">
        <v>542426</v>
      </c>
      <c r="Z224" s="6">
        <v>53</v>
      </c>
      <c r="AA224" s="6">
        <v>300</v>
      </c>
      <c r="AB224" s="6">
        <v>2202</v>
      </c>
      <c r="AC224" s="6">
        <v>621372</v>
      </c>
      <c r="AD224" s="6">
        <v>22</v>
      </c>
      <c r="AE224" s="6">
        <v>328</v>
      </c>
      <c r="AF224" s="6">
        <v>2124</v>
      </c>
      <c r="AG224" s="6">
        <v>745554</v>
      </c>
      <c r="AH224" s="6">
        <v>43</v>
      </c>
      <c r="AI224" s="6">
        <v>411</v>
      </c>
      <c r="AJ224" s="6">
        <v>2147</v>
      </c>
      <c r="AK224" s="6">
        <v>929902</v>
      </c>
      <c r="AL224" s="6"/>
      <c r="AM224" s="6"/>
      <c r="AN224" s="6"/>
      <c r="AO224" s="6"/>
      <c r="AP224" s="6">
        <v>110</v>
      </c>
      <c r="AQ224" s="6">
        <v>401</v>
      </c>
      <c r="AR224" s="6">
        <v>1954</v>
      </c>
      <c r="AS224" s="6">
        <v>789233</v>
      </c>
      <c r="AT224" s="6">
        <v>64</v>
      </c>
      <c r="AU224" s="6">
        <v>420</v>
      </c>
      <c r="AV224" s="6">
        <v>1961</v>
      </c>
      <c r="AW224" s="6">
        <v>825087</v>
      </c>
    </row>
    <row r="225" spans="1:49" ht="14" x14ac:dyDescent="0.3">
      <c r="A225" s="49" t="s">
        <v>192</v>
      </c>
      <c r="B225" s="6">
        <v>5</v>
      </c>
      <c r="C225" s="6">
        <v>87</v>
      </c>
      <c r="D225" s="6">
        <v>1900</v>
      </c>
      <c r="E225" s="6">
        <v>165300</v>
      </c>
      <c r="F225" s="6">
        <v>2</v>
      </c>
      <c r="G225" s="6">
        <v>142</v>
      </c>
      <c r="H225" s="6">
        <v>2025</v>
      </c>
      <c r="I225" s="6">
        <v>288425</v>
      </c>
      <c r="J225" s="6">
        <v>15</v>
      </c>
      <c r="K225" s="6">
        <v>156</v>
      </c>
      <c r="L225" s="6">
        <v>2094</v>
      </c>
      <c r="M225" s="6">
        <v>317828</v>
      </c>
      <c r="N225" s="6">
        <v>22</v>
      </c>
      <c r="O225" s="6">
        <v>201</v>
      </c>
      <c r="P225" s="6">
        <v>2017</v>
      </c>
      <c r="Q225" s="6">
        <v>421302</v>
      </c>
      <c r="R225" s="6">
        <v>18</v>
      </c>
      <c r="S225" s="6">
        <v>234</v>
      </c>
      <c r="T225" s="6">
        <v>2123</v>
      </c>
      <c r="U225" s="6">
        <v>503180</v>
      </c>
      <c r="V225" s="6">
        <v>7</v>
      </c>
      <c r="W225" s="6">
        <v>257</v>
      </c>
      <c r="X225" s="6">
        <v>2052</v>
      </c>
      <c r="Y225" s="6">
        <v>519601</v>
      </c>
      <c r="Z225" s="6">
        <v>54</v>
      </c>
      <c r="AA225" s="6">
        <v>298</v>
      </c>
      <c r="AB225" s="6">
        <v>2050</v>
      </c>
      <c r="AC225" s="6">
        <v>605064</v>
      </c>
      <c r="AD225" s="6">
        <v>5</v>
      </c>
      <c r="AE225" s="6">
        <v>336</v>
      </c>
      <c r="AF225" s="6">
        <v>1750</v>
      </c>
      <c r="AG225" s="6">
        <v>588870</v>
      </c>
      <c r="AH225" s="6"/>
      <c r="AI225" s="6"/>
      <c r="AJ225" s="6"/>
      <c r="AK225" s="6"/>
      <c r="AL225" s="6"/>
      <c r="AM225" s="6"/>
      <c r="AN225" s="6"/>
      <c r="AO225" s="6"/>
      <c r="AP225" s="6">
        <v>150</v>
      </c>
      <c r="AQ225" s="6">
        <v>398</v>
      </c>
      <c r="AR225" s="6">
        <v>2027</v>
      </c>
      <c r="AS225" s="6">
        <v>811821</v>
      </c>
      <c r="AT225" s="6">
        <v>28</v>
      </c>
      <c r="AU225" s="6">
        <v>447</v>
      </c>
      <c r="AV225" s="6">
        <v>1929</v>
      </c>
      <c r="AW225" s="6">
        <v>864202</v>
      </c>
    </row>
    <row r="226" spans="1:49" ht="14" x14ac:dyDescent="0.3">
      <c r="A226" s="49" t="s">
        <v>193</v>
      </c>
      <c r="B226" s="6">
        <v>20</v>
      </c>
      <c r="C226" s="6">
        <v>115</v>
      </c>
      <c r="D226" s="6">
        <v>2445</v>
      </c>
      <c r="E226" s="6">
        <v>278205</v>
      </c>
      <c r="F226" s="6">
        <v>44</v>
      </c>
      <c r="G226" s="6">
        <v>143</v>
      </c>
      <c r="H226" s="6">
        <v>2273</v>
      </c>
      <c r="I226" s="6">
        <v>328906</v>
      </c>
      <c r="J226" s="6">
        <v>45</v>
      </c>
      <c r="K226" s="6">
        <v>165</v>
      </c>
      <c r="L226" s="6">
        <v>2330</v>
      </c>
      <c r="M226" s="6">
        <v>389163</v>
      </c>
      <c r="N226" s="6">
        <v>60</v>
      </c>
      <c r="O226" s="6">
        <v>195</v>
      </c>
      <c r="P226" s="6">
        <v>2211</v>
      </c>
      <c r="Q226" s="6">
        <v>444253</v>
      </c>
      <c r="R226" s="6">
        <v>10</v>
      </c>
      <c r="S226" s="6">
        <v>232</v>
      </c>
      <c r="T226" s="6">
        <v>2162</v>
      </c>
      <c r="U226" s="6">
        <v>498780</v>
      </c>
      <c r="V226" s="6">
        <v>41</v>
      </c>
      <c r="W226" s="6">
        <v>261</v>
      </c>
      <c r="X226" s="6">
        <v>2142</v>
      </c>
      <c r="Y226" s="6">
        <v>562713</v>
      </c>
      <c r="Z226" s="6">
        <v>22</v>
      </c>
      <c r="AA226" s="6">
        <v>308</v>
      </c>
      <c r="AB226" s="6">
        <v>2117</v>
      </c>
      <c r="AC226" s="6">
        <v>627523</v>
      </c>
      <c r="AD226" s="6">
        <v>17</v>
      </c>
      <c r="AE226" s="6">
        <v>349</v>
      </c>
      <c r="AF226" s="6">
        <v>2423</v>
      </c>
      <c r="AG226" s="6">
        <v>824609</v>
      </c>
      <c r="AH226" s="6">
        <v>33</v>
      </c>
      <c r="AI226" s="6">
        <v>426</v>
      </c>
      <c r="AJ226" s="6">
        <v>2697</v>
      </c>
      <c r="AK226" s="6">
        <v>230831</v>
      </c>
      <c r="AL226" s="6"/>
      <c r="AM226" s="6"/>
      <c r="AN226" s="6"/>
      <c r="AO226" s="6"/>
      <c r="AP226" s="6">
        <v>101</v>
      </c>
      <c r="AQ226" s="6">
        <v>391</v>
      </c>
      <c r="AR226" s="6">
        <v>2057</v>
      </c>
      <c r="AS226" s="6">
        <v>799671</v>
      </c>
      <c r="AT226" s="6">
        <v>34</v>
      </c>
      <c r="AU226" s="6">
        <v>446</v>
      </c>
      <c r="AV226" s="6">
        <v>2012</v>
      </c>
      <c r="AW226" s="6">
        <v>911041</v>
      </c>
    </row>
    <row r="227" spans="1:49" ht="14" x14ac:dyDescent="0.3">
      <c r="A227" s="49" t="s">
        <v>194</v>
      </c>
      <c r="B227" s="16">
        <v>7</v>
      </c>
      <c r="C227" s="16">
        <v>107</v>
      </c>
      <c r="D227" s="6">
        <v>2293</v>
      </c>
      <c r="E227" s="6">
        <v>245857</v>
      </c>
      <c r="F227" s="6">
        <v>44</v>
      </c>
      <c r="G227" s="6">
        <v>138</v>
      </c>
      <c r="H227" s="6">
        <v>2223</v>
      </c>
      <c r="I227" s="6">
        <v>301967</v>
      </c>
      <c r="J227" s="6">
        <v>52</v>
      </c>
      <c r="K227" s="6">
        <v>172</v>
      </c>
      <c r="L227" s="6">
        <v>2312</v>
      </c>
      <c r="M227" s="6">
        <v>387920</v>
      </c>
      <c r="N227" s="6">
        <v>42</v>
      </c>
      <c r="O227" s="6">
        <v>172</v>
      </c>
      <c r="P227" s="6">
        <v>2313</v>
      </c>
      <c r="Q227" s="6">
        <v>387920</v>
      </c>
      <c r="R227" s="16">
        <v>42</v>
      </c>
      <c r="S227" s="6">
        <v>207</v>
      </c>
      <c r="T227" s="6">
        <v>2288</v>
      </c>
      <c r="U227" s="6">
        <v>454803</v>
      </c>
      <c r="V227" s="16">
        <v>4</v>
      </c>
      <c r="W227" s="16">
        <v>222</v>
      </c>
      <c r="X227" s="16">
        <v>2120</v>
      </c>
      <c r="Y227" s="16">
        <v>471700</v>
      </c>
      <c r="Z227" s="16">
        <v>15</v>
      </c>
      <c r="AA227" s="6">
        <v>264</v>
      </c>
      <c r="AB227" s="6">
        <v>2075</v>
      </c>
      <c r="AC227" s="6">
        <v>551317</v>
      </c>
      <c r="AD227" s="6">
        <v>2</v>
      </c>
      <c r="AE227" s="6">
        <v>280</v>
      </c>
      <c r="AF227" s="6">
        <v>2200</v>
      </c>
      <c r="AG227" s="6">
        <v>616000</v>
      </c>
      <c r="AH227" s="6">
        <v>11</v>
      </c>
      <c r="AI227" s="6">
        <v>341</v>
      </c>
      <c r="AJ227" s="6">
        <v>2092</v>
      </c>
      <c r="AK227" s="6">
        <v>729480</v>
      </c>
      <c r="AL227" s="6"/>
      <c r="AM227" s="6"/>
      <c r="AN227" s="6"/>
      <c r="AO227" s="6"/>
      <c r="AP227" s="6">
        <v>24</v>
      </c>
      <c r="AQ227" s="6">
        <v>430</v>
      </c>
      <c r="AR227" s="6">
        <v>2128</v>
      </c>
      <c r="AS227" s="6">
        <v>894450</v>
      </c>
      <c r="AT227" s="6">
        <v>123</v>
      </c>
      <c r="AU227" s="6">
        <v>408</v>
      </c>
      <c r="AV227" s="6">
        <v>2021</v>
      </c>
      <c r="AW227" s="6">
        <v>833811</v>
      </c>
    </row>
    <row r="228" spans="1:49" ht="14" x14ac:dyDescent="0.3">
      <c r="A228" s="49" t="s">
        <v>195</v>
      </c>
      <c r="B228" s="6">
        <v>32</v>
      </c>
      <c r="C228" s="6">
        <v>108</v>
      </c>
      <c r="D228" s="16">
        <v>2053</v>
      </c>
      <c r="E228" s="16">
        <v>222458</v>
      </c>
      <c r="F228" s="16">
        <v>52</v>
      </c>
      <c r="G228" s="16">
        <v>144</v>
      </c>
      <c r="H228" s="16">
        <v>2112</v>
      </c>
      <c r="I228" s="16">
        <v>314747</v>
      </c>
      <c r="J228" s="16">
        <v>122</v>
      </c>
      <c r="K228" s="16">
        <v>165</v>
      </c>
      <c r="L228" s="16">
        <v>2155</v>
      </c>
      <c r="M228" s="16">
        <v>360134</v>
      </c>
      <c r="N228" s="16">
        <v>103</v>
      </c>
      <c r="O228" s="16">
        <v>197</v>
      </c>
      <c r="P228" s="16">
        <v>2212</v>
      </c>
      <c r="Q228" s="16">
        <v>432917</v>
      </c>
      <c r="R228" s="6">
        <v>64</v>
      </c>
      <c r="S228" s="16">
        <v>238</v>
      </c>
      <c r="T228" s="16">
        <v>2268</v>
      </c>
      <c r="U228" s="16">
        <v>540594</v>
      </c>
      <c r="V228" s="6">
        <v>41</v>
      </c>
      <c r="W228" s="6">
        <v>277</v>
      </c>
      <c r="X228" s="6">
        <v>2156</v>
      </c>
      <c r="Y228" s="6">
        <v>581700</v>
      </c>
      <c r="Z228" s="6">
        <v>31</v>
      </c>
      <c r="AA228" s="16">
        <v>297</v>
      </c>
      <c r="AB228" s="16">
        <v>2170</v>
      </c>
      <c r="AC228" s="16">
        <v>628496</v>
      </c>
      <c r="AD228" s="16">
        <v>11</v>
      </c>
      <c r="AE228" s="16">
        <v>347</v>
      </c>
      <c r="AF228" s="16">
        <v>1980</v>
      </c>
      <c r="AG228" s="16">
        <v>698485</v>
      </c>
      <c r="AH228" s="16">
        <v>8</v>
      </c>
      <c r="AI228" s="16">
        <v>486</v>
      </c>
      <c r="AJ228" s="16">
        <v>2380</v>
      </c>
      <c r="AK228" s="16">
        <v>1064807</v>
      </c>
      <c r="AL228" s="16"/>
      <c r="AM228" s="16"/>
      <c r="AN228" s="16"/>
      <c r="AO228" s="16"/>
      <c r="AP228" s="16">
        <v>218</v>
      </c>
      <c r="AQ228" s="16">
        <v>418</v>
      </c>
      <c r="AR228" s="16">
        <v>1907</v>
      </c>
      <c r="AS228" s="16">
        <v>803463</v>
      </c>
      <c r="AT228" s="6">
        <v>89</v>
      </c>
      <c r="AU228" s="6">
        <v>432</v>
      </c>
      <c r="AV228" s="6">
        <v>1987</v>
      </c>
      <c r="AW228" s="6">
        <v>849514</v>
      </c>
    </row>
    <row r="229" spans="1:49" ht="14" x14ac:dyDescent="0.3">
      <c r="A229" s="49" t="s">
        <v>196</v>
      </c>
      <c r="B229" s="6">
        <v>16</v>
      </c>
      <c r="C229" s="6">
        <v>111</v>
      </c>
      <c r="D229" s="6">
        <v>2633</v>
      </c>
      <c r="E229" s="6">
        <v>258044</v>
      </c>
      <c r="F229" s="6">
        <v>11</v>
      </c>
      <c r="G229" s="6">
        <v>146</v>
      </c>
      <c r="H229" s="6">
        <v>2420</v>
      </c>
      <c r="I229" s="6">
        <v>349690</v>
      </c>
      <c r="J229" s="6">
        <v>5</v>
      </c>
      <c r="K229" s="6">
        <v>176</v>
      </c>
      <c r="L229" s="6">
        <v>2100</v>
      </c>
      <c r="M229" s="6">
        <v>369180</v>
      </c>
      <c r="N229" s="6">
        <v>56</v>
      </c>
      <c r="O229" s="6">
        <v>199</v>
      </c>
      <c r="P229" s="6">
        <v>2326</v>
      </c>
      <c r="Q229" s="6">
        <v>432636</v>
      </c>
      <c r="R229" s="6">
        <v>6</v>
      </c>
      <c r="S229" s="6">
        <v>248</v>
      </c>
      <c r="T229" s="6">
        <v>1963</v>
      </c>
      <c r="U229" s="6">
        <v>492508</v>
      </c>
      <c r="V229" s="6">
        <v>11</v>
      </c>
      <c r="W229" s="6">
        <v>264</v>
      </c>
      <c r="X229" s="6">
        <v>2090</v>
      </c>
      <c r="Y229" s="6">
        <v>541675</v>
      </c>
      <c r="Z229" s="6">
        <v>22</v>
      </c>
      <c r="AA229" s="6">
        <v>288</v>
      </c>
      <c r="AB229" s="6">
        <v>2250</v>
      </c>
      <c r="AC229" s="6">
        <v>621768</v>
      </c>
      <c r="AD229" s="6">
        <v>25</v>
      </c>
      <c r="AE229" s="6">
        <v>332</v>
      </c>
      <c r="AF229" s="6">
        <v>2028</v>
      </c>
      <c r="AG229" s="6">
        <v>674810</v>
      </c>
      <c r="AH229" s="6">
        <v>4</v>
      </c>
      <c r="AI229" s="6">
        <v>421</v>
      </c>
      <c r="AJ229" s="6">
        <v>2140</v>
      </c>
      <c r="AK229" s="6">
        <v>816933</v>
      </c>
      <c r="AL229" s="6"/>
      <c r="AM229" s="6"/>
      <c r="AN229" s="6"/>
      <c r="AO229" s="6"/>
      <c r="AP229" s="6">
        <v>267</v>
      </c>
      <c r="AQ229" s="6">
        <v>395</v>
      </c>
      <c r="AR229" s="6">
        <v>1959</v>
      </c>
      <c r="AS229" s="6">
        <v>764362</v>
      </c>
      <c r="AT229" s="6">
        <v>43</v>
      </c>
      <c r="AU229" s="6">
        <v>402</v>
      </c>
      <c r="AV229" s="6">
        <v>1992</v>
      </c>
      <c r="AW229" s="6">
        <v>820849</v>
      </c>
    </row>
    <row r="230" spans="1:49" ht="14" x14ac:dyDescent="0.3">
      <c r="A230" s="49" t="s">
        <v>197</v>
      </c>
      <c r="B230" s="6">
        <v>20</v>
      </c>
      <c r="C230" s="6">
        <v>111</v>
      </c>
      <c r="D230" s="6">
        <v>2570</v>
      </c>
      <c r="E230" s="6">
        <v>266604</v>
      </c>
      <c r="F230" s="6">
        <v>26</v>
      </c>
      <c r="G230" s="6">
        <v>146</v>
      </c>
      <c r="H230" s="6">
        <v>2240</v>
      </c>
      <c r="I230" s="6">
        <v>329533</v>
      </c>
      <c r="J230" s="6">
        <v>44</v>
      </c>
      <c r="K230" s="6">
        <v>176</v>
      </c>
      <c r="L230" s="6">
        <v>2190</v>
      </c>
      <c r="M230" s="6">
        <v>340180</v>
      </c>
      <c r="N230" s="6">
        <v>106</v>
      </c>
      <c r="O230" s="6">
        <v>203</v>
      </c>
      <c r="P230" s="6">
        <v>2235</v>
      </c>
      <c r="Q230" s="6">
        <v>447900</v>
      </c>
      <c r="R230" s="6">
        <v>52</v>
      </c>
      <c r="S230" s="6">
        <v>237</v>
      </c>
      <c r="T230" s="6">
        <v>2090</v>
      </c>
      <c r="U230" s="6">
        <v>512575</v>
      </c>
      <c r="V230" s="6">
        <v>28</v>
      </c>
      <c r="W230" s="6">
        <v>277</v>
      </c>
      <c r="X230" s="6">
        <v>2410</v>
      </c>
      <c r="Y230" s="6">
        <v>692670</v>
      </c>
      <c r="Z230" s="6">
        <v>42</v>
      </c>
      <c r="AA230" s="6">
        <v>289</v>
      </c>
      <c r="AB230" s="6">
        <v>2139</v>
      </c>
      <c r="AC230" s="6">
        <v>621125</v>
      </c>
      <c r="AD230" s="6">
        <v>73</v>
      </c>
      <c r="AE230" s="6">
        <v>333</v>
      </c>
      <c r="AF230" s="6">
        <v>2052</v>
      </c>
      <c r="AG230" s="6">
        <v>689327</v>
      </c>
      <c r="AH230" s="6">
        <v>46</v>
      </c>
      <c r="AI230" s="6">
        <v>412</v>
      </c>
      <c r="AJ230" s="6">
        <v>2209</v>
      </c>
      <c r="AK230" s="6">
        <v>953743</v>
      </c>
      <c r="AL230" s="6"/>
      <c r="AM230" s="6"/>
      <c r="AN230" s="6"/>
      <c r="AO230" s="6"/>
      <c r="AP230" s="6">
        <v>390</v>
      </c>
      <c r="AQ230" s="6">
        <v>397</v>
      </c>
      <c r="AR230" s="6">
        <v>1954</v>
      </c>
      <c r="AS230" s="6">
        <v>772688</v>
      </c>
      <c r="AT230" s="6">
        <v>95</v>
      </c>
      <c r="AU230" s="6">
        <v>413</v>
      </c>
      <c r="AV230" s="6">
        <v>1975</v>
      </c>
      <c r="AW230" s="6">
        <v>825963</v>
      </c>
    </row>
    <row r="231" spans="1:49" ht="14" x14ac:dyDescent="0.3">
      <c r="A231" s="49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</row>
    <row r="232" spans="1:49" ht="14" x14ac:dyDescent="0.3">
      <c r="A232" s="49" t="s">
        <v>198</v>
      </c>
      <c r="B232" s="6">
        <v>1</v>
      </c>
      <c r="C232" s="6">
        <v>104</v>
      </c>
      <c r="D232" s="6">
        <v>2050</v>
      </c>
      <c r="E232" s="6">
        <v>213200</v>
      </c>
      <c r="F232" s="6"/>
      <c r="G232" s="6"/>
      <c r="H232" s="6"/>
      <c r="I232" s="6"/>
      <c r="J232" s="6">
        <v>6</v>
      </c>
      <c r="K232" s="6">
        <v>162</v>
      </c>
      <c r="L232" s="6">
        <v>1950</v>
      </c>
      <c r="M232" s="6">
        <v>325208</v>
      </c>
      <c r="N232" s="6">
        <v>14</v>
      </c>
      <c r="O232" s="6">
        <v>208</v>
      </c>
      <c r="P232" s="6">
        <v>2135</v>
      </c>
      <c r="Q232" s="6">
        <v>454374</v>
      </c>
      <c r="R232" s="6">
        <v>15</v>
      </c>
      <c r="S232" s="6">
        <v>238</v>
      </c>
      <c r="T232" s="6">
        <v>2125</v>
      </c>
      <c r="U232" s="6">
        <v>526692</v>
      </c>
      <c r="V232" s="6">
        <v>3</v>
      </c>
      <c r="W232" s="6">
        <v>274</v>
      </c>
      <c r="X232" s="6">
        <v>2000</v>
      </c>
      <c r="Y232" s="6">
        <v>548000</v>
      </c>
      <c r="Z232" s="6">
        <v>9</v>
      </c>
      <c r="AA232" s="6">
        <v>305</v>
      </c>
      <c r="AB232" s="6">
        <v>1983</v>
      </c>
      <c r="AC232" s="6">
        <v>609133</v>
      </c>
      <c r="AD232" s="6">
        <v>24</v>
      </c>
      <c r="AE232" s="6">
        <v>332</v>
      </c>
      <c r="AF232" s="6">
        <v>2025</v>
      </c>
      <c r="AG232" s="6">
        <v>680142</v>
      </c>
      <c r="AH232" s="6">
        <v>2</v>
      </c>
      <c r="AI232" s="6">
        <v>366</v>
      </c>
      <c r="AJ232" s="6">
        <v>2275</v>
      </c>
      <c r="AK232" s="6">
        <v>833975</v>
      </c>
      <c r="AL232" s="6"/>
      <c r="AM232" s="6"/>
      <c r="AN232" s="6"/>
      <c r="AO232" s="6"/>
      <c r="AP232" s="6">
        <v>120</v>
      </c>
      <c r="AQ232" s="6">
        <v>396</v>
      </c>
      <c r="AR232" s="6">
        <v>2017</v>
      </c>
      <c r="AS232" s="6">
        <v>803590</v>
      </c>
      <c r="AT232" s="6">
        <v>30</v>
      </c>
      <c r="AU232" s="6">
        <v>396</v>
      </c>
      <c r="AV232" s="6">
        <v>2007</v>
      </c>
      <c r="AW232" s="6">
        <v>810552</v>
      </c>
    </row>
    <row r="233" spans="1:49" ht="14" x14ac:dyDescent="0.3">
      <c r="A233" s="49" t="s">
        <v>199</v>
      </c>
      <c r="B233" s="6">
        <v>3</v>
      </c>
      <c r="C233" s="6">
        <v>120</v>
      </c>
      <c r="D233" s="6">
        <v>2205</v>
      </c>
      <c r="E233" s="6">
        <v>271667</v>
      </c>
      <c r="F233" s="6">
        <v>13</v>
      </c>
      <c r="G233" s="6">
        <v>146</v>
      </c>
      <c r="H233" s="6">
        <v>2168</v>
      </c>
      <c r="I233" s="6">
        <v>320160</v>
      </c>
      <c r="J233" s="6">
        <v>13</v>
      </c>
      <c r="K233" s="6">
        <v>156</v>
      </c>
      <c r="L233" s="6">
        <v>1983</v>
      </c>
      <c r="M233" s="6">
        <v>316462</v>
      </c>
      <c r="N233" s="6">
        <v>38</v>
      </c>
      <c r="O233" s="6">
        <v>197</v>
      </c>
      <c r="P233" s="6">
        <v>2108</v>
      </c>
      <c r="Q233" s="6">
        <v>417942</v>
      </c>
      <c r="R233" s="6">
        <v>33</v>
      </c>
      <c r="S233" s="6">
        <v>240</v>
      </c>
      <c r="T233" s="6">
        <v>2101</v>
      </c>
      <c r="U233" s="6">
        <v>517630</v>
      </c>
      <c r="V233" s="6">
        <v>49</v>
      </c>
      <c r="W233" s="6">
        <v>271</v>
      </c>
      <c r="X233" s="6">
        <v>2078</v>
      </c>
      <c r="Y233" s="6">
        <v>565113</v>
      </c>
      <c r="Z233" s="6">
        <v>33</v>
      </c>
      <c r="AA233" s="6">
        <v>298</v>
      </c>
      <c r="AB233" s="6">
        <v>2475</v>
      </c>
      <c r="AC233" s="6">
        <v>713121</v>
      </c>
      <c r="AD233" s="6">
        <v>71</v>
      </c>
      <c r="AE233" s="6">
        <v>342</v>
      </c>
      <c r="AF233" s="6">
        <v>2050</v>
      </c>
      <c r="AG233" s="6">
        <v>712211</v>
      </c>
      <c r="AH233" s="6">
        <v>23</v>
      </c>
      <c r="AI233" s="6">
        <v>430</v>
      </c>
      <c r="AJ233" s="6">
        <v>2158</v>
      </c>
      <c r="AK233" s="6">
        <v>904242</v>
      </c>
      <c r="AL233" s="6"/>
      <c r="AM233" s="6"/>
      <c r="AN233" s="6"/>
      <c r="AO233" s="6"/>
      <c r="AP233" s="6">
        <v>294</v>
      </c>
      <c r="AQ233" s="6">
        <v>393</v>
      </c>
      <c r="AR233" s="6">
        <v>1963</v>
      </c>
      <c r="AS233" s="6">
        <v>777528</v>
      </c>
      <c r="AT233" s="6">
        <v>41</v>
      </c>
      <c r="AU233" s="6">
        <v>406</v>
      </c>
      <c r="AV233" s="6">
        <v>1964</v>
      </c>
      <c r="AW233" s="6">
        <v>816147</v>
      </c>
    </row>
    <row r="234" spans="1:49" ht="14" x14ac:dyDescent="0.3">
      <c r="A234" s="49" t="s">
        <v>200</v>
      </c>
      <c r="B234" s="6">
        <v>8</v>
      </c>
      <c r="C234" s="6">
        <v>102</v>
      </c>
      <c r="D234" s="6">
        <v>2270</v>
      </c>
      <c r="E234" s="6">
        <v>226169</v>
      </c>
      <c r="F234" s="6"/>
      <c r="G234" s="6"/>
      <c r="H234" s="6"/>
      <c r="I234" s="6"/>
      <c r="J234" s="6">
        <v>8</v>
      </c>
      <c r="K234" s="6">
        <v>157</v>
      </c>
      <c r="L234" s="6">
        <v>2380</v>
      </c>
      <c r="M234" s="6">
        <v>374552</v>
      </c>
      <c r="N234" s="6">
        <v>8</v>
      </c>
      <c r="O234" s="6">
        <v>191</v>
      </c>
      <c r="P234" s="6">
        <v>2123</v>
      </c>
      <c r="Q234" s="6">
        <v>428966</v>
      </c>
      <c r="R234" s="6">
        <v>11</v>
      </c>
      <c r="S234" s="6">
        <v>227</v>
      </c>
      <c r="T234" s="6">
        <v>2160</v>
      </c>
      <c r="U234" s="6">
        <v>496506</v>
      </c>
      <c r="V234" s="6">
        <v>27</v>
      </c>
      <c r="W234" s="6">
        <v>266</v>
      </c>
      <c r="X234" s="6">
        <v>2250</v>
      </c>
      <c r="Y234" s="6">
        <v>594421</v>
      </c>
      <c r="Z234" s="6">
        <v>20</v>
      </c>
      <c r="AA234" s="6">
        <v>307</v>
      </c>
      <c r="AB234" s="6">
        <v>2155</v>
      </c>
      <c r="AC234" s="6">
        <v>696661</v>
      </c>
      <c r="AD234" s="6">
        <v>17</v>
      </c>
      <c r="AE234" s="6">
        <v>330</v>
      </c>
      <c r="AF234" s="6">
        <v>2212</v>
      </c>
      <c r="AG234" s="6">
        <v>747048</v>
      </c>
      <c r="AH234" s="6">
        <v>8</v>
      </c>
      <c r="AI234" s="6">
        <v>415</v>
      </c>
      <c r="AJ234" s="6">
        <v>2230</v>
      </c>
      <c r="AK234" s="6">
        <v>925450</v>
      </c>
      <c r="AL234" s="6"/>
      <c r="AM234" s="6"/>
      <c r="AN234" s="6"/>
      <c r="AO234" s="6"/>
      <c r="AP234" s="6">
        <v>184</v>
      </c>
      <c r="AQ234" s="6">
        <v>410</v>
      </c>
      <c r="AR234" s="6">
        <v>1916</v>
      </c>
      <c r="AS234" s="6">
        <v>789881</v>
      </c>
      <c r="AT234" s="6">
        <v>13</v>
      </c>
      <c r="AU234" s="6">
        <v>417</v>
      </c>
      <c r="AV234" s="6">
        <v>1826</v>
      </c>
      <c r="AW234" s="6">
        <v>776669</v>
      </c>
    </row>
    <row r="235" spans="1:49" ht="14" x14ac:dyDescent="0.3">
      <c r="A235" s="49" t="s">
        <v>201</v>
      </c>
      <c r="B235" s="6">
        <v>50</v>
      </c>
      <c r="C235" s="6">
        <v>117</v>
      </c>
      <c r="D235" s="6">
        <v>2233</v>
      </c>
      <c r="E235" s="6">
        <v>260911</v>
      </c>
      <c r="F235" s="6">
        <v>1</v>
      </c>
      <c r="G235" s="6">
        <v>134</v>
      </c>
      <c r="H235" s="6">
        <v>2300</v>
      </c>
      <c r="I235" s="6">
        <v>308200</v>
      </c>
      <c r="J235" s="6">
        <v>32</v>
      </c>
      <c r="K235" s="6">
        <v>168</v>
      </c>
      <c r="L235" s="6">
        <v>2058</v>
      </c>
      <c r="M235" s="6">
        <v>346662</v>
      </c>
      <c r="N235" s="6">
        <v>74</v>
      </c>
      <c r="O235" s="6">
        <v>200</v>
      </c>
      <c r="P235" s="6">
        <v>2086</v>
      </c>
      <c r="Q235" s="6">
        <v>426600</v>
      </c>
      <c r="R235" s="6">
        <v>28</v>
      </c>
      <c r="S235" s="6">
        <v>225</v>
      </c>
      <c r="T235" s="6">
        <v>2250</v>
      </c>
      <c r="U235" s="6">
        <v>503794</v>
      </c>
      <c r="V235" s="6">
        <v>17</v>
      </c>
      <c r="W235" s="6">
        <v>264</v>
      </c>
      <c r="X235" s="6">
        <v>2227</v>
      </c>
      <c r="Y235" s="6">
        <v>535425</v>
      </c>
      <c r="Z235" s="6">
        <v>15</v>
      </c>
      <c r="AA235" s="6">
        <v>305</v>
      </c>
      <c r="AB235" s="6">
        <v>1990</v>
      </c>
      <c r="AC235" s="6">
        <v>650233</v>
      </c>
      <c r="AD235" s="6">
        <v>18</v>
      </c>
      <c r="AE235" s="6">
        <v>339</v>
      </c>
      <c r="AF235" s="6">
        <v>2150</v>
      </c>
      <c r="AG235" s="6">
        <v>707242</v>
      </c>
      <c r="AH235" s="6">
        <v>18</v>
      </c>
      <c r="AI235" s="6">
        <v>403</v>
      </c>
      <c r="AJ235" s="6">
        <v>2080</v>
      </c>
      <c r="AK235" s="6">
        <v>838240</v>
      </c>
      <c r="AL235" s="6"/>
      <c r="AM235" s="6"/>
      <c r="AN235" s="6"/>
      <c r="AO235" s="6"/>
      <c r="AP235" s="6">
        <v>82</v>
      </c>
      <c r="AQ235" s="6">
        <v>372</v>
      </c>
      <c r="AR235" s="6">
        <v>1935</v>
      </c>
      <c r="AS235" s="6">
        <v>733705</v>
      </c>
      <c r="AT235" s="6">
        <v>34</v>
      </c>
      <c r="AU235" s="6">
        <v>390</v>
      </c>
      <c r="AV235" s="6">
        <v>1919</v>
      </c>
      <c r="AW235" s="6">
        <v>782480</v>
      </c>
    </row>
    <row r="236" spans="1:49" ht="14" x14ac:dyDescent="0.3">
      <c r="A236" s="49" t="s">
        <v>202</v>
      </c>
      <c r="B236" s="6">
        <v>3</v>
      </c>
      <c r="C236" s="6">
        <v>102</v>
      </c>
      <c r="D236" s="6">
        <v>2323</v>
      </c>
      <c r="E236" s="6">
        <v>239077</v>
      </c>
      <c r="F236" s="6">
        <v>9</v>
      </c>
      <c r="G236" s="6">
        <v>138</v>
      </c>
      <c r="H236" s="6">
        <v>2160</v>
      </c>
      <c r="I236" s="6">
        <v>291787</v>
      </c>
      <c r="J236" s="6">
        <v>5</v>
      </c>
      <c r="K236" s="6">
        <v>157</v>
      </c>
      <c r="L236" s="6">
        <v>2115</v>
      </c>
      <c r="M236" s="6">
        <v>329286</v>
      </c>
      <c r="N236" s="6">
        <v>35</v>
      </c>
      <c r="O236" s="6">
        <v>201</v>
      </c>
      <c r="P236" s="6">
        <v>2006</v>
      </c>
      <c r="Q236" s="6">
        <v>405264</v>
      </c>
      <c r="R236" s="6">
        <v>13</v>
      </c>
      <c r="S236" s="6">
        <v>238</v>
      </c>
      <c r="T236" s="6">
        <v>1993</v>
      </c>
      <c r="U236" s="6">
        <v>476752</v>
      </c>
      <c r="V236" s="6">
        <v>9</v>
      </c>
      <c r="W236" s="6">
        <v>265</v>
      </c>
      <c r="X236" s="6">
        <v>2020</v>
      </c>
      <c r="Y236" s="6">
        <v>524012</v>
      </c>
      <c r="Z236" s="6">
        <v>7</v>
      </c>
      <c r="AA236" s="6">
        <v>293</v>
      </c>
      <c r="AB236" s="6">
        <v>2100</v>
      </c>
      <c r="AC236" s="6">
        <v>588000</v>
      </c>
      <c r="AD236" s="6">
        <v>31</v>
      </c>
      <c r="AE236" s="6">
        <v>341</v>
      </c>
      <c r="AF236" s="6">
        <v>2050</v>
      </c>
      <c r="AG236" s="6">
        <v>688675</v>
      </c>
      <c r="AH236" s="6">
        <v>1</v>
      </c>
      <c r="AI236" s="6">
        <v>444</v>
      </c>
      <c r="AJ236" s="6">
        <v>2130</v>
      </c>
      <c r="AK236" s="6">
        <v>945720</v>
      </c>
      <c r="AL236" s="6"/>
      <c r="AM236" s="6"/>
      <c r="AN236" s="6"/>
      <c r="AO236" s="6"/>
      <c r="AP236" s="6">
        <v>166</v>
      </c>
      <c r="AQ236" s="6">
        <v>408</v>
      </c>
      <c r="AR236" s="6">
        <v>1899</v>
      </c>
      <c r="AS236" s="6">
        <v>772702</v>
      </c>
      <c r="AT236" s="6">
        <v>21</v>
      </c>
      <c r="AU236" s="6">
        <v>383</v>
      </c>
      <c r="AV236" s="6">
        <v>1993</v>
      </c>
      <c r="AW236" s="6">
        <v>757181</v>
      </c>
    </row>
    <row r="237" spans="1:49" ht="14" x14ac:dyDescent="0.3">
      <c r="A237" s="49" t="s">
        <v>203</v>
      </c>
      <c r="B237" s="16">
        <v>6</v>
      </c>
      <c r="C237" s="16">
        <v>114</v>
      </c>
      <c r="D237" s="6">
        <v>2360</v>
      </c>
      <c r="E237" s="6">
        <v>267663</v>
      </c>
      <c r="F237" s="6">
        <v>11</v>
      </c>
      <c r="G237" s="6">
        <v>144</v>
      </c>
      <c r="H237" s="6">
        <v>2350</v>
      </c>
      <c r="I237" s="6">
        <v>344118</v>
      </c>
      <c r="J237" s="6">
        <v>141</v>
      </c>
      <c r="K237" s="6">
        <v>169</v>
      </c>
      <c r="L237" s="6">
        <v>2246</v>
      </c>
      <c r="M237" s="6">
        <v>399225</v>
      </c>
      <c r="N237" s="6">
        <v>96</v>
      </c>
      <c r="O237" s="6">
        <v>205</v>
      </c>
      <c r="P237" s="6">
        <v>2271</v>
      </c>
      <c r="Q237" s="6">
        <v>465929</v>
      </c>
      <c r="R237" s="16">
        <v>15</v>
      </c>
      <c r="S237" s="6">
        <v>232</v>
      </c>
      <c r="T237" s="6">
        <v>2176</v>
      </c>
      <c r="U237" s="6">
        <v>503779</v>
      </c>
      <c r="V237" s="16">
        <v>40</v>
      </c>
      <c r="W237" s="16">
        <v>273</v>
      </c>
      <c r="X237" s="16">
        <v>2164</v>
      </c>
      <c r="Y237" s="16">
        <v>601956</v>
      </c>
      <c r="Z237" s="16">
        <v>20</v>
      </c>
      <c r="AA237" s="6">
        <v>301</v>
      </c>
      <c r="AB237" s="6">
        <v>2124</v>
      </c>
      <c r="AC237" s="6">
        <v>649732</v>
      </c>
      <c r="AD237" s="6">
        <v>46</v>
      </c>
      <c r="AE237" s="6">
        <v>340</v>
      </c>
      <c r="AF237" s="6">
        <v>2159</v>
      </c>
      <c r="AG237" s="6">
        <v>721722</v>
      </c>
      <c r="AH237" s="6">
        <v>66</v>
      </c>
      <c r="AI237" s="6">
        <v>414</v>
      </c>
      <c r="AJ237" s="6">
        <v>2222</v>
      </c>
      <c r="AK237" s="6">
        <v>932939</v>
      </c>
      <c r="AL237" s="6"/>
      <c r="AM237" s="6"/>
      <c r="AN237" s="6"/>
      <c r="AO237" s="6"/>
      <c r="AP237" s="6">
        <v>78</v>
      </c>
      <c r="AQ237" s="6">
        <v>402</v>
      </c>
      <c r="AR237" s="6">
        <v>1967</v>
      </c>
      <c r="AS237" s="6">
        <v>796073</v>
      </c>
      <c r="AT237" s="6">
        <v>89</v>
      </c>
      <c r="AU237" s="6">
        <v>438</v>
      </c>
      <c r="AV237" s="6">
        <v>2008</v>
      </c>
      <c r="AW237" s="6">
        <v>897807</v>
      </c>
    </row>
    <row r="238" spans="1:49" ht="14" x14ac:dyDescent="0.3">
      <c r="A238" s="49" t="s">
        <v>204</v>
      </c>
      <c r="B238" s="6">
        <v>12</v>
      </c>
      <c r="C238" s="6">
        <v>102</v>
      </c>
      <c r="D238" s="6">
        <v>1950</v>
      </c>
      <c r="E238" s="6">
        <v>195888</v>
      </c>
      <c r="F238" s="16">
        <v>1</v>
      </c>
      <c r="G238" s="16">
        <v>146</v>
      </c>
      <c r="H238" s="16">
        <v>2020</v>
      </c>
      <c r="I238" s="16">
        <v>294920</v>
      </c>
      <c r="J238" s="16">
        <v>14</v>
      </c>
      <c r="K238" s="16">
        <v>152</v>
      </c>
      <c r="L238" s="16">
        <v>2175</v>
      </c>
      <c r="M238" s="16">
        <v>328082</v>
      </c>
      <c r="N238" s="16">
        <v>39</v>
      </c>
      <c r="O238" s="16">
        <v>200</v>
      </c>
      <c r="P238" s="16">
        <v>2012</v>
      </c>
      <c r="Q238" s="16">
        <v>399572</v>
      </c>
      <c r="R238" s="6">
        <v>17</v>
      </c>
      <c r="S238" s="16">
        <v>236</v>
      </c>
      <c r="T238" s="16">
        <v>1976</v>
      </c>
      <c r="U238" s="16">
        <v>471572</v>
      </c>
      <c r="V238" s="6">
        <v>7</v>
      </c>
      <c r="W238" s="6">
        <v>269</v>
      </c>
      <c r="X238" s="6">
        <v>1900</v>
      </c>
      <c r="Y238" s="6">
        <v>511371</v>
      </c>
      <c r="Z238" s="6">
        <v>31</v>
      </c>
      <c r="AA238" s="16">
        <v>301</v>
      </c>
      <c r="AB238" s="16">
        <v>2148</v>
      </c>
      <c r="AC238" s="16">
        <v>660078</v>
      </c>
      <c r="AD238" s="16">
        <v>60</v>
      </c>
      <c r="AE238" s="16">
        <v>331</v>
      </c>
      <c r="AF238" s="16">
        <v>2092</v>
      </c>
      <c r="AG238" s="16">
        <v>700617</v>
      </c>
      <c r="AH238" s="16">
        <v>10</v>
      </c>
      <c r="AI238" s="16">
        <v>411</v>
      </c>
      <c r="AJ238" s="16">
        <v>2090</v>
      </c>
      <c r="AK238" s="16">
        <v>822000</v>
      </c>
      <c r="AL238" s="16"/>
      <c r="AM238" s="16"/>
      <c r="AN238" s="16"/>
      <c r="AO238" s="16"/>
      <c r="AP238" s="16">
        <v>70</v>
      </c>
      <c r="AQ238" s="16">
        <v>400</v>
      </c>
      <c r="AR238" s="16">
        <v>1966</v>
      </c>
      <c r="AS238" s="16">
        <v>782648</v>
      </c>
      <c r="AT238" s="6">
        <v>4</v>
      </c>
      <c r="AU238" s="6">
        <v>417</v>
      </c>
      <c r="AV238" s="6">
        <v>1985</v>
      </c>
      <c r="AW238" s="6">
        <v>827770</v>
      </c>
    </row>
    <row r="239" spans="1:49" ht="14" x14ac:dyDescent="0.3">
      <c r="A239" s="49" t="s">
        <v>205</v>
      </c>
      <c r="B239" s="6">
        <v>19</v>
      </c>
      <c r="C239" s="6">
        <v>110</v>
      </c>
      <c r="D239" s="6">
        <v>1950</v>
      </c>
      <c r="E239" s="6">
        <v>209824</v>
      </c>
      <c r="F239" s="6"/>
      <c r="G239" s="6"/>
      <c r="H239" s="6"/>
      <c r="I239" s="6"/>
      <c r="J239" s="6">
        <v>53</v>
      </c>
      <c r="K239" s="6">
        <v>169</v>
      </c>
      <c r="L239" s="6">
        <v>2114</v>
      </c>
      <c r="M239" s="6">
        <v>362146</v>
      </c>
      <c r="N239" s="6">
        <v>50</v>
      </c>
      <c r="O239" s="6">
        <v>199</v>
      </c>
      <c r="P239" s="6">
        <v>2095</v>
      </c>
      <c r="Q239" s="6">
        <v>424143</v>
      </c>
      <c r="R239" s="6">
        <v>21</v>
      </c>
      <c r="S239" s="6">
        <v>225</v>
      </c>
      <c r="T239" s="6">
        <v>2035</v>
      </c>
      <c r="U239" s="6">
        <v>472670</v>
      </c>
      <c r="V239" s="6">
        <v>18</v>
      </c>
      <c r="W239" s="6">
        <v>265</v>
      </c>
      <c r="X239" s="6">
        <v>2103</v>
      </c>
      <c r="Y239" s="6">
        <v>559917</v>
      </c>
      <c r="Z239" s="6">
        <v>13</v>
      </c>
      <c r="AA239" s="6">
        <v>310</v>
      </c>
      <c r="AB239" s="6">
        <v>2175</v>
      </c>
      <c r="AC239" s="6">
        <v>729308</v>
      </c>
      <c r="AD239" s="6">
        <v>55</v>
      </c>
      <c r="AE239" s="6">
        <v>341</v>
      </c>
      <c r="AF239" s="6">
        <v>1987</v>
      </c>
      <c r="AG239" s="6">
        <v>679052</v>
      </c>
      <c r="AH239" s="6">
        <v>43</v>
      </c>
      <c r="AI239" s="6">
        <v>413</v>
      </c>
      <c r="AJ239" s="6">
        <v>2250</v>
      </c>
      <c r="AK239" s="6">
        <v>939412</v>
      </c>
      <c r="AL239" s="6"/>
      <c r="AM239" s="6"/>
      <c r="AN239" s="6"/>
      <c r="AO239" s="6"/>
      <c r="AP239" s="6">
        <v>138</v>
      </c>
      <c r="AQ239" s="6">
        <v>435</v>
      </c>
      <c r="AR239" s="6">
        <v>1960</v>
      </c>
      <c r="AS239" s="6">
        <v>856050</v>
      </c>
      <c r="AT239" s="6">
        <v>17</v>
      </c>
      <c r="AU239" s="6">
        <v>483</v>
      </c>
      <c r="AV239" s="6">
        <v>1910</v>
      </c>
      <c r="AW239" s="6">
        <v>923290</v>
      </c>
    </row>
    <row r="240" spans="1:49" ht="14" x14ac:dyDescent="0.3">
      <c r="A240" s="49" t="s">
        <v>207</v>
      </c>
      <c r="B240" s="6">
        <v>4</v>
      </c>
      <c r="C240" s="6">
        <v>110</v>
      </c>
      <c r="D240" s="6">
        <v>2475</v>
      </c>
      <c r="E240" s="6">
        <v>285862</v>
      </c>
      <c r="F240" s="6">
        <v>15</v>
      </c>
      <c r="G240" s="6">
        <v>144</v>
      </c>
      <c r="H240" s="6">
        <v>2195</v>
      </c>
      <c r="I240" s="6">
        <v>327098</v>
      </c>
      <c r="J240" s="6">
        <v>39</v>
      </c>
      <c r="K240" s="6">
        <v>168</v>
      </c>
      <c r="L240" s="6">
        <v>2190</v>
      </c>
      <c r="M240" s="6">
        <v>370987</v>
      </c>
      <c r="N240" s="6">
        <v>50</v>
      </c>
      <c r="O240" s="6">
        <v>205</v>
      </c>
      <c r="P240" s="6">
        <v>2176</v>
      </c>
      <c r="Q240" s="6">
        <v>457669</v>
      </c>
      <c r="R240" s="6">
        <v>46</v>
      </c>
      <c r="S240" s="6">
        <v>234</v>
      </c>
      <c r="T240" s="6">
        <v>2450</v>
      </c>
      <c r="U240" s="6">
        <v>542675</v>
      </c>
      <c r="V240" s="6">
        <v>17</v>
      </c>
      <c r="W240" s="6">
        <v>277</v>
      </c>
      <c r="X240" s="6">
        <v>2410</v>
      </c>
      <c r="Y240" s="6">
        <v>692280</v>
      </c>
      <c r="Z240" s="6">
        <v>20</v>
      </c>
      <c r="AA240" s="6">
        <v>292</v>
      </c>
      <c r="AB240" s="6">
        <v>2090</v>
      </c>
      <c r="AC240" s="6">
        <v>619946</v>
      </c>
      <c r="AD240" s="6">
        <v>48</v>
      </c>
      <c r="AE240" s="6">
        <v>334</v>
      </c>
      <c r="AF240" s="6">
        <v>2070</v>
      </c>
      <c r="AG240" s="6">
        <v>696888</v>
      </c>
      <c r="AH240" s="6">
        <v>42</v>
      </c>
      <c r="AI240" s="6">
        <v>411</v>
      </c>
      <c r="AJ240" s="6">
        <v>2400</v>
      </c>
      <c r="AK240" s="6">
        <v>986400</v>
      </c>
      <c r="AL240" s="6"/>
      <c r="AM240" s="6"/>
      <c r="AN240" s="6"/>
      <c r="AO240" s="6"/>
      <c r="AP240" s="6">
        <v>116</v>
      </c>
      <c r="AQ240" s="6">
        <v>402</v>
      </c>
      <c r="AR240" s="6">
        <v>1942</v>
      </c>
      <c r="AS240" s="6">
        <v>792193</v>
      </c>
      <c r="AT240" s="6">
        <v>52</v>
      </c>
      <c r="AU240" s="6">
        <v>422</v>
      </c>
      <c r="AV240" s="6">
        <v>1958</v>
      </c>
      <c r="AW240" s="6">
        <v>830192</v>
      </c>
    </row>
    <row r="241" spans="1:49" ht="14" x14ac:dyDescent="0.3">
      <c r="A241" s="49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</row>
    <row r="242" spans="1:49" ht="14" x14ac:dyDescent="0.3">
      <c r="A242" s="49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</row>
    <row r="243" spans="1:49" ht="14" x14ac:dyDescent="0.3">
      <c r="A243" s="49" t="s">
        <v>208</v>
      </c>
      <c r="B243" s="6">
        <v>19</v>
      </c>
      <c r="C243" s="6">
        <v>109</v>
      </c>
      <c r="D243" s="6">
        <v>2602</v>
      </c>
      <c r="E243" s="6">
        <v>290386</v>
      </c>
      <c r="F243" s="6">
        <v>12</v>
      </c>
      <c r="G243" s="6">
        <v>137</v>
      </c>
      <c r="H243" s="6">
        <v>2145</v>
      </c>
      <c r="I243" s="6">
        <v>294483</v>
      </c>
      <c r="J243" s="6">
        <v>30</v>
      </c>
      <c r="K243" s="6">
        <v>166</v>
      </c>
      <c r="L243" s="6">
        <v>2124</v>
      </c>
      <c r="M243" s="6">
        <v>354836</v>
      </c>
      <c r="N243" s="6">
        <v>21</v>
      </c>
      <c r="O243" s="6">
        <v>194</v>
      </c>
      <c r="P243" s="6">
        <v>2030</v>
      </c>
      <c r="Q243" s="6">
        <v>398858</v>
      </c>
      <c r="R243" s="6">
        <v>22</v>
      </c>
      <c r="S243" s="6">
        <v>240</v>
      </c>
      <c r="T243" s="6">
        <v>2050</v>
      </c>
      <c r="U243" s="6">
        <v>492186</v>
      </c>
      <c r="V243" s="6"/>
      <c r="W243" s="6"/>
      <c r="X243" s="6"/>
      <c r="Y243" s="6"/>
      <c r="Z243" s="6">
        <v>40</v>
      </c>
      <c r="AA243" s="6">
        <v>304</v>
      </c>
      <c r="AB243" s="6">
        <v>2258</v>
      </c>
      <c r="AC243" s="6">
        <v>680930</v>
      </c>
      <c r="AD243" s="6">
        <v>30</v>
      </c>
      <c r="AE243" s="6">
        <v>343</v>
      </c>
      <c r="AF243" s="6">
        <v>2078</v>
      </c>
      <c r="AG243" s="6">
        <v>719074</v>
      </c>
      <c r="AH243" s="6">
        <v>11</v>
      </c>
      <c r="AI243" s="6">
        <v>452</v>
      </c>
      <c r="AJ243" s="6">
        <v>2100</v>
      </c>
      <c r="AK243" s="6">
        <v>948150</v>
      </c>
      <c r="AL243" s="6"/>
      <c r="AM243" s="6"/>
      <c r="AN243" s="6"/>
      <c r="AO243" s="6"/>
      <c r="AP243" s="6">
        <v>128</v>
      </c>
      <c r="AQ243" s="6">
        <v>395</v>
      </c>
      <c r="AR243" s="6">
        <v>1996</v>
      </c>
      <c r="AS243" s="6">
        <v>778175</v>
      </c>
      <c r="AT243" s="6">
        <v>14</v>
      </c>
      <c r="AU243" s="6">
        <v>481</v>
      </c>
      <c r="AV243" s="6">
        <v>1775</v>
      </c>
      <c r="AW243" s="6">
        <v>960000</v>
      </c>
    </row>
    <row r="244" spans="1:49" ht="14" x14ac:dyDescent="0.3">
      <c r="A244" s="49" t="s">
        <v>209</v>
      </c>
      <c r="B244" s="16">
        <v>12</v>
      </c>
      <c r="C244" s="16">
        <v>104</v>
      </c>
      <c r="D244" s="6">
        <v>2250</v>
      </c>
      <c r="E244" s="6">
        <v>233036</v>
      </c>
      <c r="F244" s="6">
        <v>32</v>
      </c>
      <c r="G244" s="6">
        <v>142</v>
      </c>
      <c r="H244" s="6">
        <v>2405</v>
      </c>
      <c r="I244" s="6">
        <v>323724</v>
      </c>
      <c r="J244" s="6">
        <v>60</v>
      </c>
      <c r="K244" s="6">
        <v>162</v>
      </c>
      <c r="L244" s="6">
        <v>2103</v>
      </c>
      <c r="M244" s="6">
        <v>342233</v>
      </c>
      <c r="N244" s="6">
        <v>3</v>
      </c>
      <c r="O244" s="6">
        <v>183</v>
      </c>
      <c r="P244" s="6">
        <v>2700</v>
      </c>
      <c r="Q244" s="6">
        <v>493200</v>
      </c>
      <c r="R244" s="16">
        <v>3</v>
      </c>
      <c r="S244" s="6">
        <v>239</v>
      </c>
      <c r="T244" s="6">
        <v>1900</v>
      </c>
      <c r="U244" s="6">
        <v>454733</v>
      </c>
      <c r="V244" s="16"/>
      <c r="W244" s="16"/>
      <c r="X244" s="16"/>
      <c r="Y244" s="16"/>
      <c r="Z244" s="16">
        <v>34</v>
      </c>
      <c r="AA244" s="6">
        <v>301</v>
      </c>
      <c r="AB244" s="6">
        <v>1950</v>
      </c>
      <c r="AC244" s="6">
        <v>606700</v>
      </c>
      <c r="AD244" s="6">
        <v>32</v>
      </c>
      <c r="AE244" s="6">
        <v>329</v>
      </c>
      <c r="AF244" s="6">
        <v>2057</v>
      </c>
      <c r="AG244" s="6">
        <v>680333</v>
      </c>
      <c r="AH244" s="6">
        <v>5</v>
      </c>
      <c r="AI244" s="6">
        <v>376</v>
      </c>
      <c r="AJ244" s="6">
        <v>1900</v>
      </c>
      <c r="AK244" s="6">
        <v>714400</v>
      </c>
      <c r="AL244" s="6"/>
      <c r="AM244" s="6"/>
      <c r="AN244" s="6"/>
      <c r="AO244" s="6"/>
      <c r="AP244" s="6">
        <v>151</v>
      </c>
      <c r="AQ244" s="6">
        <v>383</v>
      </c>
      <c r="AR244" s="6">
        <v>1949</v>
      </c>
      <c r="AS244" s="6">
        <v>743815</v>
      </c>
      <c r="AT244" s="6">
        <v>10</v>
      </c>
      <c r="AU244" s="6">
        <v>393</v>
      </c>
      <c r="AV244" s="6">
        <v>2315</v>
      </c>
      <c r="AW244" s="6">
        <v>981531</v>
      </c>
    </row>
    <row r="245" spans="1:49" ht="14" x14ac:dyDescent="0.3">
      <c r="A245" s="49" t="s">
        <v>210</v>
      </c>
      <c r="B245" s="6">
        <v>18</v>
      </c>
      <c r="C245" s="6">
        <v>112</v>
      </c>
      <c r="D245" s="16">
        <v>1900</v>
      </c>
      <c r="E245" s="16">
        <v>220378</v>
      </c>
      <c r="F245" s="16">
        <v>14</v>
      </c>
      <c r="G245" s="16">
        <v>142</v>
      </c>
      <c r="H245" s="16">
        <v>2080</v>
      </c>
      <c r="I245" s="16">
        <v>292380</v>
      </c>
      <c r="J245" s="16">
        <v>2</v>
      </c>
      <c r="K245" s="16">
        <v>166</v>
      </c>
      <c r="L245" s="16">
        <v>2050</v>
      </c>
      <c r="M245" s="16">
        <v>340300</v>
      </c>
      <c r="N245" s="16">
        <v>60</v>
      </c>
      <c r="O245" s="16">
        <v>200</v>
      </c>
      <c r="P245" s="16">
        <v>2050</v>
      </c>
      <c r="Q245" s="16">
        <v>415509</v>
      </c>
      <c r="R245" s="6">
        <v>52</v>
      </c>
      <c r="S245" s="16">
        <v>227</v>
      </c>
      <c r="T245" s="16">
        <v>1994</v>
      </c>
      <c r="U245" s="16">
        <v>460563</v>
      </c>
      <c r="V245" s="6">
        <v>62</v>
      </c>
      <c r="W245" s="6">
        <v>276</v>
      </c>
      <c r="X245" s="6">
        <v>2080</v>
      </c>
      <c r="Y245" s="6">
        <v>574080</v>
      </c>
      <c r="Z245" s="6">
        <v>73</v>
      </c>
      <c r="AA245" s="16">
        <v>298</v>
      </c>
      <c r="AB245" s="16">
        <v>2170</v>
      </c>
      <c r="AC245" s="16">
        <v>626201</v>
      </c>
      <c r="AD245" s="16">
        <v>66</v>
      </c>
      <c r="AE245" s="16">
        <v>343</v>
      </c>
      <c r="AF245" s="16">
        <v>2025</v>
      </c>
      <c r="AG245" s="16">
        <v>707970</v>
      </c>
      <c r="AH245" s="16">
        <v>71</v>
      </c>
      <c r="AI245" s="16">
        <v>489</v>
      </c>
      <c r="AJ245" s="16">
        <v>2115</v>
      </c>
      <c r="AK245" s="16">
        <v>1031790</v>
      </c>
      <c r="AL245" s="16"/>
      <c r="AM245" s="16"/>
      <c r="AN245" s="16"/>
      <c r="AO245" s="16"/>
      <c r="AP245" s="16">
        <v>234</v>
      </c>
      <c r="AQ245" s="16">
        <v>407</v>
      </c>
      <c r="AR245" s="16">
        <v>1966</v>
      </c>
      <c r="AS245" s="16">
        <v>803342</v>
      </c>
      <c r="AT245" s="6">
        <v>53</v>
      </c>
      <c r="AU245" s="6">
        <v>440</v>
      </c>
      <c r="AV245" s="6">
        <v>1951</v>
      </c>
      <c r="AW245" s="6">
        <v>876160</v>
      </c>
    </row>
    <row r="246" spans="1:49" ht="14" x14ac:dyDescent="0.3">
      <c r="A246" s="49" t="s">
        <v>211</v>
      </c>
      <c r="B246" s="6"/>
      <c r="C246" s="6"/>
      <c r="D246" s="6"/>
      <c r="E246" s="6"/>
      <c r="F246" s="6">
        <v>14</v>
      </c>
      <c r="G246" s="6">
        <v>136</v>
      </c>
      <c r="H246" s="6">
        <v>2280</v>
      </c>
      <c r="I246" s="6">
        <v>298794</v>
      </c>
      <c r="J246" s="6">
        <v>15</v>
      </c>
      <c r="K246" s="6">
        <v>155</v>
      </c>
      <c r="L246" s="6">
        <v>2025</v>
      </c>
      <c r="M246" s="6">
        <v>217200</v>
      </c>
      <c r="N246" s="6"/>
      <c r="O246" s="6"/>
      <c r="P246" s="6"/>
      <c r="Q246" s="6"/>
      <c r="R246" s="6">
        <v>37</v>
      </c>
      <c r="S246" s="6">
        <v>237</v>
      </c>
      <c r="T246" s="6">
        <v>2064</v>
      </c>
      <c r="U246" s="6">
        <v>470093</v>
      </c>
      <c r="V246" s="6">
        <v>35</v>
      </c>
      <c r="W246" s="6">
        <v>260</v>
      </c>
      <c r="X246" s="6">
        <v>2002</v>
      </c>
      <c r="Y246" s="6">
        <v>521062</v>
      </c>
      <c r="Z246" s="6">
        <v>89</v>
      </c>
      <c r="AA246" s="6">
        <v>304</v>
      </c>
      <c r="AB246" s="6">
        <v>1975</v>
      </c>
      <c r="AC246" s="6">
        <v>606466</v>
      </c>
      <c r="AD246" s="6">
        <v>15</v>
      </c>
      <c r="AE246" s="6">
        <v>341</v>
      </c>
      <c r="AF246" s="6">
        <v>1883</v>
      </c>
      <c r="AG246" s="6">
        <v>675110</v>
      </c>
      <c r="AH246" s="6">
        <v>39</v>
      </c>
      <c r="AI246" s="6">
        <v>410</v>
      </c>
      <c r="AJ246" s="6">
        <v>2062</v>
      </c>
      <c r="AK246" s="6">
        <v>836792</v>
      </c>
      <c r="AL246" s="6"/>
      <c r="AM246" s="6"/>
      <c r="AN246" s="6"/>
      <c r="AO246" s="6"/>
      <c r="AP246" s="6">
        <v>109</v>
      </c>
      <c r="AQ246" s="6">
        <v>378</v>
      </c>
      <c r="AR246" s="6">
        <v>1875</v>
      </c>
      <c r="AS246" s="6">
        <v>711828</v>
      </c>
      <c r="AT246" s="6">
        <v>34</v>
      </c>
      <c r="AU246" s="6">
        <v>437</v>
      </c>
      <c r="AV246" s="6">
        <v>1955</v>
      </c>
      <c r="AW246" s="6">
        <v>840771</v>
      </c>
    </row>
    <row r="247" spans="1:49" ht="14" x14ac:dyDescent="0.3">
      <c r="A247" s="49" t="s">
        <v>212</v>
      </c>
      <c r="B247" s="6">
        <v>1</v>
      </c>
      <c r="C247" s="6">
        <v>56</v>
      </c>
      <c r="D247" s="6">
        <v>1850</v>
      </c>
      <c r="E247" s="6">
        <v>103600</v>
      </c>
      <c r="F247" s="6">
        <v>11</v>
      </c>
      <c r="G247" s="6">
        <v>142</v>
      </c>
      <c r="H247" s="6">
        <v>2075</v>
      </c>
      <c r="I247" s="6">
        <v>295245</v>
      </c>
      <c r="J247" s="6">
        <v>17</v>
      </c>
      <c r="K247" s="6">
        <v>176</v>
      </c>
      <c r="L247" s="6">
        <v>2145</v>
      </c>
      <c r="M247" s="6">
        <v>365925</v>
      </c>
      <c r="N247" s="6">
        <v>62</v>
      </c>
      <c r="O247" s="6">
        <v>201</v>
      </c>
      <c r="P247" s="6">
        <v>2031</v>
      </c>
      <c r="Q247" s="6">
        <v>409024</v>
      </c>
      <c r="R247" s="6">
        <v>77</v>
      </c>
      <c r="S247" s="6">
        <v>238</v>
      </c>
      <c r="T247" s="6">
        <v>1993</v>
      </c>
      <c r="U247" s="6">
        <v>475820</v>
      </c>
      <c r="V247" s="6">
        <v>98</v>
      </c>
      <c r="W247" s="6">
        <v>260</v>
      </c>
      <c r="X247" s="6">
        <v>2000</v>
      </c>
      <c r="Y247" s="6">
        <v>524809</v>
      </c>
      <c r="Z247" s="6">
        <v>23</v>
      </c>
      <c r="AA247" s="6">
        <v>298</v>
      </c>
      <c r="AB247" s="6">
        <v>2050</v>
      </c>
      <c r="AC247" s="6">
        <v>621158</v>
      </c>
      <c r="AD247" s="6">
        <v>14</v>
      </c>
      <c r="AE247" s="6">
        <v>337</v>
      </c>
      <c r="AF247" s="6">
        <v>1883</v>
      </c>
      <c r="AG247" s="6">
        <v>635979</v>
      </c>
      <c r="AH247" s="6">
        <v>10</v>
      </c>
      <c r="AI247" s="6">
        <v>408</v>
      </c>
      <c r="AJ247" s="6">
        <v>2005</v>
      </c>
      <c r="AK247" s="6">
        <v>804561</v>
      </c>
      <c r="AL247" s="6"/>
      <c r="AM247" s="6"/>
      <c r="AN247" s="6"/>
      <c r="AO247" s="6"/>
      <c r="AP247" s="6">
        <v>98</v>
      </c>
      <c r="AQ247" s="6">
        <v>417</v>
      </c>
      <c r="AR247" s="6">
        <v>1890</v>
      </c>
      <c r="AS247" s="6">
        <v>786452</v>
      </c>
      <c r="AT247" s="6">
        <v>26</v>
      </c>
      <c r="AU247" s="6">
        <v>567</v>
      </c>
      <c r="AV247" s="6">
        <v>2056</v>
      </c>
      <c r="AW247" s="6">
        <v>1206031</v>
      </c>
    </row>
    <row r="248" spans="1:49" ht="14" x14ac:dyDescent="0.3">
      <c r="A248" s="49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</row>
    <row r="249" spans="1:49" ht="14" x14ac:dyDescent="0.3">
      <c r="A249" s="49" t="s">
        <v>213</v>
      </c>
      <c r="B249" s="6">
        <v>62</v>
      </c>
      <c r="C249" s="6">
        <v>111</v>
      </c>
      <c r="D249" s="6">
        <v>2340</v>
      </c>
      <c r="E249" s="6">
        <v>259333</v>
      </c>
      <c r="F249" s="6">
        <v>49</v>
      </c>
      <c r="G249" s="6">
        <v>139</v>
      </c>
      <c r="H249" s="6">
        <v>2457</v>
      </c>
      <c r="I249" s="6">
        <v>341598</v>
      </c>
      <c r="J249" s="6">
        <v>110</v>
      </c>
      <c r="K249" s="6">
        <v>163</v>
      </c>
      <c r="L249" s="6">
        <v>2352</v>
      </c>
      <c r="M249" s="6">
        <v>385783</v>
      </c>
      <c r="N249" s="6">
        <v>89</v>
      </c>
      <c r="O249" s="6">
        <v>200</v>
      </c>
      <c r="P249" s="6">
        <v>2509</v>
      </c>
      <c r="Q249" s="6">
        <v>502000</v>
      </c>
      <c r="R249" s="6">
        <v>27</v>
      </c>
      <c r="S249" s="6">
        <v>230</v>
      </c>
      <c r="T249" s="6">
        <v>2278</v>
      </c>
      <c r="U249" s="6">
        <v>516881</v>
      </c>
      <c r="V249" s="6">
        <v>25</v>
      </c>
      <c r="W249" s="6">
        <v>263</v>
      </c>
      <c r="X249" s="6">
        <v>2400</v>
      </c>
      <c r="Y249" s="6">
        <v>611947</v>
      </c>
      <c r="Z249" s="6">
        <v>41</v>
      </c>
      <c r="AA249" s="6">
        <v>297</v>
      </c>
      <c r="AB249" s="6">
        <v>2232</v>
      </c>
      <c r="AC249" s="6">
        <v>667955</v>
      </c>
      <c r="AD249" s="6">
        <v>25</v>
      </c>
      <c r="AE249" s="6">
        <v>330</v>
      </c>
      <c r="AF249" s="6">
        <v>2340</v>
      </c>
      <c r="AG249" s="6">
        <v>749860</v>
      </c>
      <c r="AH249" s="6">
        <v>15</v>
      </c>
      <c r="AI249" s="6">
        <v>434</v>
      </c>
      <c r="AJ249" s="6">
        <v>2418</v>
      </c>
      <c r="AK249" s="6">
        <v>947210</v>
      </c>
      <c r="AL249" s="6"/>
      <c r="AM249" s="6"/>
      <c r="AN249" s="6"/>
      <c r="AO249" s="6"/>
      <c r="AP249" s="6">
        <v>174</v>
      </c>
      <c r="AQ249" s="6">
        <v>382</v>
      </c>
      <c r="AR249" s="6">
        <v>2166</v>
      </c>
      <c r="AS249" s="6">
        <v>829987</v>
      </c>
      <c r="AT249" s="6">
        <v>5</v>
      </c>
      <c r="AU249" s="6">
        <v>420</v>
      </c>
      <c r="AV249" s="6">
        <v>2125</v>
      </c>
      <c r="AW249" s="6">
        <v>899570</v>
      </c>
    </row>
    <row r="250" spans="1:49" ht="14" x14ac:dyDescent="0.3">
      <c r="A250" s="49" t="s">
        <v>214</v>
      </c>
      <c r="B250" s="6">
        <v>8</v>
      </c>
      <c r="C250" s="6">
        <v>86</v>
      </c>
      <c r="D250" s="6">
        <v>2150</v>
      </c>
      <c r="E250" s="6">
        <v>184362</v>
      </c>
      <c r="F250" s="6">
        <v>20</v>
      </c>
      <c r="G250" s="6">
        <v>135</v>
      </c>
      <c r="H250" s="6">
        <v>2250</v>
      </c>
      <c r="I250" s="6">
        <v>304200</v>
      </c>
      <c r="J250" s="6">
        <v>14</v>
      </c>
      <c r="K250" s="6">
        <v>164</v>
      </c>
      <c r="L250" s="6">
        <v>2465</v>
      </c>
      <c r="M250" s="6">
        <v>423291</v>
      </c>
      <c r="N250" s="6">
        <v>28</v>
      </c>
      <c r="O250" s="6">
        <v>205</v>
      </c>
      <c r="P250" s="6">
        <v>2222</v>
      </c>
      <c r="Q250" s="6">
        <v>462203</v>
      </c>
      <c r="R250" s="6">
        <v>8</v>
      </c>
      <c r="S250" s="6">
        <v>224</v>
      </c>
      <c r="T250" s="6">
        <v>1960</v>
      </c>
      <c r="U250" s="6">
        <v>482295</v>
      </c>
      <c r="V250" s="6">
        <v>19</v>
      </c>
      <c r="W250" s="6">
        <v>276</v>
      </c>
      <c r="X250" s="6">
        <v>2205</v>
      </c>
      <c r="Y250" s="6">
        <v>610339</v>
      </c>
      <c r="Z250" s="6">
        <v>17</v>
      </c>
      <c r="AA250" s="6">
        <v>301</v>
      </c>
      <c r="AB250" s="6">
        <v>2230</v>
      </c>
      <c r="AC250" s="6">
        <v>672426</v>
      </c>
      <c r="AD250" s="6"/>
      <c r="AE250" s="6"/>
      <c r="AF250" s="6"/>
      <c r="AG250" s="6"/>
      <c r="AH250" s="6">
        <v>1</v>
      </c>
      <c r="AI250" s="6">
        <v>368</v>
      </c>
      <c r="AJ250" s="6">
        <v>2180</v>
      </c>
      <c r="AK250" s="6">
        <v>802240</v>
      </c>
      <c r="AL250" s="6"/>
      <c r="AM250" s="6"/>
      <c r="AN250" s="6"/>
      <c r="AO250" s="6"/>
      <c r="AP250" s="6">
        <v>223</v>
      </c>
      <c r="AQ250" s="6">
        <v>372</v>
      </c>
      <c r="AR250" s="6">
        <v>2071</v>
      </c>
      <c r="AS250" s="6">
        <v>772068</v>
      </c>
      <c r="AT250" s="6">
        <v>5</v>
      </c>
      <c r="AU250" s="6">
        <v>406</v>
      </c>
      <c r="AV250" s="6">
        <v>2052</v>
      </c>
      <c r="AW250" s="6">
        <v>818060</v>
      </c>
    </row>
    <row r="251" spans="1:49" ht="14" x14ac:dyDescent="0.3">
      <c r="A251" s="49" t="s">
        <v>215</v>
      </c>
      <c r="B251" s="16">
        <v>38</v>
      </c>
      <c r="C251" s="16">
        <v>96</v>
      </c>
      <c r="D251" s="6">
        <v>2012</v>
      </c>
      <c r="E251" s="6">
        <v>192329</v>
      </c>
      <c r="F251" s="6">
        <v>16</v>
      </c>
      <c r="G251" s="6">
        <v>139</v>
      </c>
      <c r="H251" s="6">
        <v>2230</v>
      </c>
      <c r="I251" s="6">
        <v>306411</v>
      </c>
      <c r="J251" s="6">
        <v>54</v>
      </c>
      <c r="K251" s="6">
        <v>161</v>
      </c>
      <c r="L251" s="6">
        <v>2129</v>
      </c>
      <c r="M251" s="6">
        <v>346168</v>
      </c>
      <c r="N251" s="6">
        <v>23</v>
      </c>
      <c r="O251" s="6">
        <v>197</v>
      </c>
      <c r="P251" s="6">
        <v>2100</v>
      </c>
      <c r="Q251" s="6">
        <v>414967</v>
      </c>
      <c r="R251" s="16">
        <v>30</v>
      </c>
      <c r="S251" s="6">
        <v>241</v>
      </c>
      <c r="T251" s="6">
        <v>2058</v>
      </c>
      <c r="U251" s="6">
        <v>523228</v>
      </c>
      <c r="V251" s="16">
        <v>12</v>
      </c>
      <c r="W251" s="16">
        <v>262</v>
      </c>
      <c r="X251" s="16">
        <v>2120</v>
      </c>
      <c r="Y251" s="16">
        <v>530848</v>
      </c>
      <c r="Z251" s="16">
        <v>18</v>
      </c>
      <c r="AA251" s="6">
        <v>301</v>
      </c>
      <c r="AB251" s="6">
        <v>2140</v>
      </c>
      <c r="AC251" s="6">
        <v>644742</v>
      </c>
      <c r="AD251" s="6">
        <v>6</v>
      </c>
      <c r="AE251" s="6">
        <v>340</v>
      </c>
      <c r="AF251" s="6">
        <v>2090</v>
      </c>
      <c r="AG251" s="6">
        <v>730993</v>
      </c>
      <c r="AH251" s="6">
        <v>10</v>
      </c>
      <c r="AI251" s="6">
        <v>374</v>
      </c>
      <c r="AJ251" s="6">
        <v>2143</v>
      </c>
      <c r="AK251" s="6">
        <v>781620</v>
      </c>
      <c r="AL251" s="6"/>
      <c r="AM251" s="6"/>
      <c r="AN251" s="6"/>
      <c r="AO251" s="6"/>
      <c r="AP251" s="6">
        <v>143</v>
      </c>
      <c r="AQ251" s="6">
        <v>364</v>
      </c>
      <c r="AR251" s="6">
        <v>2011</v>
      </c>
      <c r="AS251" s="6">
        <v>743765</v>
      </c>
      <c r="AT251" s="6">
        <v>8</v>
      </c>
      <c r="AU251" s="6">
        <v>386</v>
      </c>
      <c r="AV251" s="6">
        <v>2017</v>
      </c>
      <c r="AW251" s="6">
        <v>765558</v>
      </c>
    </row>
    <row r="252" spans="1:49" ht="14" x14ac:dyDescent="0.3">
      <c r="A252" s="49" t="s">
        <v>216</v>
      </c>
      <c r="B252" s="6">
        <v>10</v>
      </c>
      <c r="C252" s="6">
        <v>120</v>
      </c>
      <c r="D252" s="16">
        <v>2280</v>
      </c>
      <c r="E252" s="16">
        <v>269549</v>
      </c>
      <c r="F252" s="16">
        <v>19</v>
      </c>
      <c r="G252" s="16">
        <v>131</v>
      </c>
      <c r="H252" s="16">
        <v>2260</v>
      </c>
      <c r="I252" s="16">
        <v>293218</v>
      </c>
      <c r="J252" s="16">
        <v>43</v>
      </c>
      <c r="K252" s="16">
        <v>171</v>
      </c>
      <c r="L252" s="16">
        <v>2291</v>
      </c>
      <c r="M252" s="16">
        <v>389048</v>
      </c>
      <c r="N252" s="16">
        <v>25</v>
      </c>
      <c r="O252" s="16">
        <v>192</v>
      </c>
      <c r="P252" s="16">
        <v>2208</v>
      </c>
      <c r="Q252" s="16">
        <v>435362</v>
      </c>
      <c r="R252" s="6">
        <v>20</v>
      </c>
      <c r="S252" s="16">
        <v>228</v>
      </c>
      <c r="T252" s="16">
        <v>2150</v>
      </c>
      <c r="U252" s="16">
        <v>490308</v>
      </c>
      <c r="V252" s="6">
        <v>58</v>
      </c>
      <c r="W252" s="6">
        <v>273</v>
      </c>
      <c r="X252" s="6">
        <v>2170</v>
      </c>
      <c r="Y252" s="6">
        <v>599315</v>
      </c>
      <c r="Z252" s="6">
        <v>33</v>
      </c>
      <c r="AA252" s="16">
        <v>312</v>
      </c>
      <c r="AB252" s="16">
        <v>2153</v>
      </c>
      <c r="AC252" s="16">
        <v>698470</v>
      </c>
      <c r="AD252" s="16">
        <v>6</v>
      </c>
      <c r="AE252" s="16">
        <v>339</v>
      </c>
      <c r="AF252" s="16">
        <v>2217</v>
      </c>
      <c r="AG252" s="16">
        <v>751560</v>
      </c>
      <c r="AH252" s="16">
        <v>10</v>
      </c>
      <c r="AI252" s="16">
        <v>337</v>
      </c>
      <c r="AJ252" s="16">
        <v>2238</v>
      </c>
      <c r="AK252" s="16">
        <v>865984</v>
      </c>
      <c r="AL252" s="16"/>
      <c r="AM252" s="16"/>
      <c r="AN252" s="16"/>
      <c r="AO252" s="16"/>
      <c r="AP252" s="16">
        <v>64</v>
      </c>
      <c r="AQ252" s="16">
        <v>375</v>
      </c>
      <c r="AR252" s="16">
        <v>2093</v>
      </c>
      <c r="AS252" s="16">
        <v>784034</v>
      </c>
      <c r="AT252" s="6">
        <v>8</v>
      </c>
      <c r="AU252" s="6">
        <v>380</v>
      </c>
      <c r="AV252" s="6">
        <v>2168</v>
      </c>
      <c r="AW252" s="6">
        <v>810011</v>
      </c>
    </row>
    <row r="253" spans="1:49" ht="14" x14ac:dyDescent="0.3">
      <c r="A253" s="49" t="s">
        <v>217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</row>
    <row r="254" spans="1:49" ht="14" x14ac:dyDescent="0.3">
      <c r="A254" s="49" t="s">
        <v>218</v>
      </c>
      <c r="B254" s="6">
        <v>2</v>
      </c>
      <c r="C254" s="6">
        <v>123</v>
      </c>
      <c r="D254" s="6">
        <v>2160</v>
      </c>
      <c r="E254" s="6">
        <v>265680</v>
      </c>
      <c r="F254" s="6">
        <v>14</v>
      </c>
      <c r="G254" s="6">
        <v>148</v>
      </c>
      <c r="H254" s="6">
        <v>2005</v>
      </c>
      <c r="I254" s="6">
        <v>290541</v>
      </c>
      <c r="J254" s="6">
        <v>100</v>
      </c>
      <c r="K254" s="6">
        <v>171</v>
      </c>
      <c r="L254" s="6">
        <v>2053</v>
      </c>
      <c r="M254" s="6">
        <v>361641</v>
      </c>
      <c r="N254" s="6">
        <v>71</v>
      </c>
      <c r="O254" s="6">
        <v>201</v>
      </c>
      <c r="P254" s="6">
        <v>2242</v>
      </c>
      <c r="Q254" s="6">
        <v>442101</v>
      </c>
      <c r="R254" s="6">
        <v>87</v>
      </c>
      <c r="S254" s="6">
        <v>236</v>
      </c>
      <c r="T254" s="6">
        <v>2134</v>
      </c>
      <c r="U254" s="6">
        <v>500183</v>
      </c>
      <c r="V254" s="6">
        <v>80</v>
      </c>
      <c r="W254" s="6">
        <v>271</v>
      </c>
      <c r="X254" s="6">
        <v>2095</v>
      </c>
      <c r="Y254" s="6">
        <v>592554</v>
      </c>
      <c r="Z254" s="6">
        <v>46</v>
      </c>
      <c r="AA254" s="6">
        <v>301</v>
      </c>
      <c r="AB254" s="6">
        <v>1932</v>
      </c>
      <c r="AC254" s="6">
        <v>585285</v>
      </c>
      <c r="AD254" s="6">
        <v>30</v>
      </c>
      <c r="AE254" s="6">
        <v>336</v>
      </c>
      <c r="AF254" s="6">
        <v>2136</v>
      </c>
      <c r="AG254" s="6">
        <v>691036</v>
      </c>
      <c r="AH254" s="6">
        <v>45</v>
      </c>
      <c r="AI254" s="6">
        <v>430</v>
      </c>
      <c r="AJ254" s="6">
        <v>2202</v>
      </c>
      <c r="AK254" s="6">
        <v>959558</v>
      </c>
      <c r="AL254" s="6"/>
      <c r="AM254" s="6"/>
      <c r="AN254" s="6"/>
      <c r="AO254" s="6"/>
      <c r="AP254" s="6">
        <v>132</v>
      </c>
      <c r="AQ254" s="6">
        <v>399</v>
      </c>
      <c r="AR254" s="6">
        <v>1947</v>
      </c>
      <c r="AS254" s="6">
        <v>781107</v>
      </c>
      <c r="AT254" s="6">
        <v>44</v>
      </c>
      <c r="AU254" s="6">
        <v>455</v>
      </c>
      <c r="AV254" s="6">
        <v>1924</v>
      </c>
      <c r="AW254" s="6">
        <v>881990</v>
      </c>
    </row>
    <row r="255" spans="1:49" ht="14" x14ac:dyDescent="0.3">
      <c r="A255" s="49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</row>
    <row r="256" spans="1:49" ht="14" x14ac:dyDescent="0.3">
      <c r="A256" s="49" t="s">
        <v>219</v>
      </c>
      <c r="B256" s="6">
        <v>2</v>
      </c>
      <c r="C256" s="6">
        <v>119</v>
      </c>
      <c r="D256" s="6">
        <v>2220</v>
      </c>
      <c r="E256" s="6">
        <v>264180</v>
      </c>
      <c r="F256" s="6">
        <v>12</v>
      </c>
      <c r="G256" s="6">
        <v>141</v>
      </c>
      <c r="H256" s="6">
        <v>2180</v>
      </c>
      <c r="I256" s="6">
        <v>306742</v>
      </c>
      <c r="J256" s="6">
        <v>4</v>
      </c>
      <c r="K256" s="6">
        <v>158</v>
      </c>
      <c r="L256" s="6">
        <v>1985</v>
      </c>
      <c r="M256" s="6">
        <v>312392</v>
      </c>
      <c r="N256" s="6">
        <v>24</v>
      </c>
      <c r="O256" s="6">
        <v>186</v>
      </c>
      <c r="P256" s="6">
        <v>2040</v>
      </c>
      <c r="Q256" s="6">
        <v>388153</v>
      </c>
      <c r="R256" s="6">
        <v>10</v>
      </c>
      <c r="S256" s="6">
        <v>236</v>
      </c>
      <c r="T256" s="6">
        <v>2070</v>
      </c>
      <c r="U256" s="6">
        <v>502098</v>
      </c>
      <c r="V256" s="6">
        <v>14</v>
      </c>
      <c r="W256" s="6">
        <v>270</v>
      </c>
      <c r="X256" s="6">
        <v>2150</v>
      </c>
      <c r="Y256" s="6">
        <v>580500</v>
      </c>
      <c r="Z256" s="6">
        <v>36</v>
      </c>
      <c r="AA256" s="6">
        <v>302</v>
      </c>
      <c r="AB256" s="6">
        <v>2077</v>
      </c>
      <c r="AC256" s="6">
        <v>638237</v>
      </c>
      <c r="AD256" s="6">
        <v>75</v>
      </c>
      <c r="AE256" s="6">
        <v>335</v>
      </c>
      <c r="AF256" s="6">
        <v>2076</v>
      </c>
      <c r="AG256" s="6">
        <v>707767</v>
      </c>
      <c r="AH256" s="6">
        <v>11</v>
      </c>
      <c r="AI256" s="6">
        <v>420</v>
      </c>
      <c r="AJ256" s="6">
        <v>2315</v>
      </c>
      <c r="AK256" s="6">
        <v>896874</v>
      </c>
      <c r="AL256" s="6"/>
      <c r="AM256" s="6"/>
      <c r="AN256" s="6"/>
      <c r="AO256" s="6"/>
      <c r="AP256" s="6">
        <v>62</v>
      </c>
      <c r="AQ256" s="6">
        <v>405</v>
      </c>
      <c r="AR256" s="6">
        <v>1935</v>
      </c>
      <c r="AS256" s="6">
        <v>779428</v>
      </c>
      <c r="AT256" s="6">
        <v>13</v>
      </c>
      <c r="AU256" s="6">
        <v>449</v>
      </c>
      <c r="AV256" s="6">
        <v>1720</v>
      </c>
      <c r="AW256" s="6">
        <v>803735</v>
      </c>
    </row>
    <row r="257" spans="1:49" ht="14" x14ac:dyDescent="0.3">
      <c r="A257" s="49" t="s">
        <v>220</v>
      </c>
      <c r="B257" s="6"/>
      <c r="C257" s="6"/>
      <c r="D257" s="6"/>
      <c r="E257" s="6"/>
      <c r="F257" s="6"/>
      <c r="G257" s="6"/>
      <c r="H257" s="6"/>
      <c r="I257" s="6"/>
      <c r="J257" s="6">
        <v>7</v>
      </c>
      <c r="K257" s="6">
        <v>158</v>
      </c>
      <c r="L257" s="6">
        <v>2080</v>
      </c>
      <c r="M257" s="6">
        <v>321623</v>
      </c>
      <c r="N257" s="6">
        <v>48</v>
      </c>
      <c r="O257" s="6">
        <v>198</v>
      </c>
      <c r="P257" s="6">
        <v>1962</v>
      </c>
      <c r="Q257" s="6">
        <v>386879</v>
      </c>
      <c r="R257" s="6">
        <v>19</v>
      </c>
      <c r="S257" s="6">
        <v>246</v>
      </c>
      <c r="T257" s="6">
        <v>1967</v>
      </c>
      <c r="U257" s="6">
        <v>500289</v>
      </c>
      <c r="V257" s="6">
        <v>1</v>
      </c>
      <c r="W257" s="6">
        <v>276</v>
      </c>
      <c r="X257" s="6">
        <v>1950</v>
      </c>
      <c r="Y257" s="6">
        <v>538200</v>
      </c>
      <c r="Z257" s="6">
        <v>1</v>
      </c>
      <c r="AA257" s="6">
        <v>303</v>
      </c>
      <c r="AB257" s="6">
        <v>1950</v>
      </c>
      <c r="AC257" s="6">
        <v>590850</v>
      </c>
      <c r="AD257" s="6"/>
      <c r="AE257" s="6"/>
      <c r="AF257" s="6"/>
      <c r="AG257" s="6"/>
      <c r="AH257" s="6">
        <v>2</v>
      </c>
      <c r="AI257" s="6">
        <v>377</v>
      </c>
      <c r="AJ257" s="6">
        <v>1950</v>
      </c>
      <c r="AK257" s="6">
        <v>734650</v>
      </c>
      <c r="AL257" s="6"/>
      <c r="AM257" s="6"/>
      <c r="AN257" s="6"/>
      <c r="AO257" s="6"/>
      <c r="AP257" s="6">
        <v>114</v>
      </c>
      <c r="AQ257" s="6">
        <v>409</v>
      </c>
      <c r="AR257" s="6">
        <v>1883</v>
      </c>
      <c r="AS257" s="6">
        <v>775848</v>
      </c>
      <c r="AT257" s="6">
        <v>8</v>
      </c>
      <c r="AU257" s="6">
        <v>434</v>
      </c>
      <c r="AV257" s="6">
        <v>1860</v>
      </c>
      <c r="AW257" s="6">
        <v>806280</v>
      </c>
    </row>
    <row r="258" spans="1:49" ht="14" x14ac:dyDescent="0.3">
      <c r="A258" s="49" t="s">
        <v>221</v>
      </c>
      <c r="B258" s="16">
        <v>5</v>
      </c>
      <c r="C258" s="16">
        <v>114</v>
      </c>
      <c r="D258" s="6">
        <v>1995</v>
      </c>
      <c r="E258" s="6">
        <v>225692</v>
      </c>
      <c r="F258" s="6">
        <v>1</v>
      </c>
      <c r="G258" s="6">
        <v>131</v>
      </c>
      <c r="H258" s="6">
        <v>1950</v>
      </c>
      <c r="I258" s="6">
        <v>255450</v>
      </c>
      <c r="J258" s="6">
        <v>47</v>
      </c>
      <c r="K258" s="6">
        <v>161</v>
      </c>
      <c r="L258" s="6">
        <v>1996</v>
      </c>
      <c r="M258" s="6">
        <v>318425</v>
      </c>
      <c r="N258" s="6">
        <v>3</v>
      </c>
      <c r="O258" s="6">
        <v>212</v>
      </c>
      <c r="P258" s="6">
        <v>1875</v>
      </c>
      <c r="Q258" s="6">
        <v>395567</v>
      </c>
      <c r="R258" s="16">
        <v>1</v>
      </c>
      <c r="S258" s="6">
        <v>236</v>
      </c>
      <c r="T258" s="6">
        <v>1900</v>
      </c>
      <c r="U258" s="6">
        <v>448400</v>
      </c>
      <c r="V258" s="16"/>
      <c r="W258" s="16"/>
      <c r="X258" s="16"/>
      <c r="Y258" s="16"/>
      <c r="Z258" s="16">
        <v>20</v>
      </c>
      <c r="AA258" s="6">
        <v>318</v>
      </c>
      <c r="AB258" s="6">
        <v>1960</v>
      </c>
      <c r="AC258" s="6">
        <v>664642</v>
      </c>
      <c r="AD258" s="6">
        <v>14</v>
      </c>
      <c r="AE258" s="6">
        <v>237</v>
      </c>
      <c r="AF258" s="6">
        <v>1915</v>
      </c>
      <c r="AG258" s="6">
        <v>659051</v>
      </c>
      <c r="AH258" s="6">
        <v>3</v>
      </c>
      <c r="AI258" s="6">
        <v>373</v>
      </c>
      <c r="AJ258" s="6">
        <v>1993</v>
      </c>
      <c r="AK258" s="6">
        <v>742593</v>
      </c>
      <c r="AL258" s="6"/>
      <c r="AM258" s="6"/>
      <c r="AN258" s="6"/>
      <c r="AO258" s="6"/>
      <c r="AP258" s="6">
        <v>81</v>
      </c>
      <c r="AQ258" s="6">
        <v>383</v>
      </c>
      <c r="AR258" s="6">
        <v>1886</v>
      </c>
      <c r="AS258" s="6">
        <v>729170</v>
      </c>
      <c r="AT258" s="6">
        <v>17</v>
      </c>
      <c r="AU258" s="6">
        <v>469</v>
      </c>
      <c r="AV258" s="6">
        <v>1900</v>
      </c>
      <c r="AW258" s="6">
        <v>891547</v>
      </c>
    </row>
    <row r="259" spans="1:49" ht="14" x14ac:dyDescent="0.3">
      <c r="A259" s="49" t="s">
        <v>222</v>
      </c>
      <c r="B259" s="6">
        <v>11</v>
      </c>
      <c r="C259" s="6">
        <v>110</v>
      </c>
      <c r="D259" s="16">
        <v>2320</v>
      </c>
      <c r="E259" s="16">
        <v>254145</v>
      </c>
      <c r="F259" s="16">
        <v>22</v>
      </c>
      <c r="G259" s="16">
        <v>142</v>
      </c>
      <c r="H259" s="16">
        <v>2060</v>
      </c>
      <c r="I259" s="16">
        <v>293363</v>
      </c>
      <c r="J259" s="16">
        <v>66</v>
      </c>
      <c r="K259" s="16">
        <v>167</v>
      </c>
      <c r="L259" s="16">
        <v>2077</v>
      </c>
      <c r="M259" s="16">
        <v>352812</v>
      </c>
      <c r="N259" s="16">
        <v>19</v>
      </c>
      <c r="O259" s="16">
        <v>203</v>
      </c>
      <c r="P259" s="16">
        <v>1958</v>
      </c>
      <c r="Q259" s="16">
        <v>409209</v>
      </c>
      <c r="R259" s="6">
        <v>22</v>
      </c>
      <c r="S259" s="16">
        <v>236</v>
      </c>
      <c r="T259" s="16">
        <v>1938</v>
      </c>
      <c r="U259" s="16">
        <v>468576</v>
      </c>
      <c r="V259" s="6">
        <v>6</v>
      </c>
      <c r="W259" s="6">
        <v>278</v>
      </c>
      <c r="X259" s="6">
        <v>2000</v>
      </c>
      <c r="Y259" s="6">
        <v>556000</v>
      </c>
      <c r="Z259" s="6">
        <v>7</v>
      </c>
      <c r="AA259" s="16">
        <v>293</v>
      </c>
      <c r="AB259" s="16">
        <v>1880</v>
      </c>
      <c r="AC259" s="16">
        <v>558829</v>
      </c>
      <c r="AD259" s="16">
        <v>15</v>
      </c>
      <c r="AE259" s="16">
        <v>329</v>
      </c>
      <c r="AF259" s="16">
        <v>2062</v>
      </c>
      <c r="AG259" s="16">
        <v>708324</v>
      </c>
      <c r="AH259" s="16">
        <v>5</v>
      </c>
      <c r="AI259" s="16">
        <v>375</v>
      </c>
      <c r="AJ259" s="16">
        <v>2010</v>
      </c>
      <c r="AK259" s="16">
        <v>724696</v>
      </c>
      <c r="AL259" s="16"/>
      <c r="AM259" s="16"/>
      <c r="AN259" s="16"/>
      <c r="AO259" s="16"/>
      <c r="AP259" s="16">
        <v>282</v>
      </c>
      <c r="AQ259" s="16">
        <v>367</v>
      </c>
      <c r="AR259" s="16">
        <v>1991</v>
      </c>
      <c r="AS259" s="16">
        <v>738523</v>
      </c>
      <c r="AT259" s="6">
        <v>41</v>
      </c>
      <c r="AU259" s="6">
        <v>417</v>
      </c>
      <c r="AV259" s="6">
        <v>1829</v>
      </c>
      <c r="AW259" s="6">
        <v>752218</v>
      </c>
    </row>
    <row r="260" spans="1:49" ht="14" x14ac:dyDescent="0.3">
      <c r="A260" s="49" t="s">
        <v>223</v>
      </c>
      <c r="B260" s="6">
        <v>13</v>
      </c>
      <c r="C260" s="6">
        <v>103</v>
      </c>
      <c r="D260" s="6">
        <v>1940</v>
      </c>
      <c r="E260" s="6">
        <v>205103</v>
      </c>
      <c r="F260" s="6">
        <v>2</v>
      </c>
      <c r="G260" s="6">
        <v>142</v>
      </c>
      <c r="H260" s="6">
        <v>1900</v>
      </c>
      <c r="I260" s="6">
        <v>268850</v>
      </c>
      <c r="J260" s="6">
        <v>10</v>
      </c>
      <c r="K260" s="6">
        <v>162</v>
      </c>
      <c r="L260" s="6">
        <v>2000</v>
      </c>
      <c r="M260" s="6">
        <v>330980</v>
      </c>
      <c r="N260" s="6"/>
      <c r="O260" s="6"/>
      <c r="P260" s="6"/>
      <c r="Q260" s="6"/>
      <c r="R260" s="6">
        <v>1</v>
      </c>
      <c r="S260" s="6">
        <v>220</v>
      </c>
      <c r="T260" s="6">
        <v>2260</v>
      </c>
      <c r="U260" s="6">
        <v>497200</v>
      </c>
      <c r="V260" s="6">
        <v>27</v>
      </c>
      <c r="W260" s="6">
        <v>268</v>
      </c>
      <c r="X260" s="6">
        <v>1978</v>
      </c>
      <c r="Y260" s="6">
        <v>524319</v>
      </c>
      <c r="Z260" s="6">
        <v>5</v>
      </c>
      <c r="AA260" s="6">
        <v>286</v>
      </c>
      <c r="AB260" s="6">
        <v>2140</v>
      </c>
      <c r="AC260" s="6">
        <v>611320</v>
      </c>
      <c r="AD260" s="6">
        <v>35</v>
      </c>
      <c r="AE260" s="6">
        <v>331</v>
      </c>
      <c r="AF260" s="6">
        <v>2236</v>
      </c>
      <c r="AG260" s="6">
        <v>705718</v>
      </c>
      <c r="AH260" s="6">
        <v>39</v>
      </c>
      <c r="AI260" s="6">
        <v>429</v>
      </c>
      <c r="AJ260" s="6">
        <v>2106</v>
      </c>
      <c r="AK260" s="6">
        <v>858025</v>
      </c>
      <c r="AL260" s="6"/>
      <c r="AM260" s="6"/>
      <c r="AN260" s="6"/>
      <c r="AO260" s="6"/>
      <c r="AP260" s="6">
        <v>36</v>
      </c>
      <c r="AQ260" s="6">
        <v>374</v>
      </c>
      <c r="AR260" s="6">
        <v>1914</v>
      </c>
      <c r="AS260" s="6">
        <v>722509</v>
      </c>
      <c r="AT260" s="6">
        <v>12</v>
      </c>
      <c r="AU260" s="6">
        <v>370</v>
      </c>
      <c r="AV260" s="6">
        <v>1885</v>
      </c>
      <c r="AW260" s="6">
        <v>701703</v>
      </c>
    </row>
    <row r="261" spans="1:49" ht="14" x14ac:dyDescent="0.3">
      <c r="A261" s="49" t="s">
        <v>224</v>
      </c>
      <c r="B261" s="6">
        <v>3</v>
      </c>
      <c r="C261" s="6">
        <v>98</v>
      </c>
      <c r="D261" s="6">
        <v>2117</v>
      </c>
      <c r="E261" s="6">
        <v>210650</v>
      </c>
      <c r="F261" s="6">
        <v>28</v>
      </c>
      <c r="G261" s="6">
        <v>141</v>
      </c>
      <c r="H261" s="6">
        <v>2030</v>
      </c>
      <c r="I261" s="6">
        <v>289809</v>
      </c>
      <c r="J261" s="6">
        <v>17</v>
      </c>
      <c r="K261" s="6">
        <v>175</v>
      </c>
      <c r="L261" s="6">
        <v>2050</v>
      </c>
      <c r="M261" s="6">
        <v>369995</v>
      </c>
      <c r="N261" s="6">
        <v>40</v>
      </c>
      <c r="O261" s="6">
        <v>203</v>
      </c>
      <c r="P261" s="6">
        <v>2082</v>
      </c>
      <c r="Q261" s="6">
        <v>433721</v>
      </c>
      <c r="R261" s="6">
        <v>21</v>
      </c>
      <c r="S261" s="6">
        <v>239</v>
      </c>
      <c r="T261" s="6">
        <v>2005</v>
      </c>
      <c r="U261" s="6">
        <v>490410</v>
      </c>
      <c r="V261" s="6">
        <v>31</v>
      </c>
      <c r="W261" s="6">
        <v>260</v>
      </c>
      <c r="X261" s="6">
        <v>2020</v>
      </c>
      <c r="Y261" s="6">
        <v>517345</v>
      </c>
      <c r="Z261" s="6">
        <v>18</v>
      </c>
      <c r="AA261" s="6">
        <v>294</v>
      </c>
      <c r="AB261" s="6">
        <v>2019</v>
      </c>
      <c r="AC261" s="6">
        <v>588944</v>
      </c>
      <c r="AD261" s="6">
        <v>11</v>
      </c>
      <c r="AE261" s="6">
        <v>350</v>
      </c>
      <c r="AF261" s="6">
        <v>2007</v>
      </c>
      <c r="AG261" s="6">
        <v>705702</v>
      </c>
      <c r="AH261" s="6"/>
      <c r="AI261" s="6"/>
      <c r="AJ261" s="6"/>
      <c r="AK261" s="6"/>
      <c r="AL261" s="6"/>
      <c r="AM261" s="6"/>
      <c r="AN261" s="6"/>
      <c r="AO261" s="6"/>
      <c r="AP261" s="6">
        <v>115</v>
      </c>
      <c r="AQ261" s="6">
        <v>390</v>
      </c>
      <c r="AR261" s="6">
        <v>1934</v>
      </c>
      <c r="AS261" s="6">
        <v>762825</v>
      </c>
      <c r="AT261" s="6">
        <v>6</v>
      </c>
      <c r="AU261" s="6">
        <v>373</v>
      </c>
      <c r="AV261" s="6">
        <v>1895</v>
      </c>
      <c r="AW261" s="6">
        <v>722663</v>
      </c>
    </row>
    <row r="262" spans="1:49" ht="14" x14ac:dyDescent="0.3">
      <c r="A262" s="49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</row>
    <row r="263" spans="1:49" ht="14" x14ac:dyDescent="0.3">
      <c r="A263" s="49" t="s">
        <v>225</v>
      </c>
      <c r="B263" s="6">
        <v>13</v>
      </c>
      <c r="C263" s="6">
        <v>117</v>
      </c>
      <c r="D263" s="6">
        <v>2038</v>
      </c>
      <c r="E263" s="6">
        <v>239756</v>
      </c>
      <c r="F263" s="6">
        <v>71</v>
      </c>
      <c r="G263" s="6">
        <v>140</v>
      </c>
      <c r="H263" s="6">
        <v>2012</v>
      </c>
      <c r="I263" s="6">
        <f>H263*G263</f>
        <v>281680</v>
      </c>
      <c r="J263" s="6">
        <v>88</v>
      </c>
      <c r="K263" s="6">
        <v>169</v>
      </c>
      <c r="L263" s="6">
        <v>2043</v>
      </c>
      <c r="M263" s="6">
        <v>343464</v>
      </c>
      <c r="N263" s="6">
        <v>58</v>
      </c>
      <c r="O263" s="6">
        <v>201</v>
      </c>
      <c r="P263" s="6">
        <v>2009</v>
      </c>
      <c r="Q263" s="6">
        <v>413728</v>
      </c>
      <c r="R263" s="6">
        <v>33</v>
      </c>
      <c r="S263" s="6">
        <v>235</v>
      </c>
      <c r="T263" s="6">
        <v>2008</v>
      </c>
      <c r="U263" s="6">
        <v>475780</v>
      </c>
      <c r="V263" s="6">
        <v>61</v>
      </c>
      <c r="W263" s="6">
        <v>264</v>
      </c>
      <c r="X263" s="6">
        <v>2020</v>
      </c>
      <c r="Y263" s="6">
        <v>515286</v>
      </c>
      <c r="Z263" s="6">
        <v>44</v>
      </c>
      <c r="AA263" s="6">
        <v>300</v>
      </c>
      <c r="AB263" s="6">
        <v>2138</v>
      </c>
      <c r="AC263" s="6">
        <v>654894</v>
      </c>
      <c r="AD263" s="6">
        <v>23</v>
      </c>
      <c r="AE263" s="6">
        <v>345</v>
      </c>
      <c r="AF263" s="6">
        <v>1962</v>
      </c>
      <c r="AG263" s="6">
        <v>677988</v>
      </c>
      <c r="AH263" s="6">
        <v>15</v>
      </c>
      <c r="AI263" s="6">
        <v>369</v>
      </c>
      <c r="AJ263" s="6">
        <v>2100</v>
      </c>
      <c r="AK263" s="6">
        <v>782380</v>
      </c>
      <c r="AL263" s="6"/>
      <c r="AM263" s="6"/>
      <c r="AN263" s="6"/>
      <c r="AO263" s="6"/>
      <c r="AP263" s="6">
        <v>263</v>
      </c>
      <c r="AQ263" s="6">
        <v>404</v>
      </c>
      <c r="AR263" s="6">
        <v>1953</v>
      </c>
      <c r="AS263" s="6">
        <v>794013</v>
      </c>
      <c r="AT263" s="6">
        <v>42</v>
      </c>
      <c r="AU263" s="6">
        <v>429</v>
      </c>
      <c r="AV263" s="6">
        <v>1831</v>
      </c>
      <c r="AW263" s="6">
        <v>790582</v>
      </c>
    </row>
    <row r="264" spans="1:49" ht="14" x14ac:dyDescent="0.3">
      <c r="A264" s="49" t="s">
        <v>226</v>
      </c>
      <c r="B264" s="6"/>
      <c r="C264" s="6"/>
      <c r="D264" s="6"/>
      <c r="E264" s="6"/>
      <c r="F264" s="6">
        <v>21</v>
      </c>
      <c r="G264" s="6">
        <v>144</v>
      </c>
      <c r="H264" s="6">
        <v>2098</v>
      </c>
      <c r="I264" s="6">
        <v>296982</v>
      </c>
      <c r="J264" s="6">
        <v>11</v>
      </c>
      <c r="K264" s="6">
        <v>170</v>
      </c>
      <c r="L264" s="6">
        <v>2247</v>
      </c>
      <c r="M264" s="6">
        <v>379336</v>
      </c>
      <c r="N264" s="6">
        <v>71</v>
      </c>
      <c r="O264" s="6">
        <v>196</v>
      </c>
      <c r="P264" s="6">
        <v>1934</v>
      </c>
      <c r="Q264" s="6">
        <v>380434</v>
      </c>
      <c r="R264" s="6">
        <v>14</v>
      </c>
      <c r="S264" s="6">
        <v>234</v>
      </c>
      <c r="T264" s="6">
        <v>2002</v>
      </c>
      <c r="U264" s="6">
        <v>472504</v>
      </c>
      <c r="V264" s="6">
        <v>1</v>
      </c>
      <c r="W264" s="6">
        <v>267</v>
      </c>
      <c r="X264" s="6">
        <v>1880</v>
      </c>
      <c r="Y264" s="6">
        <v>501960</v>
      </c>
      <c r="Z264" s="6">
        <v>3</v>
      </c>
      <c r="AA264" s="6">
        <v>303</v>
      </c>
      <c r="AB264" s="6">
        <v>2010</v>
      </c>
      <c r="AC264" s="6">
        <v>609700</v>
      </c>
      <c r="AD264" s="6">
        <v>2</v>
      </c>
      <c r="AE264" s="6">
        <v>343</v>
      </c>
      <c r="AF264" s="6">
        <v>2070</v>
      </c>
      <c r="AG264" s="6">
        <v>711000</v>
      </c>
      <c r="AH264" s="6">
        <v>1</v>
      </c>
      <c r="AI264" s="6">
        <v>369</v>
      </c>
      <c r="AJ264" s="6">
        <v>2100</v>
      </c>
      <c r="AK264" s="6">
        <v>774900</v>
      </c>
      <c r="AL264" s="6"/>
      <c r="AM264" s="6"/>
      <c r="AN264" s="6"/>
      <c r="AO264" s="6"/>
      <c r="AP264" s="6">
        <v>184</v>
      </c>
      <c r="AQ264" s="6">
        <v>414</v>
      </c>
      <c r="AR264" s="6">
        <v>1899</v>
      </c>
      <c r="AS264" s="6">
        <v>782580</v>
      </c>
      <c r="AT264" s="6">
        <v>34</v>
      </c>
      <c r="AU264" s="6">
        <v>427</v>
      </c>
      <c r="AV264" s="6">
        <v>1824</v>
      </c>
      <c r="AW264" s="6">
        <v>762431</v>
      </c>
    </row>
    <row r="265" spans="1:49" ht="14" x14ac:dyDescent="0.3">
      <c r="A265" s="49" t="s">
        <v>227</v>
      </c>
      <c r="B265" s="6">
        <v>7</v>
      </c>
      <c r="C265" s="6">
        <v>120</v>
      </c>
      <c r="D265" s="6">
        <v>1840</v>
      </c>
      <c r="E265" s="6">
        <v>225080</v>
      </c>
      <c r="F265" s="6"/>
      <c r="G265" s="6"/>
      <c r="H265" s="6"/>
      <c r="I265" s="6"/>
      <c r="J265" s="6"/>
      <c r="K265" s="6"/>
      <c r="L265" s="6"/>
      <c r="M265" s="6"/>
      <c r="N265" s="6">
        <v>24</v>
      </c>
      <c r="O265" s="6">
        <v>206</v>
      </c>
      <c r="P265" s="6">
        <v>1945</v>
      </c>
      <c r="Q265" s="6">
        <v>399069</v>
      </c>
      <c r="R265" s="6">
        <v>6</v>
      </c>
      <c r="S265" s="6">
        <v>248</v>
      </c>
      <c r="T265" s="6">
        <v>2120</v>
      </c>
      <c r="U265" s="6">
        <v>526820</v>
      </c>
      <c r="V265" s="6">
        <v>5</v>
      </c>
      <c r="W265" s="6">
        <v>275</v>
      </c>
      <c r="X265" s="6">
        <v>2050</v>
      </c>
      <c r="Y265" s="6">
        <v>563340</v>
      </c>
      <c r="Z265" s="6">
        <v>6</v>
      </c>
      <c r="AA265" s="6">
        <v>290</v>
      </c>
      <c r="AB265" s="6">
        <v>2040</v>
      </c>
      <c r="AC265" s="6">
        <v>594920</v>
      </c>
      <c r="AD265" s="6">
        <v>7</v>
      </c>
      <c r="AE265" s="6">
        <v>342</v>
      </c>
      <c r="AF265" s="6">
        <v>1758</v>
      </c>
      <c r="AG265" s="6">
        <v>595824</v>
      </c>
      <c r="AH265" s="6">
        <v>1</v>
      </c>
      <c r="AI265" s="6">
        <v>360</v>
      </c>
      <c r="AJ265" s="6">
        <v>1820</v>
      </c>
      <c r="AK265" s="6">
        <v>655200</v>
      </c>
      <c r="AL265" s="6"/>
      <c r="AM265" s="6"/>
      <c r="AN265" s="6"/>
      <c r="AO265" s="6"/>
      <c r="AP265" s="6">
        <v>58</v>
      </c>
      <c r="AQ265" s="6">
        <v>395</v>
      </c>
      <c r="AR265" s="6">
        <v>1926</v>
      </c>
      <c r="AS265" s="6">
        <v>793666</v>
      </c>
      <c r="AT265" s="6">
        <v>22</v>
      </c>
      <c r="AU265" s="6">
        <v>417</v>
      </c>
      <c r="AV265" s="6">
        <v>1787</v>
      </c>
      <c r="AW265" s="6">
        <v>719038</v>
      </c>
    </row>
    <row r="266" spans="1:49" ht="14" x14ac:dyDescent="0.3">
      <c r="A266" s="49" t="s">
        <v>228</v>
      </c>
      <c r="B266" s="16">
        <v>8</v>
      </c>
      <c r="C266" s="16">
        <v>106</v>
      </c>
      <c r="D266" s="6">
        <v>1700</v>
      </c>
      <c r="E266" s="6">
        <v>185250</v>
      </c>
      <c r="F266" s="6">
        <v>33</v>
      </c>
      <c r="G266" s="6">
        <v>149</v>
      </c>
      <c r="H266" s="6">
        <v>1974</v>
      </c>
      <c r="I266" s="6">
        <v>297127</v>
      </c>
      <c r="J266" s="6">
        <v>55</v>
      </c>
      <c r="K266" s="6">
        <v>171</v>
      </c>
      <c r="L266" s="6">
        <v>2042</v>
      </c>
      <c r="M266" s="6">
        <v>256330</v>
      </c>
      <c r="N266" s="6"/>
      <c r="O266" s="6"/>
      <c r="P266" s="6"/>
      <c r="Q266" s="6"/>
      <c r="R266" s="16"/>
      <c r="S266" s="6"/>
      <c r="T266" s="6"/>
      <c r="U266" s="6"/>
      <c r="V266" s="16"/>
      <c r="W266" s="16"/>
      <c r="X266" s="16"/>
      <c r="Y266" s="16"/>
      <c r="Z266" s="1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</row>
    <row r="267" spans="1:49" ht="14" x14ac:dyDescent="0.3">
      <c r="A267" s="49" t="s">
        <v>229</v>
      </c>
      <c r="B267" s="6"/>
      <c r="C267" s="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6"/>
      <c r="S267" s="16"/>
      <c r="T267" s="16"/>
      <c r="U267" s="16"/>
      <c r="V267" s="6"/>
      <c r="W267" s="6"/>
      <c r="X267" s="6"/>
      <c r="Y267" s="6"/>
      <c r="Z267" s="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6"/>
      <c r="AU267" s="6"/>
      <c r="AV267" s="6"/>
      <c r="AW267" s="6"/>
    </row>
    <row r="268" spans="1:49" ht="14" x14ac:dyDescent="0.3">
      <c r="A268" s="49" t="s">
        <v>230</v>
      </c>
      <c r="B268" s="6">
        <v>8</v>
      </c>
      <c r="C268" s="6">
        <v>117</v>
      </c>
      <c r="D268" s="6">
        <v>1920</v>
      </c>
      <c r="E268" s="6">
        <v>223920</v>
      </c>
      <c r="F268" s="6">
        <v>19</v>
      </c>
      <c r="G268" s="6">
        <v>132</v>
      </c>
      <c r="H268" s="6">
        <v>2345</v>
      </c>
      <c r="I268" s="6">
        <v>283648</v>
      </c>
      <c r="J268" s="6">
        <v>47</v>
      </c>
      <c r="K268" s="6">
        <v>165</v>
      </c>
      <c r="L268" s="6">
        <v>1973</v>
      </c>
      <c r="M268" s="6">
        <v>325160</v>
      </c>
      <c r="N268" s="6">
        <v>3</v>
      </c>
      <c r="O268" s="6">
        <v>185</v>
      </c>
      <c r="P268" s="6">
        <v>1900</v>
      </c>
      <c r="Q268" s="6">
        <v>347733</v>
      </c>
      <c r="R268" s="6">
        <v>1</v>
      </c>
      <c r="S268" s="6">
        <v>242</v>
      </c>
      <c r="T268" s="6">
        <v>2020</v>
      </c>
      <c r="U268" s="6">
        <v>488840</v>
      </c>
      <c r="V268" s="6">
        <v>1</v>
      </c>
      <c r="W268" s="6">
        <v>271</v>
      </c>
      <c r="X268" s="6">
        <v>1920</v>
      </c>
      <c r="Y268" s="6">
        <v>520320</v>
      </c>
      <c r="Z268" s="6">
        <v>21</v>
      </c>
      <c r="AA268" s="6">
        <v>288</v>
      </c>
      <c r="AB268" s="6">
        <v>1992</v>
      </c>
      <c r="AC268" s="6">
        <v>580094</v>
      </c>
      <c r="AD268" s="6">
        <v>3</v>
      </c>
      <c r="AE268" s="6">
        <v>337</v>
      </c>
      <c r="AF268" s="6">
        <v>2040</v>
      </c>
      <c r="AG268" s="6">
        <v>688160</v>
      </c>
      <c r="AH268" s="6">
        <v>2</v>
      </c>
      <c r="AI268" s="6">
        <v>420</v>
      </c>
      <c r="AJ268" s="6">
        <v>2035</v>
      </c>
      <c r="AK268" s="6">
        <v>854330</v>
      </c>
      <c r="AL268" s="6"/>
      <c r="AM268" s="6"/>
      <c r="AN268" s="6"/>
      <c r="AO268" s="6"/>
      <c r="AP268" s="6">
        <v>68</v>
      </c>
      <c r="AQ268" s="6">
        <v>419</v>
      </c>
      <c r="AR268" s="6">
        <v>1933</v>
      </c>
      <c r="AS268" s="6">
        <v>803766</v>
      </c>
      <c r="AT268" s="6">
        <v>86</v>
      </c>
      <c r="AU268" s="6">
        <v>189</v>
      </c>
      <c r="AV268" s="6">
        <v>1850</v>
      </c>
      <c r="AW268" s="6">
        <v>919727</v>
      </c>
    </row>
    <row r="269" spans="1:49" ht="14" x14ac:dyDescent="0.3">
      <c r="A269" s="49" t="s">
        <v>231</v>
      </c>
      <c r="B269" s="6"/>
      <c r="C269" s="6"/>
      <c r="D269" s="6"/>
      <c r="E269" s="6"/>
      <c r="F269" s="6"/>
      <c r="G269" s="6"/>
      <c r="H269" s="6"/>
      <c r="I269" s="6"/>
      <c r="J269" s="6">
        <v>1</v>
      </c>
      <c r="K269" s="6">
        <v>150</v>
      </c>
      <c r="L269" s="6">
        <v>1850</v>
      </c>
      <c r="M269" s="6">
        <v>277500</v>
      </c>
      <c r="N269" s="6">
        <v>23</v>
      </c>
      <c r="O269" s="6">
        <v>205</v>
      </c>
      <c r="P269" s="6">
        <v>2033</v>
      </c>
      <c r="Q269" s="6">
        <v>428800</v>
      </c>
      <c r="R269" s="6">
        <v>43</v>
      </c>
      <c r="S269" s="6">
        <v>233</v>
      </c>
      <c r="T269" s="6">
        <v>2140</v>
      </c>
      <c r="U269" s="6">
        <v>479038</v>
      </c>
      <c r="V269" s="6">
        <v>17</v>
      </c>
      <c r="W269" s="6">
        <v>259</v>
      </c>
      <c r="X269" s="6">
        <v>2000</v>
      </c>
      <c r="Y269" s="6">
        <v>522271</v>
      </c>
      <c r="Z269" s="6">
        <v>25</v>
      </c>
      <c r="AA269" s="6">
        <v>294</v>
      </c>
      <c r="AB269" s="6">
        <v>2044</v>
      </c>
      <c r="AC269" s="6">
        <v>605819</v>
      </c>
      <c r="AD269" s="6">
        <v>11</v>
      </c>
      <c r="AE269" s="6">
        <v>350</v>
      </c>
      <c r="AF269" s="6">
        <v>2047</v>
      </c>
      <c r="AG269" s="6">
        <v>730515</v>
      </c>
      <c r="AH269" s="6">
        <v>6</v>
      </c>
      <c r="AI269" s="6">
        <v>382</v>
      </c>
      <c r="AJ269" s="6">
        <v>2100</v>
      </c>
      <c r="AK269" s="6">
        <v>801850</v>
      </c>
      <c r="AL269" s="6"/>
      <c r="AM269" s="6"/>
      <c r="AN269" s="6"/>
      <c r="AO269" s="6"/>
      <c r="AP269" s="6">
        <v>61</v>
      </c>
      <c r="AQ269" s="6">
        <v>397</v>
      </c>
      <c r="AR269" s="6">
        <v>1970</v>
      </c>
      <c r="AS269" s="6">
        <v>797372</v>
      </c>
      <c r="AT269" s="6">
        <v>12</v>
      </c>
      <c r="AU269" s="6">
        <v>457</v>
      </c>
      <c r="AV269" s="6">
        <v>1780</v>
      </c>
      <c r="AW269" s="6">
        <v>813460</v>
      </c>
    </row>
    <row r="270" spans="1:49" ht="14" x14ac:dyDescent="0.3">
      <c r="A270" s="49" t="s">
        <v>554</v>
      </c>
      <c r="B270" s="6">
        <v>5</v>
      </c>
      <c r="C270" s="6">
        <v>104</v>
      </c>
      <c r="D270" s="6">
        <v>1950</v>
      </c>
      <c r="E270" s="6">
        <v>202020</v>
      </c>
      <c r="F270" s="6">
        <v>3</v>
      </c>
      <c r="G270" s="6">
        <v>129</v>
      </c>
      <c r="H270" s="6">
        <v>1920</v>
      </c>
      <c r="I270" s="6">
        <v>248320</v>
      </c>
      <c r="J270" s="6">
        <v>16</v>
      </c>
      <c r="K270" s="6">
        <v>161</v>
      </c>
      <c r="L270" s="6">
        <v>1890</v>
      </c>
      <c r="M270" s="6">
        <v>304622</v>
      </c>
      <c r="N270" s="6">
        <v>2</v>
      </c>
      <c r="O270" s="6">
        <v>192</v>
      </c>
      <c r="P270" s="6">
        <v>1950</v>
      </c>
      <c r="Q270" s="6">
        <v>372275</v>
      </c>
      <c r="R270" s="6">
        <v>1</v>
      </c>
      <c r="S270" s="6">
        <v>246</v>
      </c>
      <c r="T270" s="6">
        <v>1800</v>
      </c>
      <c r="U270" s="6">
        <v>442800</v>
      </c>
      <c r="V270" s="6">
        <v>2</v>
      </c>
      <c r="W270" s="6">
        <v>278</v>
      </c>
      <c r="X270" s="6">
        <v>1800</v>
      </c>
      <c r="Y270" s="6">
        <v>499500</v>
      </c>
      <c r="Z270" s="6">
        <v>19</v>
      </c>
      <c r="AA270" s="6">
        <v>305</v>
      </c>
      <c r="AB270" s="6">
        <v>2019</v>
      </c>
      <c r="AC270" s="6">
        <v>639585</v>
      </c>
      <c r="AD270" s="6">
        <v>7</v>
      </c>
      <c r="AE270" s="6">
        <v>331</v>
      </c>
      <c r="AF270" s="6">
        <v>1860</v>
      </c>
      <c r="AG270" s="6">
        <v>612097</v>
      </c>
      <c r="AH270" s="6">
        <v>3</v>
      </c>
      <c r="AI270" s="6">
        <v>413</v>
      </c>
      <c r="AJ270" s="6">
        <v>2050</v>
      </c>
      <c r="AK270" s="6">
        <v>845967</v>
      </c>
      <c r="AL270" s="6"/>
      <c r="AM270" s="6"/>
      <c r="AN270" s="6"/>
      <c r="AO270" s="6"/>
      <c r="AP270" s="6">
        <v>33</v>
      </c>
      <c r="AQ270" s="6">
        <v>390</v>
      </c>
      <c r="AR270" s="6">
        <v>1892</v>
      </c>
      <c r="AS270" s="6">
        <v>733114</v>
      </c>
      <c r="AT270" s="6">
        <v>75</v>
      </c>
      <c r="AU270" s="6">
        <v>485</v>
      </c>
      <c r="AV270" s="6">
        <v>1829</v>
      </c>
      <c r="AW270" s="6">
        <v>896908</v>
      </c>
    </row>
    <row r="271" spans="1:49" ht="14" x14ac:dyDescent="0.3">
      <c r="A271" s="49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</row>
    <row r="272" spans="1:49" ht="14" x14ac:dyDescent="0.3">
      <c r="A272" s="49"/>
      <c r="B272" s="6"/>
      <c r="C272" s="6"/>
      <c r="D272" s="6"/>
      <c r="E272" s="6"/>
      <c r="F272" s="6"/>
      <c r="G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</row>
    <row r="273" spans="1:49" ht="14" x14ac:dyDescent="0.3">
      <c r="A273" s="49" t="s">
        <v>232</v>
      </c>
      <c r="B273" s="6"/>
      <c r="C273" s="6"/>
      <c r="D273" s="6"/>
      <c r="F273" s="6">
        <v>1</v>
      </c>
      <c r="G273" s="6">
        <v>133</v>
      </c>
      <c r="H273" s="6">
        <v>1900</v>
      </c>
      <c r="I273" s="6">
        <v>252700</v>
      </c>
      <c r="J273" s="6"/>
      <c r="K273" s="6"/>
      <c r="L273" s="6"/>
      <c r="M273" s="6"/>
      <c r="N273" s="6"/>
      <c r="O273" s="6"/>
      <c r="P273" s="6"/>
      <c r="Q273" s="6"/>
      <c r="R273" s="6">
        <v>1</v>
      </c>
      <c r="S273" s="6">
        <v>241</v>
      </c>
      <c r="T273" s="6">
        <v>2050</v>
      </c>
      <c r="U273" s="6">
        <v>494050</v>
      </c>
      <c r="V273" s="6">
        <v>7</v>
      </c>
      <c r="W273" s="6">
        <v>265</v>
      </c>
      <c r="X273" s="6">
        <v>1990</v>
      </c>
      <c r="Y273" s="6">
        <v>534533</v>
      </c>
      <c r="Z273" s="6">
        <v>20</v>
      </c>
      <c r="AA273" s="6">
        <v>286</v>
      </c>
      <c r="AB273" s="6">
        <v>2035</v>
      </c>
      <c r="AC273" s="6">
        <v>585016</v>
      </c>
      <c r="AD273" s="6"/>
      <c r="AE273" s="6"/>
      <c r="AF273" s="6"/>
      <c r="AG273" s="6"/>
      <c r="AH273" s="6">
        <v>5</v>
      </c>
      <c r="AI273" s="6">
        <v>383</v>
      </c>
      <c r="AJ273" s="6">
        <v>2250</v>
      </c>
      <c r="AK273" s="6">
        <v>869200</v>
      </c>
      <c r="AL273" s="6"/>
      <c r="AM273" s="6"/>
      <c r="AN273" s="6"/>
      <c r="AO273" s="6"/>
      <c r="AP273" s="6">
        <v>31</v>
      </c>
      <c r="AQ273" s="6">
        <v>436</v>
      </c>
      <c r="AR273" s="6">
        <v>2194</v>
      </c>
      <c r="AS273" s="6">
        <v>968972</v>
      </c>
      <c r="AT273" s="6">
        <v>7</v>
      </c>
      <c r="AU273" s="6">
        <v>512</v>
      </c>
      <c r="AV273" s="6">
        <v>1863</v>
      </c>
      <c r="AW273" s="6">
        <v>1037021</v>
      </c>
    </row>
    <row r="274" spans="1:49" ht="14" x14ac:dyDescent="0.3">
      <c r="A274" s="49" t="s">
        <v>233</v>
      </c>
      <c r="B274" s="16">
        <v>2</v>
      </c>
      <c r="C274" s="16">
        <v>122</v>
      </c>
      <c r="D274" s="6">
        <v>1850</v>
      </c>
      <c r="E274" s="6">
        <v>226625</v>
      </c>
      <c r="F274" s="6">
        <v>1</v>
      </c>
      <c r="G274" s="6">
        <v>148</v>
      </c>
      <c r="H274" s="6">
        <v>2000</v>
      </c>
      <c r="I274" s="6">
        <v>296000</v>
      </c>
      <c r="J274" s="6">
        <v>3</v>
      </c>
      <c r="K274" s="6">
        <v>168</v>
      </c>
      <c r="L274" s="6">
        <v>2060</v>
      </c>
      <c r="M274" s="6">
        <v>346767</v>
      </c>
      <c r="N274" s="6">
        <v>15</v>
      </c>
      <c r="O274" s="6">
        <v>202</v>
      </c>
      <c r="P274" s="6">
        <v>2005</v>
      </c>
      <c r="Q274" s="6">
        <v>415774</v>
      </c>
      <c r="R274" s="16">
        <v>24</v>
      </c>
      <c r="S274" s="6">
        <v>239</v>
      </c>
      <c r="T274" s="6">
        <v>1988</v>
      </c>
      <c r="U274" s="6">
        <v>500954</v>
      </c>
      <c r="V274" s="16">
        <v>6</v>
      </c>
      <c r="W274" s="16">
        <v>274</v>
      </c>
      <c r="X274" s="16">
        <v>1915</v>
      </c>
      <c r="Y274" s="16">
        <v>504003</v>
      </c>
      <c r="Z274" s="16">
        <v>28</v>
      </c>
      <c r="AA274" s="6">
        <v>302</v>
      </c>
      <c r="AB274" s="6">
        <v>2055</v>
      </c>
      <c r="AC274" s="6">
        <v>646392</v>
      </c>
      <c r="AD274" s="6">
        <v>19</v>
      </c>
      <c r="AE274" s="6">
        <v>349</v>
      </c>
      <c r="AF274" s="6">
        <v>2306</v>
      </c>
      <c r="AG274" s="6">
        <v>755290</v>
      </c>
      <c r="AH274" s="6">
        <v>50</v>
      </c>
      <c r="AI274" s="6">
        <v>415</v>
      </c>
      <c r="AJ274" s="6">
        <v>2195</v>
      </c>
      <c r="AK274" s="6">
        <v>911526</v>
      </c>
      <c r="AL274" s="6"/>
      <c r="AM274" s="6"/>
      <c r="AN274" s="6"/>
      <c r="AO274" s="6"/>
      <c r="AP274" s="6">
        <v>91</v>
      </c>
      <c r="AQ274" s="6">
        <v>412</v>
      </c>
      <c r="AR274" s="6">
        <v>1983</v>
      </c>
      <c r="AS274" s="6">
        <v>812161</v>
      </c>
      <c r="AT274" s="6">
        <v>71</v>
      </c>
      <c r="AU274" s="6">
        <v>489</v>
      </c>
      <c r="AV274" s="6">
        <v>1810</v>
      </c>
      <c r="AW274" s="6">
        <v>899320</v>
      </c>
    </row>
    <row r="275" spans="1:49" ht="14" x14ac:dyDescent="0.3">
      <c r="A275" s="49" t="s">
        <v>234</v>
      </c>
      <c r="B275" s="6">
        <v>5</v>
      </c>
      <c r="C275" s="6">
        <v>109</v>
      </c>
      <c r="D275" s="16">
        <v>1850</v>
      </c>
      <c r="E275" s="16">
        <v>204600</v>
      </c>
      <c r="F275" s="16"/>
      <c r="G275" s="16"/>
      <c r="H275" s="16"/>
      <c r="I275" s="16"/>
      <c r="J275" s="16">
        <v>2</v>
      </c>
      <c r="K275" s="16">
        <v>176</v>
      </c>
      <c r="L275" s="16">
        <v>1850</v>
      </c>
      <c r="M275" s="16">
        <v>325600</v>
      </c>
      <c r="N275" s="16">
        <v>17</v>
      </c>
      <c r="O275" s="16">
        <v>200</v>
      </c>
      <c r="P275" s="16">
        <v>2050</v>
      </c>
      <c r="Q275" s="16">
        <v>410312</v>
      </c>
      <c r="R275" s="6">
        <v>12</v>
      </c>
      <c r="S275" s="16">
        <v>238</v>
      </c>
      <c r="T275" s="16">
        <v>1950</v>
      </c>
      <c r="U275" s="16">
        <v>463125</v>
      </c>
      <c r="V275" s="6">
        <v>7</v>
      </c>
      <c r="W275" s="6">
        <v>260</v>
      </c>
      <c r="X275" s="6">
        <v>2035</v>
      </c>
      <c r="Y275" s="6">
        <v>529243</v>
      </c>
      <c r="Z275" s="6">
        <v>27</v>
      </c>
      <c r="AA275" s="16">
        <v>303</v>
      </c>
      <c r="AB275" s="16">
        <v>2030</v>
      </c>
      <c r="AC275" s="16">
        <v>616931</v>
      </c>
      <c r="AD275" s="16"/>
      <c r="AE275" s="16"/>
      <c r="AF275" s="16"/>
      <c r="AG275" s="16"/>
      <c r="AH275" s="16">
        <v>5</v>
      </c>
      <c r="AI275" s="16">
        <v>496</v>
      </c>
      <c r="AJ275" s="16">
        <v>2270</v>
      </c>
      <c r="AK275" s="16">
        <v>1125920</v>
      </c>
      <c r="AL275" s="16"/>
      <c r="AM275" s="16"/>
      <c r="AN275" s="16"/>
      <c r="AO275" s="16"/>
      <c r="AP275" s="16">
        <v>74</v>
      </c>
      <c r="AQ275" s="16">
        <v>390</v>
      </c>
      <c r="AR275" s="16">
        <v>2040</v>
      </c>
      <c r="AS275" s="16">
        <v>793881</v>
      </c>
      <c r="AT275" s="6">
        <v>1</v>
      </c>
      <c r="AU275" s="6">
        <v>355</v>
      </c>
      <c r="AV275" s="6">
        <v>1920</v>
      </c>
      <c r="AW275" s="6">
        <v>681600</v>
      </c>
    </row>
    <row r="276" spans="1:49" ht="14" x14ac:dyDescent="0.3">
      <c r="A276" s="49" t="s">
        <v>555</v>
      </c>
      <c r="B276" s="6">
        <v>18</v>
      </c>
      <c r="C276" s="6">
        <v>121</v>
      </c>
      <c r="D276" s="16">
        <v>2040</v>
      </c>
      <c r="E276" s="16">
        <v>250153</v>
      </c>
      <c r="F276" s="16">
        <v>25</v>
      </c>
      <c r="G276" s="16">
        <v>143</v>
      </c>
      <c r="H276" s="16">
        <v>2030</v>
      </c>
      <c r="I276" s="16">
        <v>294512</v>
      </c>
      <c r="J276" s="16">
        <v>54</v>
      </c>
      <c r="K276" s="16">
        <v>168</v>
      </c>
      <c r="L276" s="16">
        <v>2122</v>
      </c>
      <c r="M276" s="16">
        <v>394131</v>
      </c>
      <c r="N276" s="16">
        <v>86</v>
      </c>
      <c r="O276" s="16">
        <v>188</v>
      </c>
      <c r="P276" s="16">
        <v>2191</v>
      </c>
      <c r="Q276" s="16">
        <v>434688</v>
      </c>
      <c r="R276" s="6">
        <v>46</v>
      </c>
      <c r="S276" s="16">
        <v>238</v>
      </c>
      <c r="T276" s="16">
        <v>2070</v>
      </c>
      <c r="U276" s="16">
        <v>501994</v>
      </c>
      <c r="V276" s="6">
        <v>44</v>
      </c>
      <c r="W276" s="6">
        <v>259</v>
      </c>
      <c r="X276" s="6">
        <v>2076</v>
      </c>
      <c r="Y276" s="6">
        <v>560860</v>
      </c>
      <c r="Z276" s="6">
        <v>42</v>
      </c>
      <c r="AA276" s="16">
        <v>297</v>
      </c>
      <c r="AB276" s="16">
        <v>2018</v>
      </c>
      <c r="AC276" s="16">
        <v>609723</v>
      </c>
      <c r="AD276" s="16">
        <v>24</v>
      </c>
      <c r="AE276" s="16">
        <v>358</v>
      </c>
      <c r="AF276" s="16">
        <v>2102</v>
      </c>
      <c r="AG276" s="16">
        <v>697735</v>
      </c>
      <c r="AH276" s="16">
        <v>19</v>
      </c>
      <c r="AI276" s="16">
        <v>448</v>
      </c>
      <c r="AJ276" s="16">
        <v>2140</v>
      </c>
      <c r="AK276" s="16">
        <v>959790</v>
      </c>
      <c r="AL276" s="16"/>
      <c r="AM276" s="16"/>
      <c r="AN276" s="16"/>
      <c r="AO276" s="16"/>
      <c r="AP276" s="16">
        <v>179</v>
      </c>
      <c r="AQ276" s="16">
        <v>411</v>
      </c>
      <c r="AR276" s="16">
        <v>1996</v>
      </c>
      <c r="AS276" s="16">
        <v>826792</v>
      </c>
      <c r="AT276" s="6">
        <v>13</v>
      </c>
      <c r="AU276" s="6">
        <v>380</v>
      </c>
      <c r="AV276" s="6">
        <v>1967</v>
      </c>
      <c r="AW276" s="6">
        <v>791916</v>
      </c>
    </row>
    <row r="277" spans="1:49" ht="14" x14ac:dyDescent="0.3">
      <c r="A277" s="49" t="s">
        <v>235</v>
      </c>
      <c r="B277" s="6">
        <v>6</v>
      </c>
      <c r="C277" s="6">
        <v>112</v>
      </c>
      <c r="D277" s="6">
        <v>1833</v>
      </c>
      <c r="E277" s="6">
        <v>201733</v>
      </c>
      <c r="F277" s="6">
        <v>21</v>
      </c>
      <c r="G277" s="6">
        <v>141</v>
      </c>
      <c r="H277" s="6">
        <v>2090</v>
      </c>
      <c r="I277" s="6">
        <v>285023</v>
      </c>
      <c r="J277" s="6">
        <v>109</v>
      </c>
      <c r="K277" s="6">
        <v>167</v>
      </c>
      <c r="L277" s="6">
        <v>1889</v>
      </c>
      <c r="M277" s="6">
        <v>329069</v>
      </c>
      <c r="N277" s="6">
        <v>101</v>
      </c>
      <c r="O277" s="6">
        <v>199</v>
      </c>
      <c r="P277" s="6">
        <v>1932</v>
      </c>
      <c r="Q277" s="6">
        <v>398189</v>
      </c>
      <c r="R277" s="6">
        <v>66</v>
      </c>
      <c r="S277" s="6">
        <v>232</v>
      </c>
      <c r="T277" s="6">
        <v>2072</v>
      </c>
      <c r="U277" s="6">
        <v>468334</v>
      </c>
      <c r="V277" s="6">
        <v>68</v>
      </c>
      <c r="W277" s="6">
        <v>259</v>
      </c>
      <c r="X277" s="6">
        <v>1982</v>
      </c>
      <c r="Y277" s="6">
        <v>514597</v>
      </c>
      <c r="Z277" s="6">
        <v>22</v>
      </c>
      <c r="AA277" s="6">
        <v>302</v>
      </c>
      <c r="AB277" s="6">
        <v>1973</v>
      </c>
      <c r="AC277" s="6">
        <v>598587</v>
      </c>
      <c r="AD277" s="6">
        <v>37</v>
      </c>
      <c r="AE277" s="6">
        <v>336</v>
      </c>
      <c r="AF277" s="6">
        <v>1960</v>
      </c>
      <c r="AG277" s="6">
        <v>648707</v>
      </c>
      <c r="AH277" s="6">
        <v>28</v>
      </c>
      <c r="AI277" s="6">
        <v>386</v>
      </c>
      <c r="AJ277" s="6">
        <v>2050</v>
      </c>
      <c r="AK277" s="6">
        <v>801775</v>
      </c>
      <c r="AL277" s="6"/>
      <c r="AM277" s="6"/>
      <c r="AN277" s="6"/>
      <c r="AO277" s="6"/>
      <c r="AP277">
        <v>274</v>
      </c>
      <c r="AQ277" s="6">
        <v>394</v>
      </c>
      <c r="AR277" s="6">
        <v>1870</v>
      </c>
      <c r="AS277" s="6">
        <v>750917</v>
      </c>
      <c r="AT277" s="6">
        <v>38</v>
      </c>
      <c r="AU277" s="6">
        <v>426</v>
      </c>
      <c r="AV277" s="6">
        <v>1819</v>
      </c>
      <c r="AW277" s="6">
        <v>786725</v>
      </c>
    </row>
    <row r="278" spans="1:49" ht="14" x14ac:dyDescent="0.3">
      <c r="A278" s="49" t="s">
        <v>556</v>
      </c>
      <c r="B278" s="6">
        <v>3</v>
      </c>
      <c r="C278" s="6">
        <v>101</v>
      </c>
      <c r="D278" s="6">
        <v>1900</v>
      </c>
      <c r="E278" s="6">
        <v>191900</v>
      </c>
      <c r="F278" s="6">
        <v>1</v>
      </c>
      <c r="G278" s="6">
        <v>136</v>
      </c>
      <c r="H278" s="6">
        <v>1880</v>
      </c>
      <c r="I278" s="6">
        <v>255680</v>
      </c>
      <c r="J278" s="6">
        <v>9</v>
      </c>
      <c r="K278" s="6">
        <v>168</v>
      </c>
      <c r="L278" s="6">
        <v>1925</v>
      </c>
      <c r="M278" s="6">
        <v>318283</v>
      </c>
      <c r="N278" s="6">
        <v>6</v>
      </c>
      <c r="O278" s="6">
        <v>200</v>
      </c>
      <c r="P278" s="6">
        <v>1947</v>
      </c>
      <c r="Q278" s="6">
        <v>381940</v>
      </c>
      <c r="R278" s="6">
        <v>12</v>
      </c>
      <c r="S278" s="6">
        <v>244</v>
      </c>
      <c r="T278" s="6">
        <v>2055</v>
      </c>
      <c r="U278" s="6">
        <v>477731</v>
      </c>
      <c r="V278" s="6">
        <v>13</v>
      </c>
      <c r="W278" s="6">
        <v>265</v>
      </c>
      <c r="X278" s="6">
        <v>1916</v>
      </c>
      <c r="Y278" s="6">
        <v>510555</v>
      </c>
      <c r="Z278" s="6">
        <v>54</v>
      </c>
      <c r="AA278" s="6">
        <v>300</v>
      </c>
      <c r="AB278" s="6">
        <v>2009</v>
      </c>
      <c r="AC278" s="6">
        <v>615102</v>
      </c>
      <c r="AD278" s="6">
        <v>93</v>
      </c>
      <c r="AE278" s="6">
        <v>360</v>
      </c>
      <c r="AF278" s="6">
        <v>2053</v>
      </c>
      <c r="AG278" s="6">
        <v>769401</v>
      </c>
      <c r="AH278" s="6">
        <v>63</v>
      </c>
      <c r="AI278" s="6">
        <v>413</v>
      </c>
      <c r="AJ278" s="6">
        <v>2134</v>
      </c>
      <c r="AK278" s="6">
        <v>843743</v>
      </c>
      <c r="AL278" s="6"/>
      <c r="AM278" s="6"/>
      <c r="AN278" s="6"/>
      <c r="AO278" s="6"/>
      <c r="AP278" s="6">
        <v>143</v>
      </c>
      <c r="AQ278" s="6">
        <v>390</v>
      </c>
      <c r="AR278" s="6">
        <v>1887</v>
      </c>
      <c r="AS278" s="6">
        <v>749700</v>
      </c>
      <c r="AT278" s="6">
        <v>60</v>
      </c>
      <c r="AU278" s="6">
        <v>491</v>
      </c>
      <c r="AV278" s="6">
        <v>1811</v>
      </c>
      <c r="AW278" s="6">
        <v>895328</v>
      </c>
    </row>
    <row r="279" spans="1:49" ht="14" x14ac:dyDescent="0.3">
      <c r="A279" s="49" t="s">
        <v>236</v>
      </c>
      <c r="B279" s="6">
        <v>8</v>
      </c>
      <c r="C279" s="6">
        <v>112</v>
      </c>
      <c r="D279" s="6">
        <v>2033</v>
      </c>
      <c r="E279" s="6">
        <v>223919</v>
      </c>
      <c r="F279" s="6"/>
      <c r="G279" s="6"/>
      <c r="H279" s="6"/>
      <c r="I279" s="6"/>
      <c r="J279" s="6">
        <v>58</v>
      </c>
      <c r="K279" s="6">
        <v>169</v>
      </c>
      <c r="L279" s="6">
        <v>2127</v>
      </c>
      <c r="M279" s="6">
        <v>362565</v>
      </c>
      <c r="N279" s="6">
        <v>98</v>
      </c>
      <c r="O279" s="6">
        <v>192</v>
      </c>
      <c r="P279" s="6">
        <v>2142</v>
      </c>
      <c r="Q279" s="6">
        <v>421736</v>
      </c>
      <c r="R279" s="6">
        <v>59</v>
      </c>
      <c r="S279" s="6">
        <v>232</v>
      </c>
      <c r="T279" s="6">
        <v>2081</v>
      </c>
      <c r="U279" s="6">
        <v>489873</v>
      </c>
      <c r="V279" s="6">
        <v>26</v>
      </c>
      <c r="W279" s="6">
        <v>260</v>
      </c>
      <c r="X279" s="6">
        <v>2036</v>
      </c>
      <c r="Y279" s="6">
        <v>538607</v>
      </c>
      <c r="Z279" s="6">
        <v>34</v>
      </c>
      <c r="AA279" s="6">
        <v>315</v>
      </c>
      <c r="AB279" s="6">
        <v>2030</v>
      </c>
      <c r="AC279" s="6">
        <v>648421</v>
      </c>
      <c r="AD279" s="6">
        <v>13</v>
      </c>
      <c r="AE279" s="6">
        <v>345</v>
      </c>
      <c r="AF279" s="6">
        <v>2015</v>
      </c>
      <c r="AG279" s="6">
        <v>694728</v>
      </c>
      <c r="AH279" s="6">
        <v>26</v>
      </c>
      <c r="AI279" s="6">
        <v>377</v>
      </c>
      <c r="AJ279" s="6">
        <v>2148</v>
      </c>
      <c r="AK279" s="6">
        <v>812502</v>
      </c>
      <c r="AL279" s="6"/>
      <c r="AM279" s="6"/>
      <c r="AN279" s="6"/>
      <c r="AO279" s="6"/>
      <c r="AP279" s="6">
        <v>60</v>
      </c>
      <c r="AQ279" s="6">
        <v>394</v>
      </c>
      <c r="AR279" s="6">
        <v>1986</v>
      </c>
      <c r="AS279" s="6">
        <v>785948</v>
      </c>
      <c r="AT279" s="6">
        <v>47</v>
      </c>
      <c r="AU279" s="6">
        <v>403</v>
      </c>
      <c r="AV279" s="6">
        <v>1823</v>
      </c>
      <c r="AW279" s="6">
        <v>795777</v>
      </c>
    </row>
    <row r="280" spans="1:49" ht="14" x14ac:dyDescent="0.3">
      <c r="A280" s="49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</row>
    <row r="281" spans="1:49" ht="14" x14ac:dyDescent="0.3">
      <c r="A281" s="49" t="s">
        <v>237</v>
      </c>
      <c r="B281" s="16">
        <v>1</v>
      </c>
      <c r="C281" s="16">
        <v>104</v>
      </c>
      <c r="D281" s="6">
        <v>1900</v>
      </c>
      <c r="E281" s="6">
        <v>197600</v>
      </c>
      <c r="F281" s="6">
        <v>11</v>
      </c>
      <c r="G281" s="6">
        <v>145</v>
      </c>
      <c r="H281" s="6">
        <v>2040</v>
      </c>
      <c r="I281" s="6">
        <v>294085</v>
      </c>
      <c r="J281" s="6">
        <v>81</v>
      </c>
      <c r="K281" s="6">
        <v>172</v>
      </c>
      <c r="L281" s="6">
        <v>1945</v>
      </c>
      <c r="M281" s="6">
        <v>333170</v>
      </c>
      <c r="N281" s="6">
        <v>55</v>
      </c>
      <c r="O281" s="6">
        <v>190</v>
      </c>
      <c r="P281" s="6">
        <v>1933</v>
      </c>
      <c r="Q281" s="6">
        <v>366807</v>
      </c>
      <c r="R281" s="16">
        <v>3</v>
      </c>
      <c r="S281" s="6">
        <v>223</v>
      </c>
      <c r="T281" s="6">
        <v>2200</v>
      </c>
      <c r="U281" s="6">
        <v>498867</v>
      </c>
      <c r="V281" s="16"/>
      <c r="W281" s="16"/>
      <c r="X281" s="16"/>
      <c r="Y281" s="16"/>
      <c r="Z281" s="16"/>
      <c r="AA281" s="6"/>
      <c r="AB281" s="6"/>
      <c r="AC281" s="6"/>
      <c r="AD281" s="6">
        <v>20</v>
      </c>
      <c r="AE281" s="6">
        <v>343</v>
      </c>
      <c r="AF281" s="6">
        <v>1980</v>
      </c>
      <c r="AG281" s="6">
        <v>704886</v>
      </c>
      <c r="AH281" s="6">
        <v>275</v>
      </c>
      <c r="AI281" s="6">
        <v>408</v>
      </c>
      <c r="AJ281" s="6">
        <v>2080</v>
      </c>
      <c r="AK281" s="6">
        <v>848648</v>
      </c>
      <c r="AL281" s="6"/>
      <c r="AM281" s="6"/>
      <c r="AN281" s="6"/>
      <c r="AO281" s="6"/>
      <c r="AP281" s="6">
        <v>182</v>
      </c>
      <c r="AQ281" s="6">
        <v>382</v>
      </c>
      <c r="AR281" s="6">
        <v>1965</v>
      </c>
      <c r="AS281" s="6">
        <v>744940</v>
      </c>
      <c r="AT281" s="6">
        <v>31</v>
      </c>
      <c r="AU281" s="6">
        <v>443</v>
      </c>
      <c r="AV281" s="6">
        <v>2058</v>
      </c>
      <c r="AW281" s="6">
        <v>958514</v>
      </c>
    </row>
    <row r="282" spans="1:49" ht="14" x14ac:dyDescent="0.3">
      <c r="A282" s="49" t="s">
        <v>238</v>
      </c>
      <c r="B282" s="6">
        <v>8</v>
      </c>
      <c r="C282" s="6">
        <v>93</v>
      </c>
      <c r="D282" s="16">
        <v>2020</v>
      </c>
      <c r="E282" s="16">
        <v>187102</v>
      </c>
      <c r="F282" s="16">
        <v>11</v>
      </c>
      <c r="G282" s="16">
        <v>167</v>
      </c>
      <c r="H282" s="16">
        <v>1950</v>
      </c>
      <c r="I282" s="16">
        <v>266973</v>
      </c>
      <c r="J282" s="16">
        <v>15</v>
      </c>
      <c r="K282" s="16">
        <v>166</v>
      </c>
      <c r="L282" s="16">
        <v>1883</v>
      </c>
      <c r="M282" s="16">
        <v>319983</v>
      </c>
      <c r="N282" s="16">
        <v>35</v>
      </c>
      <c r="O282" s="16">
        <v>198</v>
      </c>
      <c r="P282" s="16">
        <v>2000</v>
      </c>
      <c r="Q282" s="16">
        <v>397823</v>
      </c>
      <c r="R282" s="6">
        <v>12</v>
      </c>
      <c r="S282" s="16">
        <v>238</v>
      </c>
      <c r="T282" s="16">
        <v>1897</v>
      </c>
      <c r="U282" s="16">
        <v>463347</v>
      </c>
      <c r="V282" s="6">
        <v>10</v>
      </c>
      <c r="W282" s="6">
        <v>263</v>
      </c>
      <c r="X282" s="6">
        <v>1960</v>
      </c>
      <c r="Y282" s="6">
        <v>514848</v>
      </c>
      <c r="Z282" s="6">
        <v>18</v>
      </c>
      <c r="AA282" s="16">
        <v>309</v>
      </c>
      <c r="AB282" s="16">
        <v>2058</v>
      </c>
      <c r="AC282" s="16">
        <v>660981</v>
      </c>
      <c r="AD282" s="16">
        <v>27</v>
      </c>
      <c r="AE282" s="16">
        <v>237</v>
      </c>
      <c r="AF282" s="16">
        <v>2163</v>
      </c>
      <c r="AG282" s="16">
        <v>738904</v>
      </c>
      <c r="AH282" s="16">
        <v>12</v>
      </c>
      <c r="AI282" s="16">
        <v>385</v>
      </c>
      <c r="AJ282" s="16">
        <v>2158</v>
      </c>
      <c r="AK282" s="16">
        <v>807667</v>
      </c>
      <c r="AL282" s="16"/>
      <c r="AM282" s="16"/>
      <c r="AN282" s="16"/>
      <c r="AO282" s="16"/>
      <c r="AP282" s="16">
        <v>74</v>
      </c>
      <c r="AQ282" s="16">
        <v>378</v>
      </c>
      <c r="AR282" s="16">
        <v>1969</v>
      </c>
      <c r="AS282" s="16">
        <v>784433</v>
      </c>
      <c r="AT282" s="6">
        <v>6</v>
      </c>
      <c r="AU282" s="6">
        <v>468</v>
      </c>
      <c r="AV282" s="6">
        <v>1800</v>
      </c>
      <c r="AW282" s="6">
        <v>849577</v>
      </c>
    </row>
    <row r="283" spans="1:49" ht="14" x14ac:dyDescent="0.3">
      <c r="A283" s="49" t="s">
        <v>557</v>
      </c>
      <c r="B283" s="6">
        <v>24</v>
      </c>
      <c r="C283" s="6">
        <v>121</v>
      </c>
      <c r="D283" s="6">
        <v>1782</v>
      </c>
      <c r="E283" s="6">
        <v>226098</v>
      </c>
      <c r="F283" s="6">
        <v>8</v>
      </c>
      <c r="G283" s="6">
        <v>145</v>
      </c>
      <c r="H283" s="6">
        <v>2100</v>
      </c>
      <c r="I283" s="6">
        <v>304762</v>
      </c>
      <c r="J283" s="6">
        <v>14</v>
      </c>
      <c r="K283" s="6">
        <v>159</v>
      </c>
      <c r="L283" s="6">
        <v>1933</v>
      </c>
      <c r="M283" s="6">
        <v>337216</v>
      </c>
      <c r="N283" s="6">
        <v>13</v>
      </c>
      <c r="O283" s="6">
        <v>194</v>
      </c>
      <c r="P283" s="6">
        <v>2125</v>
      </c>
      <c r="Q283" s="6">
        <v>422396</v>
      </c>
      <c r="R283" s="6">
        <v>9</v>
      </c>
      <c r="S283" s="6">
        <v>230</v>
      </c>
      <c r="T283" s="6">
        <v>2160</v>
      </c>
      <c r="U283" s="6">
        <v>497280</v>
      </c>
      <c r="V283" s="6"/>
      <c r="W283" s="6"/>
      <c r="X283" s="6"/>
      <c r="Y283" s="6"/>
      <c r="Z283" s="6">
        <v>26</v>
      </c>
      <c r="AA283" s="6">
        <v>306</v>
      </c>
      <c r="AB283" s="6">
        <v>1953</v>
      </c>
      <c r="AC283" s="6">
        <v>606429</v>
      </c>
      <c r="AD283" s="6">
        <v>61</v>
      </c>
      <c r="AE283" s="6">
        <v>336</v>
      </c>
      <c r="AF283" s="6">
        <v>2126</v>
      </c>
      <c r="AG283" s="6">
        <v>732726</v>
      </c>
      <c r="AH283" s="6">
        <v>15</v>
      </c>
      <c r="AI283" s="6">
        <v>388</v>
      </c>
      <c r="AJ283" s="6">
        <v>1972</v>
      </c>
      <c r="AK283" s="6">
        <v>783356</v>
      </c>
      <c r="AL283" s="6"/>
      <c r="AM283" s="6"/>
      <c r="AN283" s="6"/>
      <c r="AO283" s="6"/>
      <c r="AP283" s="6">
        <v>115</v>
      </c>
      <c r="AQ283" s="6">
        <v>396</v>
      </c>
      <c r="AR283" s="6">
        <v>1918</v>
      </c>
      <c r="AS283" s="6">
        <v>765136</v>
      </c>
      <c r="AT283" s="6">
        <v>60</v>
      </c>
      <c r="AU283" s="6">
        <v>447</v>
      </c>
      <c r="AV283" s="6">
        <v>1945</v>
      </c>
      <c r="AW283" s="6">
        <v>901765</v>
      </c>
    </row>
    <row r="284" spans="1:49" ht="14" x14ac:dyDescent="0.3">
      <c r="A284" s="49" t="s">
        <v>239</v>
      </c>
      <c r="B284" s="6">
        <v>10</v>
      </c>
      <c r="C284" s="6">
        <v>113</v>
      </c>
      <c r="D284" s="6">
        <v>2100</v>
      </c>
      <c r="E284" s="6">
        <v>235990</v>
      </c>
      <c r="F284" s="6">
        <v>4</v>
      </c>
      <c r="G284" s="6">
        <v>149</v>
      </c>
      <c r="H284" s="6">
        <v>2060</v>
      </c>
      <c r="I284" s="6">
        <v>306425</v>
      </c>
      <c r="J284" s="6">
        <v>8</v>
      </c>
      <c r="K284" s="6">
        <v>168</v>
      </c>
      <c r="L284" s="6">
        <v>2017</v>
      </c>
      <c r="M284" s="6">
        <v>342806</v>
      </c>
      <c r="N284" s="6">
        <v>14</v>
      </c>
      <c r="O284" s="6">
        <v>200</v>
      </c>
      <c r="P284" s="6">
        <v>2080</v>
      </c>
      <c r="Q284" s="6">
        <v>416000</v>
      </c>
      <c r="R284" s="6">
        <v>4</v>
      </c>
      <c r="S284" s="6">
        <v>226</v>
      </c>
      <c r="T284" s="6">
        <v>2025</v>
      </c>
      <c r="U284" s="6">
        <v>465638</v>
      </c>
      <c r="V284" s="6">
        <v>10</v>
      </c>
      <c r="W284" s="6">
        <v>262</v>
      </c>
      <c r="X284" s="6">
        <v>2150</v>
      </c>
      <c r="Y284" s="6">
        <v>579300</v>
      </c>
      <c r="Z284" s="6">
        <v>29</v>
      </c>
      <c r="AA284" s="6">
        <v>309</v>
      </c>
      <c r="AB284" s="6">
        <v>2000</v>
      </c>
      <c r="AC284" s="6">
        <v>612486</v>
      </c>
      <c r="AD284" s="6">
        <v>30</v>
      </c>
      <c r="AE284" s="6">
        <v>330</v>
      </c>
      <c r="AF284" s="6">
        <v>1920</v>
      </c>
      <c r="AG284" s="6">
        <v>646219</v>
      </c>
      <c r="AH284" s="6">
        <v>12</v>
      </c>
      <c r="AI284" s="6">
        <v>383</v>
      </c>
      <c r="AJ284" s="6">
        <v>2208</v>
      </c>
      <c r="AK284" s="6">
        <v>869808</v>
      </c>
      <c r="AL284" s="6"/>
      <c r="AM284" s="6"/>
      <c r="AN284" s="6"/>
      <c r="AO284" s="6"/>
      <c r="AP284" s="6">
        <v>75</v>
      </c>
      <c r="AQ284" s="6">
        <v>404</v>
      </c>
      <c r="AR284" s="6">
        <v>1962</v>
      </c>
      <c r="AS284" s="6">
        <v>809510</v>
      </c>
      <c r="AT284" s="6">
        <v>2</v>
      </c>
      <c r="AU284" s="6">
        <v>428</v>
      </c>
      <c r="AV284" s="6">
        <v>1735</v>
      </c>
      <c r="AW284" s="6">
        <v>744510</v>
      </c>
    </row>
    <row r="285" spans="1:49" ht="14" x14ac:dyDescent="0.3">
      <c r="A285" s="49" t="s">
        <v>558</v>
      </c>
      <c r="B285" s="6">
        <v>24</v>
      </c>
      <c r="C285" s="6">
        <v>121</v>
      </c>
      <c r="D285" s="6">
        <v>1750</v>
      </c>
      <c r="E285" s="6">
        <v>227646</v>
      </c>
      <c r="F285" s="6">
        <v>5</v>
      </c>
      <c r="G285" s="6">
        <v>146</v>
      </c>
      <c r="H285" s="6">
        <v>1995</v>
      </c>
      <c r="I285" s="6">
        <v>303058</v>
      </c>
      <c r="J285" s="6">
        <v>1</v>
      </c>
      <c r="K285" s="6">
        <v>179</v>
      </c>
      <c r="L285" s="6">
        <v>1950</v>
      </c>
      <c r="M285" s="6">
        <v>349050</v>
      </c>
      <c r="N285" s="6">
        <v>5</v>
      </c>
      <c r="O285" s="6">
        <v>202</v>
      </c>
      <c r="P285" s="6">
        <v>1940</v>
      </c>
      <c r="Q285" s="6">
        <v>390512</v>
      </c>
      <c r="R285" s="6">
        <v>5</v>
      </c>
      <c r="S285" s="6">
        <v>228</v>
      </c>
      <c r="T285" s="6">
        <v>1960</v>
      </c>
      <c r="U285" s="6">
        <v>449544</v>
      </c>
      <c r="V285">
        <v>4</v>
      </c>
      <c r="W285" s="6">
        <v>252</v>
      </c>
      <c r="X285" s="6">
        <v>2120</v>
      </c>
      <c r="Y285" s="6">
        <v>533240</v>
      </c>
      <c r="Z285" s="6">
        <v>13</v>
      </c>
      <c r="AA285" s="6">
        <v>301</v>
      </c>
      <c r="AB285" s="6">
        <v>2015</v>
      </c>
      <c r="AC285" s="6">
        <v>614180</v>
      </c>
      <c r="AD285" s="6">
        <v>52</v>
      </c>
      <c r="AE285" s="6">
        <v>336</v>
      </c>
      <c r="AF285" s="6">
        <v>2038</v>
      </c>
      <c r="AG285" s="6">
        <v>678362</v>
      </c>
      <c r="AH285" s="6">
        <v>19</v>
      </c>
      <c r="AI285" s="6">
        <v>380</v>
      </c>
      <c r="AJ285" s="6">
        <v>2260</v>
      </c>
      <c r="AK285" s="6">
        <v>858047</v>
      </c>
      <c r="AL285" s="6"/>
      <c r="AM285" s="6"/>
      <c r="AN285" s="6"/>
      <c r="AO285" s="6"/>
      <c r="AP285" s="6">
        <v>233</v>
      </c>
      <c r="AQ285" s="6">
        <v>406</v>
      </c>
      <c r="AR285" s="6">
        <v>1920</v>
      </c>
      <c r="AS285" s="6">
        <v>780833</v>
      </c>
      <c r="AT285" s="6">
        <v>30</v>
      </c>
      <c r="AU285" s="6">
        <v>416</v>
      </c>
      <c r="AV285" s="6">
        <v>1825</v>
      </c>
      <c r="AW285" s="6">
        <v>760310</v>
      </c>
    </row>
    <row r="286" spans="1:49" ht="14" x14ac:dyDescent="0.3">
      <c r="A286" s="49" t="s">
        <v>240</v>
      </c>
      <c r="B286" s="6">
        <v>3</v>
      </c>
      <c r="C286" s="6">
        <v>80</v>
      </c>
      <c r="D286" s="6">
        <v>1100</v>
      </c>
      <c r="E286" s="6">
        <v>870683</v>
      </c>
      <c r="F286" s="6"/>
      <c r="G286" s="6"/>
      <c r="H286" s="6"/>
      <c r="I286" s="6"/>
      <c r="J286" s="6">
        <v>32</v>
      </c>
      <c r="K286" s="6">
        <v>155</v>
      </c>
      <c r="L286" s="6">
        <v>2050</v>
      </c>
      <c r="M286" s="6">
        <v>317144</v>
      </c>
      <c r="N286" s="6">
        <v>3</v>
      </c>
      <c r="O286" s="6">
        <v>193</v>
      </c>
      <c r="P286" s="6">
        <v>2020</v>
      </c>
      <c r="Q286" s="6">
        <v>399253</v>
      </c>
      <c r="R286" s="6">
        <v>32</v>
      </c>
      <c r="S286" s="6">
        <v>237</v>
      </c>
      <c r="T286" s="6">
        <v>2160</v>
      </c>
      <c r="U286" s="6">
        <v>507802</v>
      </c>
      <c r="V286">
        <v>8</v>
      </c>
      <c r="W286" s="6">
        <v>260</v>
      </c>
      <c r="X286" s="6">
        <v>2120</v>
      </c>
      <c r="Y286" s="6">
        <v>550140</v>
      </c>
      <c r="Z286" s="6">
        <v>14</v>
      </c>
      <c r="AA286" s="6">
        <v>312</v>
      </c>
      <c r="AB286" s="6">
        <v>2043</v>
      </c>
      <c r="AC286" s="6">
        <v>628310</v>
      </c>
      <c r="AD286" s="6">
        <v>37</v>
      </c>
      <c r="AE286" s="6">
        <v>333</v>
      </c>
      <c r="AF286" s="6">
        <v>2044</v>
      </c>
      <c r="AG286" s="6">
        <v>682310</v>
      </c>
      <c r="AH286" s="6">
        <v>4</v>
      </c>
      <c r="AI286" s="6">
        <v>397</v>
      </c>
      <c r="AJ286" s="6">
        <v>1975</v>
      </c>
      <c r="AK286" s="6">
        <v>784025</v>
      </c>
      <c r="AL286" s="6"/>
      <c r="AM286" s="6"/>
      <c r="AN286" s="6"/>
      <c r="AO286" s="6"/>
      <c r="AP286" s="6">
        <v>14</v>
      </c>
      <c r="AQ286" s="6">
        <v>414</v>
      </c>
      <c r="AR286" s="6">
        <v>2052</v>
      </c>
      <c r="AS286" s="6">
        <v>858282</v>
      </c>
      <c r="AT286" s="6">
        <v>10</v>
      </c>
      <c r="AU286" s="6">
        <v>411</v>
      </c>
      <c r="AV286" s="6">
        <v>1972</v>
      </c>
      <c r="AW286" s="6">
        <v>817088</v>
      </c>
    </row>
    <row r="287" spans="1:49" ht="14" x14ac:dyDescent="0.3">
      <c r="A287" s="49" t="s">
        <v>242</v>
      </c>
      <c r="B287" s="6">
        <v>4</v>
      </c>
      <c r="C287" s="6">
        <v>124</v>
      </c>
      <c r="D287" s="6">
        <v>1925</v>
      </c>
      <c r="E287" s="6">
        <v>250425</v>
      </c>
      <c r="F287" s="6">
        <v>5</v>
      </c>
      <c r="G287" s="6">
        <v>142</v>
      </c>
      <c r="H287" s="6">
        <v>2080</v>
      </c>
      <c r="I287" s="6">
        <v>296192</v>
      </c>
      <c r="J287" s="6">
        <v>44</v>
      </c>
      <c r="K287" s="6">
        <v>168</v>
      </c>
      <c r="L287" s="6">
        <v>1950</v>
      </c>
      <c r="M287" s="6">
        <v>328053</v>
      </c>
      <c r="N287" s="6">
        <v>37</v>
      </c>
      <c r="O287" s="6">
        <v>197</v>
      </c>
      <c r="P287" s="6">
        <v>1922</v>
      </c>
      <c r="Q287" s="6">
        <v>386673</v>
      </c>
      <c r="R287" s="6">
        <v>25</v>
      </c>
      <c r="S287" s="6">
        <v>233</v>
      </c>
      <c r="T287" s="6">
        <v>1902</v>
      </c>
      <c r="U287" s="6">
        <v>456602</v>
      </c>
      <c r="V287" s="6">
        <v>11</v>
      </c>
      <c r="W287" s="6">
        <v>267</v>
      </c>
      <c r="X287" s="6">
        <v>2005</v>
      </c>
      <c r="Y287" s="6">
        <v>536855</v>
      </c>
      <c r="Z287" s="6">
        <v>71</v>
      </c>
      <c r="AA287" s="6">
        <v>298</v>
      </c>
      <c r="AB287" s="6">
        <v>2008</v>
      </c>
      <c r="AC287" s="6">
        <v>618930</v>
      </c>
      <c r="AD287" s="6">
        <v>374</v>
      </c>
      <c r="AE287" s="6">
        <v>336</v>
      </c>
      <c r="AF287" s="6">
        <v>2029</v>
      </c>
      <c r="AG287" s="6">
        <v>683918</v>
      </c>
      <c r="AH287" s="6">
        <v>14</v>
      </c>
      <c r="AI287" s="6">
        <v>425</v>
      </c>
      <c r="AJ287" s="6">
        <v>2150</v>
      </c>
      <c r="AK287" s="6">
        <v>913382</v>
      </c>
      <c r="AL287" s="6"/>
      <c r="AM287" s="6"/>
      <c r="AN287" s="6"/>
      <c r="AO287" s="6"/>
      <c r="AP287" s="6">
        <v>151</v>
      </c>
      <c r="AQ287" s="6">
        <v>380</v>
      </c>
      <c r="AR287" s="6">
        <v>1917</v>
      </c>
      <c r="AS287" s="6">
        <v>741620</v>
      </c>
      <c r="AT287" s="6">
        <v>13</v>
      </c>
      <c r="AU287" s="6">
        <v>416</v>
      </c>
      <c r="AV287" s="6">
        <v>1878</v>
      </c>
      <c r="AW287" s="6">
        <v>772383</v>
      </c>
    </row>
    <row r="288" spans="1:49" ht="14" x14ac:dyDescent="0.3">
      <c r="A288" s="49"/>
      <c r="B288" s="6"/>
      <c r="C288" s="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6"/>
      <c r="S288" s="16"/>
      <c r="T288" s="16"/>
      <c r="U288" s="16"/>
      <c r="V288" s="6"/>
      <c r="W288" s="6"/>
      <c r="X288" s="6"/>
      <c r="Y288" s="6"/>
      <c r="Z288" s="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6"/>
      <c r="AU288" s="6"/>
      <c r="AV288" s="6"/>
      <c r="AW288" s="6"/>
    </row>
    <row r="289" spans="1:49" ht="14" x14ac:dyDescent="0.3">
      <c r="A289" s="49" t="s">
        <v>241</v>
      </c>
      <c r="B289" s="6"/>
      <c r="C289" s="6"/>
      <c r="D289" s="6"/>
      <c r="E289" s="6"/>
      <c r="F289" s="6">
        <v>8</v>
      </c>
      <c r="G289" s="6">
        <v>140</v>
      </c>
      <c r="H289" s="6">
        <v>1900</v>
      </c>
      <c r="I289" s="6">
        <v>266712</v>
      </c>
      <c r="J289" s="6">
        <v>5</v>
      </c>
      <c r="K289" s="6">
        <v>157</v>
      </c>
      <c r="L289" s="6">
        <v>1975</v>
      </c>
      <c r="M289" s="6">
        <v>313100</v>
      </c>
      <c r="N289" s="6">
        <v>24</v>
      </c>
      <c r="O289" s="6">
        <v>194</v>
      </c>
      <c r="P289" s="6">
        <v>2140</v>
      </c>
      <c r="Q289" s="6">
        <v>409339</v>
      </c>
      <c r="R289" s="6">
        <v>5</v>
      </c>
      <c r="S289" s="6">
        <v>230</v>
      </c>
      <c r="T289" s="6">
        <v>1903</v>
      </c>
      <c r="U289" s="6">
        <v>436244</v>
      </c>
      <c r="V289" s="6">
        <v>12</v>
      </c>
      <c r="W289" s="6">
        <v>259</v>
      </c>
      <c r="X289" s="6">
        <v>1900</v>
      </c>
      <c r="Y289" s="6">
        <v>492733</v>
      </c>
      <c r="Z289" s="6">
        <v>25</v>
      </c>
      <c r="AA289" s="6">
        <v>297</v>
      </c>
      <c r="AB289" s="6">
        <v>1924</v>
      </c>
      <c r="AC289" s="6">
        <v>585991</v>
      </c>
      <c r="AD289">
        <v>62</v>
      </c>
      <c r="AE289">
        <v>336</v>
      </c>
      <c r="AF289" s="6">
        <v>1946</v>
      </c>
      <c r="AG289" s="6">
        <v>661803</v>
      </c>
      <c r="AH289" s="6">
        <v>30</v>
      </c>
      <c r="AI289" s="6">
        <v>381</v>
      </c>
      <c r="AJ289" s="6">
        <v>2085</v>
      </c>
      <c r="AK289" s="6">
        <v>828621</v>
      </c>
      <c r="AL289" s="6"/>
      <c r="AM289" s="6"/>
      <c r="AN289" s="6"/>
      <c r="AO289" s="6"/>
      <c r="AP289" s="6">
        <v>101</v>
      </c>
      <c r="AQ289" s="6">
        <v>371</v>
      </c>
      <c r="AR289" s="6">
        <v>1905</v>
      </c>
      <c r="AS289" s="6">
        <v>707626</v>
      </c>
      <c r="AT289" s="6">
        <v>21</v>
      </c>
      <c r="AU289" s="6">
        <v>408</v>
      </c>
      <c r="AV289" s="6">
        <v>1784</v>
      </c>
      <c r="AW289" s="6">
        <v>736669</v>
      </c>
    </row>
    <row r="290" spans="1:49" ht="14" x14ac:dyDescent="0.3">
      <c r="A290" s="49" t="s">
        <v>243</v>
      </c>
      <c r="B290" s="6">
        <v>1</v>
      </c>
      <c r="C290" s="6">
        <v>129</v>
      </c>
      <c r="D290" s="6">
        <v>1880</v>
      </c>
      <c r="E290" s="6">
        <v>242520</v>
      </c>
      <c r="F290" s="6">
        <v>4</v>
      </c>
      <c r="G290" s="6">
        <v>146</v>
      </c>
      <c r="H290" s="6">
        <v>1950</v>
      </c>
      <c r="I290">
        <v>285675</v>
      </c>
      <c r="J290" s="6">
        <v>21</v>
      </c>
      <c r="K290" s="6">
        <v>162</v>
      </c>
      <c r="L290" s="6">
        <v>2060</v>
      </c>
      <c r="M290" s="6">
        <v>333426</v>
      </c>
      <c r="N290" s="6">
        <v>15</v>
      </c>
      <c r="O290" s="6">
        <v>190</v>
      </c>
      <c r="P290" s="6">
        <v>1973</v>
      </c>
      <c r="Q290" s="6">
        <v>384981</v>
      </c>
      <c r="R290" s="6">
        <v>4</v>
      </c>
      <c r="S290" s="6">
        <v>231</v>
      </c>
      <c r="T290" s="6">
        <v>1875</v>
      </c>
      <c r="U290" s="6">
        <v>429650</v>
      </c>
      <c r="V290" s="6">
        <v>2</v>
      </c>
      <c r="W290" s="6">
        <v>272</v>
      </c>
      <c r="X290" s="6">
        <v>1800</v>
      </c>
      <c r="Y290" s="6">
        <v>488700</v>
      </c>
      <c r="Z290" s="6">
        <v>12</v>
      </c>
      <c r="AA290" s="6">
        <v>305</v>
      </c>
      <c r="AB290" s="6">
        <v>1866</v>
      </c>
      <c r="AC290" s="6">
        <v>573682</v>
      </c>
      <c r="AD290" s="6">
        <v>7</v>
      </c>
      <c r="AE290" s="6">
        <v>332</v>
      </c>
      <c r="AF290" s="6">
        <v>2010</v>
      </c>
      <c r="AG290" s="6">
        <v>669340</v>
      </c>
      <c r="AH290" s="6">
        <v>15</v>
      </c>
      <c r="AI290" s="6">
        <v>373</v>
      </c>
      <c r="AJ290" s="6">
        <v>1963</v>
      </c>
      <c r="AK290" s="6">
        <v>732263</v>
      </c>
      <c r="AL290" s="6"/>
      <c r="AM290" s="6"/>
      <c r="AN290" s="6"/>
      <c r="AO290" s="6"/>
      <c r="AP290" s="6">
        <v>100</v>
      </c>
      <c r="AQ290" s="6">
        <v>396</v>
      </c>
      <c r="AR290" s="6">
        <v>1970</v>
      </c>
      <c r="AS290" s="6">
        <v>791734</v>
      </c>
      <c r="AT290" s="6">
        <v>20</v>
      </c>
      <c r="AU290" s="6">
        <v>407</v>
      </c>
      <c r="AV290" s="6">
        <v>1905</v>
      </c>
      <c r="AW290" s="6">
        <v>800456</v>
      </c>
    </row>
    <row r="291" spans="1:49" ht="14" x14ac:dyDescent="0.3">
      <c r="A291" s="49" t="s">
        <v>244</v>
      </c>
      <c r="B291" s="6">
        <v>3</v>
      </c>
      <c r="C291" s="6">
        <v>112</v>
      </c>
      <c r="D291" s="6">
        <v>2050</v>
      </c>
      <c r="E291" s="6">
        <v>229600</v>
      </c>
      <c r="F291" s="6"/>
      <c r="G291" s="6"/>
      <c r="H291" s="6"/>
      <c r="I291" s="6"/>
      <c r="J291" s="6">
        <v>23</v>
      </c>
      <c r="K291" s="6">
        <v>168</v>
      </c>
      <c r="L291" s="6">
        <v>2193</v>
      </c>
      <c r="M291" s="6">
        <v>391033</v>
      </c>
      <c r="N291">
        <v>26</v>
      </c>
      <c r="O291">
        <v>209</v>
      </c>
      <c r="P291">
        <v>2160</v>
      </c>
      <c r="Q291">
        <v>458434</v>
      </c>
      <c r="R291" s="6">
        <v>24</v>
      </c>
      <c r="S291" s="6">
        <v>235</v>
      </c>
      <c r="T291" s="6">
        <v>2640</v>
      </c>
      <c r="U291" s="6">
        <v>620960</v>
      </c>
      <c r="V291" s="6">
        <v>22</v>
      </c>
      <c r="W291" s="6">
        <v>266</v>
      </c>
      <c r="X291" s="6">
        <v>2126</v>
      </c>
      <c r="Y291" s="6">
        <v>620960</v>
      </c>
      <c r="Z291" s="6">
        <v>8</v>
      </c>
      <c r="AA291" s="6">
        <v>299</v>
      </c>
      <c r="AB291" s="6">
        <v>2120</v>
      </c>
      <c r="AC291" s="6">
        <v>618142</v>
      </c>
      <c r="AD291" s="6">
        <v>6</v>
      </c>
      <c r="AE291" s="6">
        <v>344</v>
      </c>
      <c r="AF291" s="6">
        <v>2040</v>
      </c>
      <c r="AG291" s="6">
        <v>700450</v>
      </c>
      <c r="AH291" s="6">
        <v>11</v>
      </c>
      <c r="AI291" s="6">
        <v>396</v>
      </c>
      <c r="AJ291" s="6">
        <v>2440</v>
      </c>
      <c r="AK291" s="6">
        <v>982811</v>
      </c>
      <c r="AL291" s="6"/>
      <c r="AM291" s="6"/>
      <c r="AN291" s="6"/>
      <c r="AO291" s="6"/>
      <c r="AP291" s="6">
        <v>149</v>
      </c>
      <c r="AQ291" s="6">
        <v>391</v>
      </c>
      <c r="AR291" s="6">
        <v>1950</v>
      </c>
      <c r="AS291" s="6">
        <v>766464</v>
      </c>
      <c r="AT291" s="6">
        <v>59</v>
      </c>
      <c r="AU291" s="6">
        <v>438</v>
      </c>
      <c r="AV291" s="6">
        <v>1880</v>
      </c>
      <c r="AW291" s="6">
        <v>487196</v>
      </c>
    </row>
    <row r="292" spans="1:49" ht="14" x14ac:dyDescent="0.3">
      <c r="A292" s="49" t="s">
        <v>559</v>
      </c>
      <c r="B292" s="6">
        <v>3</v>
      </c>
      <c r="C292" s="6">
        <v>113</v>
      </c>
      <c r="D292" s="6">
        <v>1960</v>
      </c>
      <c r="E292" s="6">
        <v>221480</v>
      </c>
      <c r="F292" s="6">
        <v>1</v>
      </c>
      <c r="G292" s="6">
        <v>135</v>
      </c>
      <c r="H292" s="6">
        <v>1980</v>
      </c>
      <c r="I292" s="6">
        <v>267300</v>
      </c>
      <c r="J292" s="6">
        <v>14</v>
      </c>
      <c r="K292" s="6">
        <v>172</v>
      </c>
      <c r="L292" s="6">
        <v>2060</v>
      </c>
      <c r="M292" s="6">
        <v>353584</v>
      </c>
      <c r="N292">
        <v>5</v>
      </c>
      <c r="O292">
        <v>196</v>
      </c>
      <c r="P292">
        <v>2120</v>
      </c>
      <c r="Q292">
        <v>410932</v>
      </c>
      <c r="R292" s="6">
        <v>9</v>
      </c>
      <c r="S292" s="6">
        <v>242</v>
      </c>
      <c r="T292" s="6">
        <v>2055</v>
      </c>
      <c r="U292" s="6">
        <v>497680</v>
      </c>
      <c r="V292" s="6">
        <v>5</v>
      </c>
      <c r="W292" s="6">
        <v>260</v>
      </c>
      <c r="X292" s="6">
        <v>1900</v>
      </c>
      <c r="Y292" s="6">
        <v>494000</v>
      </c>
      <c r="Z292" s="6">
        <v>6</v>
      </c>
      <c r="AA292" s="6">
        <v>340</v>
      </c>
      <c r="AB292" s="6">
        <v>2220</v>
      </c>
      <c r="AC292" s="6">
        <v>754800</v>
      </c>
      <c r="AD292" s="6">
        <v>32</v>
      </c>
      <c r="AE292" s="6">
        <v>434</v>
      </c>
      <c r="AF292" s="6">
        <v>2040</v>
      </c>
      <c r="AG292" s="6">
        <v>919020</v>
      </c>
      <c r="AH292" s="6">
        <v>80</v>
      </c>
      <c r="AI292" s="6">
        <v>401</v>
      </c>
      <c r="AJ292" s="6">
        <v>1936</v>
      </c>
      <c r="AK292" s="6">
        <v>806520</v>
      </c>
      <c r="AL292" s="6"/>
      <c r="AM292" s="6"/>
      <c r="AN292" s="6"/>
      <c r="AO292" s="6"/>
      <c r="AP292" s="6">
        <v>43</v>
      </c>
      <c r="AQ292" s="6">
        <v>451</v>
      </c>
      <c r="AR292" s="6">
        <v>1880</v>
      </c>
      <c r="AS292" s="6">
        <v>855278</v>
      </c>
      <c r="AT292" s="6">
        <v>43</v>
      </c>
      <c r="AU292" s="6">
        <v>451</v>
      </c>
      <c r="AV292" s="6">
        <v>1880</v>
      </c>
      <c r="AW292" s="6">
        <v>855278</v>
      </c>
    </row>
    <row r="293" spans="1:49" ht="14" x14ac:dyDescent="0.3">
      <c r="A293" s="49" t="s">
        <v>245</v>
      </c>
      <c r="B293" s="6"/>
      <c r="C293" s="6"/>
      <c r="D293" s="6"/>
      <c r="E293" s="6"/>
      <c r="F293" s="6">
        <v>12</v>
      </c>
      <c r="G293" s="6">
        <v>148</v>
      </c>
      <c r="H293" s="6">
        <v>2300</v>
      </c>
      <c r="I293" s="6">
        <v>344563</v>
      </c>
      <c r="J293" s="6">
        <v>22</v>
      </c>
      <c r="K293" s="6">
        <v>165</v>
      </c>
      <c r="L293" s="6">
        <v>2090</v>
      </c>
      <c r="M293" s="6">
        <v>343902</v>
      </c>
      <c r="N293" s="6">
        <v>5</v>
      </c>
      <c r="O293" s="6">
        <v>195</v>
      </c>
      <c r="P293" s="6">
        <v>2100</v>
      </c>
      <c r="Q293" s="6">
        <v>409920</v>
      </c>
      <c r="R293" s="6">
        <v>58</v>
      </c>
      <c r="S293" s="6">
        <v>234</v>
      </c>
      <c r="T293" s="6">
        <v>2147</v>
      </c>
      <c r="U293" s="6">
        <v>503190</v>
      </c>
      <c r="V293" s="6">
        <v>7</v>
      </c>
      <c r="W293" s="6">
        <v>261</v>
      </c>
      <c r="X293" s="6">
        <v>2510</v>
      </c>
      <c r="Y293" s="6">
        <v>620477</v>
      </c>
      <c r="Z293" s="16">
        <v>48</v>
      </c>
      <c r="AA293" s="6">
        <v>312</v>
      </c>
      <c r="AB293" s="6">
        <v>2110</v>
      </c>
      <c r="AC293" s="6">
        <v>667251</v>
      </c>
      <c r="AD293" s="6">
        <v>65</v>
      </c>
      <c r="AE293" s="6">
        <v>336</v>
      </c>
      <c r="AF293" s="6">
        <v>1999</v>
      </c>
      <c r="AG293" s="6">
        <v>678252</v>
      </c>
      <c r="AH293" s="6">
        <v>51</v>
      </c>
      <c r="AI293" s="6">
        <v>372</v>
      </c>
      <c r="AJ293" s="6">
        <v>2410</v>
      </c>
      <c r="AK293" s="6">
        <v>787388</v>
      </c>
      <c r="AL293" s="6"/>
      <c r="AM293" s="6"/>
      <c r="AN293" s="6"/>
      <c r="AO293" s="6"/>
      <c r="AP293" s="6">
        <v>166</v>
      </c>
      <c r="AQ293" s="6">
        <v>413</v>
      </c>
      <c r="AR293" s="6">
        <v>2061</v>
      </c>
      <c r="AS293" s="6">
        <v>843141</v>
      </c>
      <c r="AT293" s="6">
        <v>24</v>
      </c>
      <c r="AU293" s="6">
        <v>416</v>
      </c>
      <c r="AV293" s="6">
        <v>1910</v>
      </c>
      <c r="AW293" s="6">
        <v>800278</v>
      </c>
    </row>
    <row r="294" spans="1:49" ht="14" x14ac:dyDescent="0.3">
      <c r="A294" s="49" t="s">
        <v>246</v>
      </c>
      <c r="B294" s="16">
        <v>1</v>
      </c>
      <c r="C294" s="16">
        <v>112</v>
      </c>
      <c r="D294" s="6">
        <v>2120</v>
      </c>
      <c r="E294" s="6">
        <v>237440</v>
      </c>
      <c r="F294" s="6">
        <v>7</v>
      </c>
      <c r="G294" s="6">
        <v>139</v>
      </c>
      <c r="H294" s="6">
        <v>2255</v>
      </c>
      <c r="I294" s="6">
        <v>314297</v>
      </c>
      <c r="J294" s="6">
        <v>18</v>
      </c>
      <c r="K294" s="6">
        <v>160</v>
      </c>
      <c r="L294" s="6">
        <v>2170</v>
      </c>
      <c r="M294" s="6">
        <v>352395</v>
      </c>
      <c r="N294" s="6">
        <v>77</v>
      </c>
      <c r="O294" s="6">
        <v>203</v>
      </c>
      <c r="P294" s="6">
        <v>2358</v>
      </c>
      <c r="Q294" s="6">
        <v>535292</v>
      </c>
      <c r="R294" s="16">
        <v>9</v>
      </c>
      <c r="S294" s="6">
        <v>238</v>
      </c>
      <c r="T294" s="6">
        <v>2052</v>
      </c>
      <c r="U294" s="6">
        <v>491219</v>
      </c>
      <c r="V294" s="16">
        <v>9</v>
      </c>
      <c r="W294" s="16">
        <v>263</v>
      </c>
      <c r="X294" s="16">
        <v>1977</v>
      </c>
      <c r="Y294" s="16">
        <v>531371</v>
      </c>
      <c r="Z294" s="6">
        <v>14</v>
      </c>
      <c r="AA294" s="16">
        <v>299</v>
      </c>
      <c r="AB294" s="16">
        <v>2092</v>
      </c>
      <c r="AC294" s="16">
        <v>625597</v>
      </c>
      <c r="AD294" s="6">
        <v>9</v>
      </c>
      <c r="AE294" s="6">
        <v>339</v>
      </c>
      <c r="AF294" s="6">
        <v>2142</v>
      </c>
      <c r="AG294" s="6">
        <v>755813</v>
      </c>
      <c r="AH294" s="6">
        <v>10</v>
      </c>
      <c r="AI294" s="6">
        <v>387</v>
      </c>
      <c r="AJ294" s="6">
        <v>1980</v>
      </c>
      <c r="AK294" s="6">
        <v>767504</v>
      </c>
      <c r="AL294" s="6"/>
      <c r="AM294" s="6"/>
      <c r="AN294" s="6"/>
      <c r="AO294" s="6"/>
      <c r="AP294" s="6">
        <v>46</v>
      </c>
      <c r="AQ294" s="6">
        <v>364</v>
      </c>
      <c r="AR294" s="6">
        <v>2100</v>
      </c>
      <c r="AS294" s="6">
        <v>770212</v>
      </c>
      <c r="AT294" s="6">
        <v>25</v>
      </c>
      <c r="AU294" s="6">
        <v>372</v>
      </c>
      <c r="AV294" s="6">
        <v>1992</v>
      </c>
      <c r="AW294" s="6">
        <v>746604</v>
      </c>
    </row>
    <row r="295" spans="1:49" ht="14" x14ac:dyDescent="0.3">
      <c r="A295" s="49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>
        <v>106</v>
      </c>
      <c r="AA295" s="6">
        <v>300</v>
      </c>
      <c r="AB295" s="6">
        <v>2111</v>
      </c>
      <c r="AC295" s="6">
        <v>642166</v>
      </c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</row>
    <row r="296" spans="1:49" ht="14" x14ac:dyDescent="0.3">
      <c r="A296" s="49" t="s">
        <v>247</v>
      </c>
      <c r="B296" s="6">
        <v>40</v>
      </c>
      <c r="C296" s="6">
        <v>120</v>
      </c>
      <c r="D296" s="6">
        <v>2095</v>
      </c>
      <c r="E296" s="6">
        <v>255480</v>
      </c>
      <c r="F296" s="6">
        <v>39</v>
      </c>
      <c r="G296" s="6">
        <v>134</v>
      </c>
      <c r="H296" s="6">
        <v>2213</v>
      </c>
      <c r="I296" s="6">
        <v>291685</v>
      </c>
      <c r="J296" s="6">
        <v>48</v>
      </c>
      <c r="K296" s="6">
        <v>163</v>
      </c>
      <c r="L296" s="6">
        <v>2184</v>
      </c>
      <c r="M296" s="6">
        <v>350873</v>
      </c>
      <c r="N296" s="6">
        <v>89</v>
      </c>
      <c r="O296" s="6">
        <v>201</v>
      </c>
      <c r="P296" s="6">
        <v>2315</v>
      </c>
      <c r="Q296" s="6">
        <v>483449</v>
      </c>
      <c r="R296" s="6">
        <v>45</v>
      </c>
      <c r="S296" s="6">
        <v>238</v>
      </c>
      <c r="T296" s="6">
        <v>2262</v>
      </c>
      <c r="U296" s="6">
        <v>560062</v>
      </c>
      <c r="V296" s="6">
        <v>162</v>
      </c>
      <c r="W296" s="6">
        <v>267</v>
      </c>
      <c r="X296" s="6">
        <v>2280</v>
      </c>
      <c r="Y296" s="6">
        <v>626407</v>
      </c>
      <c r="Z296">
        <v>32</v>
      </c>
      <c r="AA296" s="6">
        <v>271</v>
      </c>
      <c r="AB296" s="6">
        <v>2132</v>
      </c>
      <c r="AC296" s="6">
        <v>575836</v>
      </c>
      <c r="AD296" s="6">
        <v>101</v>
      </c>
      <c r="AE296" s="6">
        <v>337</v>
      </c>
      <c r="AF296" s="6">
        <v>2031</v>
      </c>
      <c r="AG296" s="6">
        <v>698850</v>
      </c>
      <c r="AH296" s="6">
        <v>43</v>
      </c>
      <c r="AI296" s="6">
        <v>373</v>
      </c>
      <c r="AJ296" s="6">
        <v>2022</v>
      </c>
      <c r="AK296" s="6">
        <v>788926</v>
      </c>
      <c r="AL296" s="6"/>
      <c r="AM296" s="6"/>
      <c r="AN296" s="6"/>
      <c r="AO296" s="6"/>
      <c r="AP296" s="6">
        <v>126</v>
      </c>
      <c r="AQ296" s="6">
        <v>377</v>
      </c>
      <c r="AR296" s="6">
        <v>1950</v>
      </c>
      <c r="AS296" s="6">
        <v>745997</v>
      </c>
      <c r="AT296" s="6">
        <v>34</v>
      </c>
      <c r="AU296" s="6">
        <v>429</v>
      </c>
      <c r="AV296" s="6">
        <v>1933</v>
      </c>
      <c r="AW296" s="6">
        <v>835438</v>
      </c>
    </row>
    <row r="297" spans="1:49" ht="14" x14ac:dyDescent="0.3">
      <c r="A297" s="49" t="s">
        <v>248</v>
      </c>
      <c r="B297" s="6">
        <v>14</v>
      </c>
      <c r="C297" s="6">
        <v>101</v>
      </c>
      <c r="D297" s="6">
        <v>2307</v>
      </c>
      <c r="E297" s="6">
        <v>211929</v>
      </c>
      <c r="F297" s="6">
        <v>32</v>
      </c>
      <c r="G297" s="6">
        <v>143</v>
      </c>
      <c r="H297" s="6">
        <v>2316</v>
      </c>
      <c r="I297" s="6">
        <v>329781</v>
      </c>
      <c r="J297" s="6">
        <v>81</v>
      </c>
      <c r="K297" s="6">
        <v>169</v>
      </c>
      <c r="L297" s="6">
        <v>2327</v>
      </c>
      <c r="M297" s="6">
        <v>387032</v>
      </c>
      <c r="N297" s="6">
        <v>28</v>
      </c>
      <c r="O297" s="6">
        <v>197</v>
      </c>
      <c r="P297" s="6">
        <v>2472</v>
      </c>
      <c r="Q297" s="6">
        <v>495719</v>
      </c>
      <c r="R297" s="6">
        <v>15</v>
      </c>
      <c r="S297" s="6">
        <v>248</v>
      </c>
      <c r="T297" s="6">
        <v>2565</v>
      </c>
      <c r="U297" s="6">
        <v>495719</v>
      </c>
      <c r="V297" s="6">
        <v>15</v>
      </c>
      <c r="W297" s="6">
        <v>248</v>
      </c>
      <c r="X297" s="6">
        <v>2565</v>
      </c>
      <c r="Y297" s="6">
        <v>723807</v>
      </c>
      <c r="Z297" s="6"/>
      <c r="AA297" s="6"/>
      <c r="AB297" s="6"/>
      <c r="AC297" s="6"/>
      <c r="AD297" s="6">
        <v>6</v>
      </c>
      <c r="AE297" s="6">
        <v>304</v>
      </c>
      <c r="AF297" s="6">
        <v>2063</v>
      </c>
      <c r="AG297" s="6">
        <v>627010</v>
      </c>
      <c r="AH297" s="6">
        <v>6</v>
      </c>
      <c r="AI297" s="6">
        <v>344</v>
      </c>
      <c r="AJ297" s="6">
        <v>2093</v>
      </c>
      <c r="AK297" s="6">
        <v>706927</v>
      </c>
      <c r="AL297" s="6"/>
      <c r="AM297" s="6"/>
      <c r="AN297" s="6"/>
      <c r="AO297" s="6"/>
      <c r="AP297" s="6">
        <v>3</v>
      </c>
      <c r="AQ297" s="6">
        <v>347</v>
      </c>
      <c r="AR297" s="6">
        <v>2268</v>
      </c>
      <c r="AS297" s="6">
        <v>1240000</v>
      </c>
      <c r="AT297" s="6">
        <v>28</v>
      </c>
      <c r="AU297" s="6">
        <v>390</v>
      </c>
      <c r="AV297" s="6">
        <v>2147</v>
      </c>
      <c r="AW297" s="6">
        <v>847915</v>
      </c>
    </row>
    <row r="298" spans="1:49" ht="14" x14ac:dyDescent="0.3">
      <c r="A298" s="49" t="s">
        <v>249</v>
      </c>
      <c r="B298" s="6">
        <v>13</v>
      </c>
      <c r="C298" s="6">
        <v>114</v>
      </c>
      <c r="D298" s="6">
        <v>2160</v>
      </c>
      <c r="E298" s="6">
        <v>246406</v>
      </c>
      <c r="F298" s="6"/>
      <c r="G298" s="6"/>
      <c r="H298" s="6"/>
      <c r="I298" s="6"/>
      <c r="J298" s="6">
        <v>10</v>
      </c>
      <c r="K298" s="6">
        <v>165</v>
      </c>
      <c r="L298" s="6">
        <v>2420</v>
      </c>
      <c r="M298" s="6">
        <v>398574</v>
      </c>
      <c r="N298" s="6">
        <v>10</v>
      </c>
      <c r="O298" s="6">
        <v>165</v>
      </c>
      <c r="P298" s="6">
        <v>2420</v>
      </c>
      <c r="Q298" s="6">
        <v>398574</v>
      </c>
      <c r="R298" s="6">
        <v>2</v>
      </c>
      <c r="S298" s="6">
        <v>193</v>
      </c>
      <c r="T298" s="6">
        <v>2220</v>
      </c>
      <c r="U298" s="6">
        <v>428660</v>
      </c>
      <c r="V298" s="6">
        <v>13</v>
      </c>
      <c r="W298" s="6">
        <v>225</v>
      </c>
      <c r="X298" s="6">
        <v>2177</v>
      </c>
      <c r="Y298" s="6">
        <v>498435</v>
      </c>
      <c r="Z298" s="6">
        <v>26</v>
      </c>
      <c r="AA298" s="6">
        <v>305</v>
      </c>
      <c r="AB298" s="6">
        <v>2133</v>
      </c>
      <c r="AC298" s="6">
        <v>658273</v>
      </c>
      <c r="AD298" s="6">
        <v>3</v>
      </c>
      <c r="AE298" s="6">
        <v>290</v>
      </c>
      <c r="AF298" s="6">
        <v>2060</v>
      </c>
      <c r="AG298" s="6">
        <v>605047</v>
      </c>
      <c r="AH298" s="6">
        <v>1</v>
      </c>
      <c r="AI298" s="6">
        <v>331</v>
      </c>
      <c r="AJ298" s="6">
        <v>1880</v>
      </c>
      <c r="AK298" s="6">
        <v>622280</v>
      </c>
      <c r="AL298" s="6"/>
      <c r="AM298" s="6"/>
      <c r="AN298" s="6"/>
      <c r="AO298" s="6"/>
      <c r="AP298" s="6">
        <v>20</v>
      </c>
      <c r="AQ298" s="6">
        <v>379</v>
      </c>
      <c r="AR298" s="6">
        <v>2105</v>
      </c>
      <c r="AS298" s="6">
        <v>835420</v>
      </c>
      <c r="AT298" s="6">
        <v>109</v>
      </c>
      <c r="AU298" s="6">
        <v>382</v>
      </c>
      <c r="AV298" s="6">
        <v>2161</v>
      </c>
      <c r="AW298" s="6">
        <v>829516</v>
      </c>
    </row>
    <row r="299" spans="1:49" ht="14" x14ac:dyDescent="0.3">
      <c r="A299" s="49" t="s">
        <v>250</v>
      </c>
      <c r="B299" s="6">
        <v>19</v>
      </c>
      <c r="C299" s="6">
        <v>97</v>
      </c>
      <c r="D299" s="6">
        <v>2072</v>
      </c>
      <c r="E299" s="6">
        <v>201482</v>
      </c>
      <c r="F299" s="6">
        <v>7</v>
      </c>
      <c r="G299" s="6">
        <v>135</v>
      </c>
      <c r="H299" s="6">
        <v>2177</v>
      </c>
      <c r="I299" s="6">
        <v>291414</v>
      </c>
      <c r="J299" s="6">
        <v>24</v>
      </c>
      <c r="K299" s="6">
        <v>163</v>
      </c>
      <c r="L299" s="6">
        <v>2135</v>
      </c>
      <c r="M299" s="6">
        <v>350138</v>
      </c>
      <c r="N299" s="6">
        <v>38</v>
      </c>
      <c r="O299" s="6">
        <v>197</v>
      </c>
      <c r="P299" s="6">
        <v>2102</v>
      </c>
      <c r="Q299" s="6">
        <v>421259</v>
      </c>
      <c r="R299" s="6">
        <v>16</v>
      </c>
      <c r="S299" s="6">
        <v>237</v>
      </c>
      <c r="T299" s="6">
        <v>2082</v>
      </c>
      <c r="U299" s="6">
        <v>494461</v>
      </c>
      <c r="V299" s="6">
        <v>21</v>
      </c>
      <c r="W299" s="6">
        <v>275</v>
      </c>
      <c r="X299" s="6">
        <v>2240</v>
      </c>
      <c r="Y299" s="6">
        <v>608562</v>
      </c>
      <c r="Z299" s="16">
        <v>45</v>
      </c>
      <c r="AA299" s="6">
        <v>305</v>
      </c>
      <c r="AB299" s="6">
        <v>2168</v>
      </c>
      <c r="AC299" s="6">
        <v>663520</v>
      </c>
      <c r="AD299" s="6">
        <v>51</v>
      </c>
      <c r="AE299" s="6">
        <v>332</v>
      </c>
      <c r="AF299" s="6">
        <v>2104</v>
      </c>
      <c r="AG299" s="6">
        <v>716162</v>
      </c>
      <c r="AH299" s="6">
        <v>18</v>
      </c>
      <c r="AI299" s="6">
        <v>377</v>
      </c>
      <c r="AJ299" s="6">
        <v>2157</v>
      </c>
      <c r="AK299" s="6">
        <v>823730</v>
      </c>
      <c r="AL299" s="6"/>
      <c r="AM299" s="6"/>
      <c r="AN299" s="6"/>
      <c r="AO299" s="6"/>
      <c r="AP299" s="6">
        <v>188</v>
      </c>
      <c r="AQ299" s="6">
        <v>386</v>
      </c>
      <c r="AR299" s="6">
        <v>2089</v>
      </c>
      <c r="AS299" s="6">
        <v>809234</v>
      </c>
      <c r="AT299" s="6">
        <v>50</v>
      </c>
      <c r="AU299" s="6">
        <v>374</v>
      </c>
      <c r="AV299" s="6">
        <v>2020</v>
      </c>
      <c r="AW299" s="6">
        <v>759844</v>
      </c>
    </row>
    <row r="300" spans="1:49" ht="14" x14ac:dyDescent="0.3">
      <c r="A300" s="49" t="s">
        <v>560</v>
      </c>
      <c r="B300" s="16">
        <v>35</v>
      </c>
      <c r="C300" s="16">
        <v>115</v>
      </c>
      <c r="D300" s="6">
        <v>2054</v>
      </c>
      <c r="E300" s="6">
        <v>243373</v>
      </c>
      <c r="F300" s="6">
        <v>14</v>
      </c>
      <c r="G300" s="6">
        <v>137</v>
      </c>
      <c r="H300" s="6">
        <v>2287</v>
      </c>
      <c r="I300" s="6">
        <v>317386</v>
      </c>
      <c r="J300" s="6">
        <v>54</v>
      </c>
      <c r="K300" s="6">
        <v>163</v>
      </c>
      <c r="L300" s="6">
        <v>2143</v>
      </c>
      <c r="M300" s="6">
        <v>348056</v>
      </c>
      <c r="N300" s="6">
        <v>26</v>
      </c>
      <c r="O300" s="6">
        <v>187</v>
      </c>
      <c r="P300" s="6">
        <v>2043</v>
      </c>
      <c r="Q300" s="6">
        <v>399642</v>
      </c>
      <c r="R300" s="16">
        <v>37</v>
      </c>
      <c r="S300" s="6">
        <v>237</v>
      </c>
      <c r="T300" s="6">
        <v>2136</v>
      </c>
      <c r="U300" s="6">
        <v>527809</v>
      </c>
      <c r="V300" s="16">
        <v>43</v>
      </c>
      <c r="W300" s="16">
        <v>275</v>
      </c>
      <c r="X300" s="16">
        <v>2220</v>
      </c>
      <c r="Y300" s="16">
        <v>597444</v>
      </c>
      <c r="Z300" s="6"/>
      <c r="AA300" s="16"/>
      <c r="AB300" s="16"/>
      <c r="AC300" s="16"/>
      <c r="AD300" s="6">
        <v>29</v>
      </c>
      <c r="AE300" s="6">
        <v>337</v>
      </c>
      <c r="AF300" s="6">
        <v>2191</v>
      </c>
      <c r="AG300" s="6">
        <v>757372</v>
      </c>
      <c r="AH300" s="6">
        <v>21</v>
      </c>
      <c r="AI300" s="6">
        <v>400</v>
      </c>
      <c r="AJ300" s="6">
        <v>2230</v>
      </c>
      <c r="AK300" s="6">
        <v>880733</v>
      </c>
      <c r="AL300" s="6"/>
      <c r="AM300" s="6"/>
      <c r="AN300" s="6"/>
      <c r="AO300" s="6"/>
      <c r="AP300" s="6">
        <v>132</v>
      </c>
      <c r="AQ300" s="6">
        <v>382</v>
      </c>
      <c r="AR300" s="6">
        <v>2099</v>
      </c>
      <c r="AS300" s="6">
        <v>812641</v>
      </c>
      <c r="AT300" s="6">
        <v>47</v>
      </c>
      <c r="AU300" s="6">
        <v>423</v>
      </c>
      <c r="AV300" s="6">
        <v>2066</v>
      </c>
      <c r="AW300" s="6">
        <v>880311</v>
      </c>
    </row>
    <row r="301" spans="1:49" ht="14" x14ac:dyDescent="0.3">
      <c r="A301" s="49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21"/>
      <c r="AQ301" s="21"/>
      <c r="AR301" s="21"/>
      <c r="AS301" s="21"/>
      <c r="AT301" s="6"/>
      <c r="AU301" s="6"/>
      <c r="AV301" s="6"/>
      <c r="AW301" s="6"/>
    </row>
    <row r="302" spans="1:49" ht="14" x14ac:dyDescent="0.3">
      <c r="A302" s="49" t="s">
        <v>251</v>
      </c>
      <c r="B302" s="6">
        <v>25</v>
      </c>
      <c r="C302" s="6">
        <v>108</v>
      </c>
      <c r="D302" s="6">
        <v>2127</v>
      </c>
      <c r="E302" s="6">
        <v>228096</v>
      </c>
      <c r="F302" s="6"/>
      <c r="G302" s="6"/>
      <c r="H302" s="6"/>
      <c r="I302" s="6"/>
      <c r="J302" s="6">
        <v>3</v>
      </c>
      <c r="K302" s="6">
        <v>156</v>
      </c>
      <c r="L302" s="6">
        <v>2080</v>
      </c>
      <c r="M302" s="6">
        <v>324480</v>
      </c>
      <c r="N302" s="6">
        <v>7</v>
      </c>
      <c r="O302" s="6">
        <v>201</v>
      </c>
      <c r="P302" s="6">
        <v>2023</v>
      </c>
      <c r="Q302" s="6">
        <v>407760</v>
      </c>
      <c r="R302" s="6"/>
      <c r="S302" s="6"/>
      <c r="T302" s="6"/>
      <c r="U302" s="6"/>
      <c r="V302" s="6"/>
      <c r="W302" s="6"/>
      <c r="X302" s="6"/>
      <c r="Y302" s="6"/>
      <c r="Z302" s="6">
        <v>10</v>
      </c>
      <c r="AA302" s="6">
        <v>316</v>
      </c>
      <c r="AB302" s="6">
        <v>2147</v>
      </c>
      <c r="AC302" s="6">
        <v>689944</v>
      </c>
      <c r="AD302" s="6">
        <v>9</v>
      </c>
      <c r="AE302" s="6">
        <v>337</v>
      </c>
      <c r="AF302" s="6">
        <v>2263</v>
      </c>
      <c r="AG302" s="6">
        <v>768997</v>
      </c>
      <c r="AH302" s="6"/>
      <c r="AI302" s="6"/>
      <c r="AJ302" s="6"/>
      <c r="AK302" s="6"/>
      <c r="AL302" s="6"/>
      <c r="AM302" s="6"/>
      <c r="AN302" s="6"/>
      <c r="AO302" s="6"/>
      <c r="AP302" s="6">
        <v>76</v>
      </c>
      <c r="AQ302" s="6">
        <v>368</v>
      </c>
      <c r="AR302" s="6">
        <v>2030</v>
      </c>
      <c r="AS302" s="6">
        <v>757064</v>
      </c>
      <c r="AT302" s="6">
        <v>22</v>
      </c>
      <c r="AU302" s="6">
        <v>404</v>
      </c>
      <c r="AV302" s="6">
        <v>1982</v>
      </c>
      <c r="AW302" s="6">
        <v>811965</v>
      </c>
    </row>
    <row r="303" spans="1:49" ht="14" x14ac:dyDescent="0.3">
      <c r="A303" s="49" t="s">
        <v>252</v>
      </c>
      <c r="B303" s="6">
        <v>7</v>
      </c>
      <c r="C303" s="6">
        <v>97</v>
      </c>
      <c r="D303" s="6">
        <v>2087</v>
      </c>
      <c r="E303" s="6">
        <v>205334</v>
      </c>
      <c r="F303" s="6"/>
      <c r="G303" s="6"/>
      <c r="H303" s="6"/>
      <c r="I303" s="6"/>
      <c r="J303" s="6">
        <v>64</v>
      </c>
      <c r="K303" s="6">
        <v>163</v>
      </c>
      <c r="L303" s="6">
        <v>2100</v>
      </c>
      <c r="M303" s="6">
        <v>347572</v>
      </c>
      <c r="N303" s="6">
        <v>29</v>
      </c>
      <c r="O303" s="6">
        <v>193</v>
      </c>
      <c r="P303" s="6">
        <v>2192</v>
      </c>
      <c r="Q303" s="6">
        <v>430629</v>
      </c>
      <c r="R303" s="6">
        <v>6</v>
      </c>
      <c r="S303" s="6">
        <v>236</v>
      </c>
      <c r="T303" s="6">
        <v>2200</v>
      </c>
      <c r="U303" s="6">
        <v>519933</v>
      </c>
      <c r="V303" s="6">
        <v>14</v>
      </c>
      <c r="W303" s="6">
        <v>273</v>
      </c>
      <c r="X303" s="6">
        <v>2170</v>
      </c>
      <c r="Y303" s="6">
        <v>589308</v>
      </c>
      <c r="Z303">
        <v>9</v>
      </c>
      <c r="AA303" s="6">
        <v>309</v>
      </c>
      <c r="AB303" s="6">
        <v>2080</v>
      </c>
      <c r="AC303" s="6">
        <v>639724</v>
      </c>
      <c r="AD303" s="6">
        <v>26</v>
      </c>
      <c r="AE303" s="6">
        <v>336</v>
      </c>
      <c r="AF303" s="6">
        <v>2242</v>
      </c>
      <c r="AG303" s="6">
        <v>744513</v>
      </c>
      <c r="AH303" s="6">
        <v>32</v>
      </c>
      <c r="AI303" s="6">
        <v>386</v>
      </c>
      <c r="AJ303" s="6">
        <v>2223</v>
      </c>
      <c r="AK303" s="6">
        <v>886228</v>
      </c>
      <c r="AL303" s="6"/>
      <c r="AM303" s="6"/>
      <c r="AN303" s="6"/>
      <c r="AO303" s="6"/>
      <c r="AP303" s="6">
        <v>61</v>
      </c>
      <c r="AQ303" s="6">
        <v>379</v>
      </c>
      <c r="AR303" s="6">
        <v>2116</v>
      </c>
      <c r="AS303" s="6">
        <v>832508</v>
      </c>
      <c r="AT303" s="6">
        <v>10</v>
      </c>
      <c r="AU303" s="6">
        <v>387</v>
      </c>
      <c r="AV303" s="6">
        <v>2040</v>
      </c>
      <c r="AW303" s="6">
        <v>796016</v>
      </c>
    </row>
    <row r="304" spans="1:49" ht="14" x14ac:dyDescent="0.3">
      <c r="A304" s="49" t="s">
        <v>253</v>
      </c>
      <c r="B304" s="6">
        <v>7</v>
      </c>
      <c r="C304" s="6">
        <v>111</v>
      </c>
      <c r="D304" s="6">
        <v>2330</v>
      </c>
      <c r="E304" s="6">
        <v>262890</v>
      </c>
      <c r="F304" s="6">
        <v>15</v>
      </c>
      <c r="G304" s="6">
        <v>146</v>
      </c>
      <c r="H304" s="6">
        <v>2053</v>
      </c>
      <c r="I304" s="6">
        <v>307341</v>
      </c>
      <c r="J304" s="6">
        <v>26</v>
      </c>
      <c r="K304" s="6">
        <v>173</v>
      </c>
      <c r="L304" s="6">
        <v>2110</v>
      </c>
      <c r="M304" s="6">
        <v>372119</v>
      </c>
      <c r="N304" s="6">
        <v>19</v>
      </c>
      <c r="O304" s="6">
        <v>196</v>
      </c>
      <c r="P304" s="6">
        <v>2060</v>
      </c>
      <c r="Q304" s="6">
        <v>403698</v>
      </c>
      <c r="R304" s="6">
        <v>8</v>
      </c>
      <c r="S304" s="6">
        <v>242</v>
      </c>
      <c r="T304" s="6">
        <v>1900</v>
      </c>
      <c r="U304" s="6">
        <v>445550</v>
      </c>
      <c r="V304" s="6">
        <v>16</v>
      </c>
      <c r="W304" s="6">
        <v>274</v>
      </c>
      <c r="X304" s="6">
        <v>2150</v>
      </c>
      <c r="Y304" s="6">
        <v>590490</v>
      </c>
      <c r="Z304" s="6">
        <v>11</v>
      </c>
      <c r="AA304" s="6">
        <v>312</v>
      </c>
      <c r="AB304" s="6">
        <v>2125</v>
      </c>
      <c r="AC304" s="6">
        <v>674733</v>
      </c>
      <c r="AD304" s="6">
        <v>20</v>
      </c>
      <c r="AE304" s="6">
        <v>345</v>
      </c>
      <c r="AF304" s="6">
        <v>2220</v>
      </c>
      <c r="AG304" s="6">
        <v>780490</v>
      </c>
      <c r="AH304" s="6">
        <v>12</v>
      </c>
      <c r="AI304" s="6">
        <v>367</v>
      </c>
      <c r="AJ304" s="6">
        <v>2233</v>
      </c>
      <c r="AK304" s="6">
        <v>833987</v>
      </c>
      <c r="AL304" s="6"/>
      <c r="AM304" s="6"/>
      <c r="AN304" s="6"/>
      <c r="AO304" s="6"/>
      <c r="AP304" s="6">
        <v>120</v>
      </c>
      <c r="AQ304" s="6">
        <v>349</v>
      </c>
      <c r="AR304" s="6">
        <v>2075</v>
      </c>
      <c r="AS304" s="6">
        <v>737145</v>
      </c>
      <c r="AT304" s="6">
        <v>24</v>
      </c>
      <c r="AU304" s="6">
        <v>389</v>
      </c>
      <c r="AV304" s="6">
        <v>2044</v>
      </c>
      <c r="AW304" s="6">
        <v>782039</v>
      </c>
    </row>
    <row r="305" spans="1:49" ht="14" x14ac:dyDescent="0.3">
      <c r="A305" s="49" t="s">
        <v>254</v>
      </c>
      <c r="B305" s="6">
        <v>19</v>
      </c>
      <c r="C305" s="6">
        <v>97</v>
      </c>
      <c r="D305" s="6">
        <v>2072</v>
      </c>
      <c r="E305" s="6">
        <v>201482</v>
      </c>
      <c r="F305" s="6">
        <v>6</v>
      </c>
      <c r="G305" s="6">
        <v>134</v>
      </c>
      <c r="H305" s="6">
        <v>2155</v>
      </c>
      <c r="I305" s="6">
        <v>287813</v>
      </c>
      <c r="J305" s="6">
        <v>18</v>
      </c>
      <c r="K305" s="6">
        <v>163</v>
      </c>
      <c r="L305" s="6">
        <v>2098</v>
      </c>
      <c r="M305" s="6">
        <v>344870</v>
      </c>
      <c r="N305" s="6">
        <v>27</v>
      </c>
      <c r="O305" s="6">
        <v>198</v>
      </c>
      <c r="P305" s="6">
        <v>2115</v>
      </c>
      <c r="Q305" s="6">
        <v>428589</v>
      </c>
      <c r="R305" s="6">
        <v>10</v>
      </c>
      <c r="S305" s="6">
        <v>238</v>
      </c>
      <c r="T305" s="6">
        <v>2077</v>
      </c>
      <c r="U305" s="6">
        <v>498619</v>
      </c>
      <c r="V305" s="6">
        <v>20</v>
      </c>
      <c r="W305" s="6">
        <v>274</v>
      </c>
      <c r="X305" s="6">
        <v>2240</v>
      </c>
      <c r="Y305" s="6">
        <v>608562</v>
      </c>
      <c r="Z305" s="6">
        <v>6</v>
      </c>
      <c r="AA305" s="6">
        <v>298</v>
      </c>
      <c r="AB305" s="6">
        <v>2180</v>
      </c>
      <c r="AC305" s="6">
        <v>650367</v>
      </c>
      <c r="AD305" s="6">
        <v>35</v>
      </c>
      <c r="AE305" s="6">
        <v>331</v>
      </c>
      <c r="AF305" s="6">
        <v>2079</v>
      </c>
      <c r="AG305" s="6">
        <v>713909</v>
      </c>
      <c r="AH305" s="6">
        <v>6</v>
      </c>
      <c r="AI305" s="6">
        <v>394</v>
      </c>
      <c r="AJ305" s="6">
        <v>2135</v>
      </c>
      <c r="AK305" s="6">
        <v>856348</v>
      </c>
      <c r="AL305" s="6"/>
      <c r="AM305" s="6"/>
      <c r="AN305" s="6"/>
      <c r="AO305" s="6"/>
      <c r="AP305" s="6">
        <v>89</v>
      </c>
      <c r="AQ305" s="6">
        <v>398</v>
      </c>
      <c r="AR305" s="6">
        <v>2086</v>
      </c>
      <c r="AS305" s="6">
        <v>835654</v>
      </c>
      <c r="AT305" s="6">
        <v>16</v>
      </c>
      <c r="AU305" s="6">
        <v>392</v>
      </c>
      <c r="AV305" s="6">
        <v>2036</v>
      </c>
      <c r="AW305" s="6">
        <v>808004</v>
      </c>
    </row>
    <row r="306" spans="1:49" ht="14" x14ac:dyDescent="0.3">
      <c r="A306" s="49" t="s">
        <v>255</v>
      </c>
      <c r="B306" s="6">
        <v>1</v>
      </c>
      <c r="C306" s="6">
        <v>124</v>
      </c>
      <c r="D306" s="6">
        <v>2100</v>
      </c>
      <c r="E306" s="6">
        <v>260400</v>
      </c>
      <c r="F306" s="6">
        <v>18</v>
      </c>
      <c r="G306" s="6">
        <v>133</v>
      </c>
      <c r="H306" s="6">
        <v>2235</v>
      </c>
      <c r="I306" s="6">
        <v>296362</v>
      </c>
      <c r="J306" s="6">
        <v>16</v>
      </c>
      <c r="K306" s="6">
        <v>175</v>
      </c>
      <c r="L306" s="6">
        <v>2155</v>
      </c>
      <c r="M306" s="6">
        <v>378912</v>
      </c>
      <c r="N306" s="6">
        <v>1</v>
      </c>
      <c r="O306" s="6">
        <v>218</v>
      </c>
      <c r="P306" s="6">
        <v>2140</v>
      </c>
      <c r="Q306" s="6">
        <v>466520</v>
      </c>
      <c r="R306" s="6">
        <v>12</v>
      </c>
      <c r="S306" s="6">
        <v>236</v>
      </c>
      <c r="T306" s="6">
        <v>2200</v>
      </c>
      <c r="U306" s="6">
        <v>518467</v>
      </c>
      <c r="V306" s="6">
        <v>3</v>
      </c>
      <c r="W306" s="6">
        <v>276</v>
      </c>
      <c r="X306" s="6">
        <v>2180</v>
      </c>
      <c r="Y306" s="6">
        <v>600953</v>
      </c>
      <c r="Z306" s="16"/>
      <c r="AA306" s="6"/>
      <c r="AB306" s="6"/>
      <c r="AC306" s="6"/>
      <c r="AD306" s="6">
        <v>39</v>
      </c>
      <c r="AE306" s="6">
        <v>343</v>
      </c>
      <c r="AF306" s="6">
        <v>2225</v>
      </c>
      <c r="AG306" s="6">
        <v>766201</v>
      </c>
      <c r="AH306" s="6">
        <v>4</v>
      </c>
      <c r="AI306" s="6">
        <v>373</v>
      </c>
      <c r="AJ306" s="6">
        <v>2203</v>
      </c>
      <c r="AK306" s="6">
        <v>822028</v>
      </c>
      <c r="AL306" s="6"/>
      <c r="AM306" s="6"/>
      <c r="AN306" s="6"/>
      <c r="AO306" s="6"/>
      <c r="AP306" s="6">
        <v>129</v>
      </c>
      <c r="AQ306" s="6">
        <v>372</v>
      </c>
      <c r="AR306" s="6">
        <v>2103</v>
      </c>
      <c r="AS306" s="6">
        <v>79244</v>
      </c>
      <c r="AT306" s="6">
        <v>3</v>
      </c>
      <c r="AU306" s="6">
        <v>390</v>
      </c>
      <c r="AV306" s="6">
        <v>2075</v>
      </c>
      <c r="AW306" s="6">
        <v>813117</v>
      </c>
    </row>
    <row r="307" spans="1:49" ht="14" x14ac:dyDescent="0.3">
      <c r="A307" s="49"/>
      <c r="B307" s="6"/>
      <c r="C307" s="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6"/>
      <c r="S307" s="16"/>
      <c r="T307" s="16"/>
      <c r="U307" s="16"/>
      <c r="V307" s="6"/>
      <c r="W307" s="6"/>
      <c r="X307" s="6"/>
      <c r="Y307" s="6"/>
      <c r="Z307" s="6"/>
      <c r="AA307" s="6"/>
      <c r="AB307" s="6"/>
      <c r="AC307" s="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6"/>
      <c r="AU307" s="6"/>
      <c r="AV307" s="6"/>
      <c r="AW307" s="6"/>
    </row>
    <row r="308" spans="1:49" ht="14" x14ac:dyDescent="0.3">
      <c r="A308" s="49" t="s">
        <v>256</v>
      </c>
      <c r="B308" s="6">
        <v>20</v>
      </c>
      <c r="C308" s="6">
        <v>122</v>
      </c>
      <c r="D308" s="6">
        <v>2267</v>
      </c>
      <c r="E308" s="6">
        <v>28612</v>
      </c>
      <c r="F308" s="6">
        <v>16</v>
      </c>
      <c r="G308" s="6">
        <v>142</v>
      </c>
      <c r="H308" s="6">
        <v>2250</v>
      </c>
      <c r="I308" s="6">
        <v>320625</v>
      </c>
      <c r="J308" s="6">
        <v>42</v>
      </c>
      <c r="K308" s="6">
        <v>169</v>
      </c>
      <c r="L308" s="6">
        <v>2248</v>
      </c>
      <c r="M308" s="6">
        <v>383720</v>
      </c>
      <c r="N308" s="6">
        <v>54</v>
      </c>
      <c r="O308" s="6">
        <v>189</v>
      </c>
      <c r="P308" s="6">
        <v>2227</v>
      </c>
      <c r="Q308" s="6">
        <v>423784</v>
      </c>
      <c r="R308" s="6">
        <v>10</v>
      </c>
      <c r="S308" s="6">
        <v>236</v>
      </c>
      <c r="T308" s="6">
        <v>2177</v>
      </c>
      <c r="U308" s="6">
        <v>510392</v>
      </c>
      <c r="V308" s="6">
        <v>3</v>
      </c>
      <c r="W308" s="6">
        <v>273</v>
      </c>
      <c r="X308" s="6">
        <v>2150</v>
      </c>
      <c r="Y308" s="6">
        <v>586950</v>
      </c>
      <c r="Z308" s="6">
        <v>9</v>
      </c>
      <c r="AA308" s="6">
        <v>296</v>
      </c>
      <c r="AB308" s="6">
        <v>2162</v>
      </c>
      <c r="AC308" s="6">
        <v>636374</v>
      </c>
      <c r="AD308" s="6">
        <v>10</v>
      </c>
      <c r="AE308" s="6">
        <v>338</v>
      </c>
      <c r="AF308" s="6">
        <v>2280</v>
      </c>
      <c r="AG308" s="6">
        <v>770640</v>
      </c>
      <c r="AH308" s="6">
        <v>52</v>
      </c>
      <c r="AI308" s="6">
        <v>422</v>
      </c>
      <c r="AJ308" s="6">
        <v>2302</v>
      </c>
      <c r="AK308" s="6">
        <v>957801</v>
      </c>
      <c r="AL308" s="6"/>
      <c r="AM308" s="6"/>
      <c r="AN308" s="6"/>
      <c r="AO308" s="6"/>
      <c r="AP308" s="6">
        <v>65</v>
      </c>
      <c r="AQ308" s="6">
        <v>364</v>
      </c>
      <c r="AR308" s="6">
        <v>2058</v>
      </c>
      <c r="AS308" s="6">
        <v>762781</v>
      </c>
      <c r="AT308" s="6">
        <v>23</v>
      </c>
      <c r="AU308" s="6">
        <v>399</v>
      </c>
      <c r="AV308" s="6">
        <v>2099</v>
      </c>
      <c r="AW308" s="6">
        <v>833549</v>
      </c>
    </row>
    <row r="309" spans="1:49" ht="14" x14ac:dyDescent="0.3">
      <c r="A309" s="49" t="s">
        <v>257</v>
      </c>
      <c r="B309" s="6">
        <v>22</v>
      </c>
      <c r="C309" s="6">
        <v>109</v>
      </c>
      <c r="D309" s="6">
        <v>2243</v>
      </c>
      <c r="E309" s="6">
        <v>243161</v>
      </c>
      <c r="F309" s="6">
        <v>14</v>
      </c>
      <c r="G309" s="6">
        <v>146</v>
      </c>
      <c r="H309" s="6">
        <v>2140</v>
      </c>
      <c r="I309" s="6">
        <v>313549</v>
      </c>
      <c r="J309" s="6">
        <v>9</v>
      </c>
      <c r="K309" s="6">
        <v>163</v>
      </c>
      <c r="L309" s="6">
        <v>2275</v>
      </c>
      <c r="M309" s="6">
        <v>358136</v>
      </c>
      <c r="N309" s="6"/>
      <c r="O309" s="6"/>
      <c r="P309" s="6"/>
      <c r="Q309" s="6"/>
      <c r="R309" s="6">
        <v>13</v>
      </c>
      <c r="S309" s="6">
        <v>232</v>
      </c>
      <c r="T309" s="6">
        <v>2187</v>
      </c>
      <c r="U309" s="6">
        <v>507065</v>
      </c>
      <c r="V309" s="6">
        <v>12</v>
      </c>
      <c r="W309" s="6">
        <v>270</v>
      </c>
      <c r="X309" s="6">
        <v>2120</v>
      </c>
      <c r="Y309" s="6">
        <v>572400</v>
      </c>
      <c r="Z309" s="6">
        <v>35</v>
      </c>
      <c r="AA309" s="6">
        <v>288</v>
      </c>
      <c r="AB309" s="6">
        <v>2260</v>
      </c>
      <c r="AC309" s="6">
        <v>653966</v>
      </c>
      <c r="AD309" s="6">
        <v>15</v>
      </c>
      <c r="AE309" s="6">
        <v>349</v>
      </c>
      <c r="AF309" s="6">
        <v>2252</v>
      </c>
      <c r="AG309" s="6">
        <v>777540</v>
      </c>
      <c r="AH309" s="6">
        <v>10</v>
      </c>
      <c r="AI309" s="6">
        <v>367</v>
      </c>
      <c r="AJ309" s="6">
        <v>2174</v>
      </c>
      <c r="AK309" s="6">
        <v>805641</v>
      </c>
      <c r="AL309" s="6"/>
      <c r="AM309" s="6"/>
      <c r="AN309" s="6"/>
      <c r="AO309" s="6"/>
      <c r="AP309" s="6">
        <v>169</v>
      </c>
      <c r="AQ309" s="6">
        <v>383</v>
      </c>
      <c r="AR309" s="6">
        <v>2139</v>
      </c>
      <c r="AS309" s="6">
        <v>829506</v>
      </c>
      <c r="AT309" s="6">
        <v>17</v>
      </c>
      <c r="AU309" s="6">
        <v>426</v>
      </c>
      <c r="AV309" s="6">
        <v>1910</v>
      </c>
      <c r="AW309" s="6">
        <v>806178</v>
      </c>
    </row>
    <row r="310" spans="1:49" ht="14" x14ac:dyDescent="0.3">
      <c r="A310" s="49" t="s">
        <v>258</v>
      </c>
      <c r="B310" s="6">
        <v>41</v>
      </c>
      <c r="C310" s="6">
        <v>117</v>
      </c>
      <c r="D310" s="6">
        <v>2159</v>
      </c>
      <c r="E310" s="6">
        <v>255040</v>
      </c>
      <c r="F310" s="6">
        <v>6</v>
      </c>
      <c r="G310" s="6">
        <v>133</v>
      </c>
      <c r="H310" s="6">
        <v>2337</v>
      </c>
      <c r="I310" s="6">
        <v>305873</v>
      </c>
      <c r="J310" s="6">
        <v>32</v>
      </c>
      <c r="K310" s="6">
        <v>160</v>
      </c>
      <c r="L310" s="6">
        <v>2108</v>
      </c>
      <c r="M310" s="6">
        <v>339882</v>
      </c>
      <c r="N310" s="6">
        <v>61</v>
      </c>
      <c r="O310" s="6">
        <v>195</v>
      </c>
      <c r="P310" s="6">
        <v>2243</v>
      </c>
      <c r="Q310" s="6">
        <v>448294</v>
      </c>
      <c r="R310" s="6">
        <v>9</v>
      </c>
      <c r="S310" s="6">
        <v>229</v>
      </c>
      <c r="T310" s="6">
        <v>2125</v>
      </c>
      <c r="U310" s="6">
        <v>486161</v>
      </c>
      <c r="V310" s="6">
        <v>50</v>
      </c>
      <c r="W310" s="6">
        <v>276</v>
      </c>
      <c r="X310" s="6">
        <v>2220</v>
      </c>
      <c r="Y310" s="6">
        <v>624496</v>
      </c>
      <c r="Z310" s="6">
        <v>57</v>
      </c>
      <c r="AA310" s="6">
        <v>304</v>
      </c>
      <c r="AB310" s="6">
        <v>2209</v>
      </c>
      <c r="AC310" s="6">
        <v>677925</v>
      </c>
      <c r="AD310" s="6">
        <v>9</v>
      </c>
      <c r="AE310" s="6">
        <v>324</v>
      </c>
      <c r="AF310" s="6">
        <v>2220</v>
      </c>
      <c r="AG310" s="6">
        <v>719002</v>
      </c>
      <c r="AH310" s="6">
        <v>6</v>
      </c>
      <c r="AI310" s="6">
        <v>404</v>
      </c>
      <c r="AJ310" s="6">
        <v>2305</v>
      </c>
      <c r="AK310" s="6">
        <v>931250</v>
      </c>
      <c r="AL310" s="6"/>
      <c r="AM310" s="6"/>
      <c r="AN310" s="6"/>
      <c r="AO310" s="6"/>
      <c r="AP310" s="6">
        <v>183</v>
      </c>
      <c r="AQ310" s="6">
        <v>399</v>
      </c>
      <c r="AR310" s="6">
        <v>2099</v>
      </c>
      <c r="AS310" s="6">
        <v>855106</v>
      </c>
      <c r="AT310" s="6">
        <v>30</v>
      </c>
      <c r="AU310" s="6">
        <v>448</v>
      </c>
      <c r="AV310" s="6">
        <v>2001</v>
      </c>
      <c r="AW310" s="6">
        <v>880050</v>
      </c>
    </row>
    <row r="311" spans="1:49" ht="14" x14ac:dyDescent="0.3">
      <c r="A311" s="49" t="s">
        <v>259</v>
      </c>
      <c r="B311" s="6">
        <v>38</v>
      </c>
      <c r="C311" s="6">
        <v>118</v>
      </c>
      <c r="D311" s="6">
        <v>2304</v>
      </c>
      <c r="E311" s="6">
        <v>275699</v>
      </c>
      <c r="F311" s="6">
        <v>5</v>
      </c>
      <c r="G311" s="6">
        <v>139</v>
      </c>
      <c r="H311" s="6">
        <v>2660</v>
      </c>
      <c r="I311" s="6">
        <v>369208</v>
      </c>
      <c r="J311" s="6">
        <v>36</v>
      </c>
      <c r="K311" s="6">
        <v>167</v>
      </c>
      <c r="L311" s="6">
        <v>2286</v>
      </c>
      <c r="M311" s="6">
        <v>378881</v>
      </c>
      <c r="N311" s="6">
        <v>24</v>
      </c>
      <c r="O311" s="6">
        <v>198</v>
      </c>
      <c r="P311" s="6">
        <v>2213</v>
      </c>
      <c r="Q311" s="6">
        <v>439688</v>
      </c>
      <c r="R311" s="6">
        <v>39</v>
      </c>
      <c r="S311" s="6">
        <v>235</v>
      </c>
      <c r="T311" s="6">
        <v>2045</v>
      </c>
      <c r="U311" s="6">
        <v>484790</v>
      </c>
      <c r="V311" s="6">
        <v>78</v>
      </c>
      <c r="W311" s="6">
        <v>265</v>
      </c>
      <c r="X311" s="6">
        <v>2285</v>
      </c>
      <c r="Y311" s="6">
        <v>617721</v>
      </c>
      <c r="Z311" s="6">
        <v>19</v>
      </c>
      <c r="AA311" s="6">
        <v>299</v>
      </c>
      <c r="AB311" s="6">
        <v>2440</v>
      </c>
      <c r="AC311" s="6">
        <v>692147</v>
      </c>
      <c r="AD311" s="6">
        <v>17</v>
      </c>
      <c r="AE311" s="6">
        <v>334</v>
      </c>
      <c r="AF311" s="6">
        <v>2202</v>
      </c>
      <c r="AG311" s="6">
        <v>751518</v>
      </c>
      <c r="AH311" s="6">
        <v>3</v>
      </c>
      <c r="AI311" s="6">
        <v>409</v>
      </c>
      <c r="AJ311" s="6">
        <v>2200</v>
      </c>
      <c r="AK311" s="6">
        <v>907980</v>
      </c>
      <c r="AL311" s="6"/>
      <c r="AM311" s="6"/>
      <c r="AN311" s="6"/>
      <c r="AO311" s="6"/>
      <c r="AP311" s="6">
        <v>133</v>
      </c>
      <c r="AQ311" s="6">
        <v>374</v>
      </c>
      <c r="AR311" s="6">
        <v>2082</v>
      </c>
      <c r="AS311" s="6">
        <v>782944</v>
      </c>
      <c r="AT311" s="6">
        <v>3</v>
      </c>
      <c r="AU311" s="6">
        <v>386</v>
      </c>
      <c r="AV311" s="6">
        <v>1860</v>
      </c>
      <c r="AW311" s="6">
        <v>736593</v>
      </c>
    </row>
    <row r="312" spans="1:49" ht="14" x14ac:dyDescent="0.3">
      <c r="A312" s="49" t="s">
        <v>260</v>
      </c>
      <c r="B312" s="6">
        <v>8</v>
      </c>
      <c r="C312" s="6">
        <v>114</v>
      </c>
      <c r="D312" s="6">
        <v>2160</v>
      </c>
      <c r="E312" s="6">
        <v>241695</v>
      </c>
      <c r="F312" s="6"/>
      <c r="G312" s="6"/>
      <c r="H312" s="6"/>
      <c r="I312" s="6"/>
      <c r="J312" s="6">
        <v>6</v>
      </c>
      <c r="K312" s="6">
        <v>176</v>
      </c>
      <c r="L312" s="6">
        <v>2160</v>
      </c>
      <c r="M312" s="6">
        <v>387870</v>
      </c>
      <c r="N312" s="6">
        <v>17</v>
      </c>
      <c r="O312" s="6">
        <v>205</v>
      </c>
      <c r="P312" s="6">
        <v>2173</v>
      </c>
      <c r="Q312" s="6">
        <v>451674</v>
      </c>
      <c r="R312" s="6">
        <v>2</v>
      </c>
      <c r="S312" s="6">
        <v>241</v>
      </c>
      <c r="T312" s="6">
        <v>2080</v>
      </c>
      <c r="U312" s="6">
        <v>501280</v>
      </c>
      <c r="V312" s="6">
        <v>15</v>
      </c>
      <c r="W312" s="6">
        <v>261</v>
      </c>
      <c r="X312" s="6">
        <v>2190</v>
      </c>
      <c r="Y312" s="6">
        <v>570714</v>
      </c>
      <c r="Z312" s="16">
        <v>7</v>
      </c>
      <c r="AA312" s="6">
        <v>314</v>
      </c>
      <c r="AB312" s="6">
        <v>2240</v>
      </c>
      <c r="AC312" s="6">
        <v>705617</v>
      </c>
      <c r="AD312" s="6">
        <v>38</v>
      </c>
      <c r="AE312" s="6">
        <v>337</v>
      </c>
      <c r="AF312" s="6">
        <v>2095</v>
      </c>
      <c r="AG312" s="6">
        <v>700657</v>
      </c>
      <c r="AH312" s="6">
        <v>2</v>
      </c>
      <c r="AI312" s="6">
        <v>402</v>
      </c>
      <c r="AJ312" s="6">
        <v>2340</v>
      </c>
      <c r="AK312" s="6">
        <v>940680</v>
      </c>
      <c r="AL312" s="6"/>
      <c r="AM312" s="6"/>
      <c r="AN312" s="6"/>
      <c r="AO312" s="6"/>
      <c r="AP312" s="6">
        <v>198</v>
      </c>
      <c r="AQ312" s="6">
        <v>384</v>
      </c>
      <c r="AR312" s="6">
        <v>2071</v>
      </c>
      <c r="AS312" s="6">
        <v>797732</v>
      </c>
      <c r="AT312" s="6">
        <v>28</v>
      </c>
      <c r="AU312" s="6">
        <v>385</v>
      </c>
      <c r="AV312" s="6">
        <v>1867</v>
      </c>
      <c r="AW312" s="6">
        <v>729748</v>
      </c>
    </row>
    <row r="313" spans="1:49" ht="14" x14ac:dyDescent="0.3">
      <c r="A313" s="49" t="s">
        <v>261</v>
      </c>
      <c r="B313" s="6">
        <v>9</v>
      </c>
      <c r="C313" s="6">
        <v>117</v>
      </c>
      <c r="D313" s="6">
        <v>1980</v>
      </c>
      <c r="E313" s="6">
        <v>246520</v>
      </c>
      <c r="F313" s="6">
        <v>48</v>
      </c>
      <c r="G313" s="6">
        <v>140</v>
      </c>
      <c r="H313" s="6">
        <v>2217</v>
      </c>
      <c r="I313" s="6">
        <v>311672</v>
      </c>
      <c r="J313" s="6">
        <v>3</v>
      </c>
      <c r="K313" s="6">
        <v>170</v>
      </c>
      <c r="L313" s="6">
        <v>2280</v>
      </c>
      <c r="M313" s="6">
        <v>388360</v>
      </c>
      <c r="N313" s="6">
        <v>45</v>
      </c>
      <c r="O313" s="6">
        <v>193</v>
      </c>
      <c r="P313" s="6">
        <v>2203</v>
      </c>
      <c r="Q313" s="6">
        <v>431404</v>
      </c>
      <c r="R313" s="6">
        <v>17</v>
      </c>
      <c r="S313" s="6">
        <v>245</v>
      </c>
      <c r="T313" s="6">
        <v>2110</v>
      </c>
      <c r="U313" s="6">
        <v>524551</v>
      </c>
      <c r="V313" s="6">
        <v>34</v>
      </c>
      <c r="W313" s="6">
        <v>271</v>
      </c>
      <c r="X313" s="6">
        <v>2600</v>
      </c>
      <c r="Y313" s="6">
        <v>665600</v>
      </c>
      <c r="Z313" s="6">
        <v>20</v>
      </c>
      <c r="AA313" s="16">
        <v>395</v>
      </c>
      <c r="AB313" s="16">
        <v>2122</v>
      </c>
      <c r="AC313" s="16">
        <v>640870</v>
      </c>
      <c r="AD313" s="6">
        <v>27</v>
      </c>
      <c r="AE313" s="6">
        <v>332</v>
      </c>
      <c r="AF313" s="6">
        <v>2247</v>
      </c>
      <c r="AG313" s="6">
        <v>744333</v>
      </c>
      <c r="AH313" s="6">
        <v>11</v>
      </c>
      <c r="AI313" s="6">
        <v>374</v>
      </c>
      <c r="AJ313" s="6">
        <v>2337</v>
      </c>
      <c r="AK313" s="6">
        <v>866393</v>
      </c>
      <c r="AL313" s="6"/>
      <c r="AM313" s="6"/>
      <c r="AN313" s="6"/>
      <c r="AO313" s="6"/>
      <c r="AP313" s="6">
        <v>69</v>
      </c>
      <c r="AQ313" s="6">
        <v>381</v>
      </c>
      <c r="AR313" s="6">
        <v>2057</v>
      </c>
      <c r="AS313" s="6">
        <v>796079</v>
      </c>
      <c r="AT313" s="6">
        <v>22</v>
      </c>
      <c r="AU313" s="6">
        <v>470</v>
      </c>
      <c r="AV313" s="6">
        <v>2044</v>
      </c>
      <c r="AW313" s="6">
        <v>1012200</v>
      </c>
    </row>
    <row r="314" spans="1:49" ht="14" x14ac:dyDescent="0.3">
      <c r="A314" s="49"/>
      <c r="B314" s="6"/>
      <c r="C314" s="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6"/>
      <c r="S314" s="16"/>
      <c r="T314" s="16"/>
      <c r="U314" s="16"/>
      <c r="V314" s="6"/>
      <c r="W314" s="6"/>
      <c r="X314" s="6"/>
      <c r="Y314" s="6"/>
      <c r="Z314" s="6"/>
      <c r="AA314" s="6"/>
      <c r="AB314" s="6"/>
      <c r="AC314" s="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6"/>
      <c r="AU314" s="6"/>
      <c r="AV314" s="6"/>
      <c r="AW314" s="6"/>
    </row>
    <row r="315" spans="1:49" ht="14" x14ac:dyDescent="0.3">
      <c r="A315" s="49" t="s">
        <v>262</v>
      </c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</row>
    <row r="316" spans="1:49" ht="14" x14ac:dyDescent="0.3">
      <c r="A316" s="49" t="s">
        <v>263</v>
      </c>
      <c r="B316" s="6">
        <v>1</v>
      </c>
      <c r="C316" s="6">
        <v>112</v>
      </c>
      <c r="D316" s="6">
        <v>2250</v>
      </c>
      <c r="E316" s="6">
        <v>252000</v>
      </c>
      <c r="F316" s="6"/>
      <c r="G316" s="6"/>
      <c r="H316" s="6"/>
      <c r="I316" s="6"/>
      <c r="J316" s="6">
        <v>2</v>
      </c>
      <c r="K316" s="6">
        <v>171</v>
      </c>
      <c r="L316" s="6">
        <v>2200</v>
      </c>
      <c r="M316" s="6">
        <v>376200</v>
      </c>
      <c r="N316" s="6">
        <v>15</v>
      </c>
      <c r="O316" s="6">
        <v>206</v>
      </c>
      <c r="P316" s="6">
        <v>2200</v>
      </c>
      <c r="Q316" s="6">
        <v>452180</v>
      </c>
      <c r="R316" s="6">
        <v>2</v>
      </c>
      <c r="S316" s="6">
        <v>242</v>
      </c>
      <c r="T316" s="6">
        <v>2200</v>
      </c>
      <c r="U316" s="6">
        <v>533500</v>
      </c>
      <c r="V316" s="6">
        <v>18</v>
      </c>
      <c r="W316" s="6">
        <v>263</v>
      </c>
      <c r="X316" s="6">
        <v>2140</v>
      </c>
      <c r="Y316" s="6">
        <v>562820</v>
      </c>
      <c r="Z316" s="6">
        <v>2</v>
      </c>
      <c r="AA316" s="6">
        <v>290</v>
      </c>
      <c r="AB316" s="6">
        <v>2180</v>
      </c>
      <c r="AC316" s="6">
        <v>632200</v>
      </c>
      <c r="AD316" s="6">
        <v>30</v>
      </c>
      <c r="AE316" s="6">
        <v>327</v>
      </c>
      <c r="AF316" s="6">
        <v>2050</v>
      </c>
      <c r="AG316" s="6">
        <v>670887</v>
      </c>
      <c r="AH316" s="6">
        <v>5</v>
      </c>
      <c r="AI316" s="6">
        <v>438</v>
      </c>
      <c r="AJ316" s="6">
        <v>2247</v>
      </c>
      <c r="AK316" s="6">
        <v>975310</v>
      </c>
      <c r="AL316" s="6"/>
      <c r="AM316" s="6"/>
      <c r="AN316" s="6"/>
      <c r="AO316" s="6"/>
      <c r="AP316" s="6">
        <v>37</v>
      </c>
      <c r="AQ316" s="6">
        <v>398</v>
      </c>
      <c r="AR316" s="6">
        <v>1950</v>
      </c>
      <c r="AS316" s="6">
        <v>784898</v>
      </c>
      <c r="AT316" s="6">
        <v>64</v>
      </c>
      <c r="AU316" s="6">
        <v>442</v>
      </c>
      <c r="AV316" s="6">
        <v>1991</v>
      </c>
      <c r="AW316" s="6">
        <v>893306</v>
      </c>
    </row>
    <row r="317" spans="1:49" ht="14" x14ac:dyDescent="0.3">
      <c r="A317" s="49" t="s">
        <v>561</v>
      </c>
      <c r="B317" s="6">
        <v>3</v>
      </c>
      <c r="C317" s="6">
        <v>87</v>
      </c>
      <c r="D317" s="6">
        <v>1000</v>
      </c>
      <c r="E317" s="6">
        <v>87000</v>
      </c>
      <c r="F317" s="6">
        <v>6</v>
      </c>
      <c r="G317" s="6">
        <v>145</v>
      </c>
      <c r="H317" s="6">
        <v>2200</v>
      </c>
      <c r="I317" s="6">
        <v>318267</v>
      </c>
      <c r="J317" s="6">
        <v>12</v>
      </c>
      <c r="K317" s="6">
        <v>157</v>
      </c>
      <c r="L317" s="6">
        <v>2150</v>
      </c>
      <c r="M317" s="6">
        <v>337908</v>
      </c>
      <c r="N317" s="6">
        <v>72</v>
      </c>
      <c r="O317" s="6">
        <v>201</v>
      </c>
      <c r="P317" s="6">
        <v>2092</v>
      </c>
      <c r="Q317" s="6">
        <v>436765</v>
      </c>
      <c r="R317" s="6">
        <v>77</v>
      </c>
      <c r="S317" s="6">
        <v>238</v>
      </c>
      <c r="T317" s="6">
        <v>2118</v>
      </c>
      <c r="U317" s="6">
        <v>516769</v>
      </c>
      <c r="V317" s="6">
        <v>49</v>
      </c>
      <c r="W317" s="6">
        <v>273</v>
      </c>
      <c r="X317" s="6">
        <v>2165</v>
      </c>
      <c r="Y317" s="6">
        <v>588388</v>
      </c>
      <c r="Z317" s="6">
        <v>24</v>
      </c>
      <c r="AA317" s="6">
        <v>306</v>
      </c>
      <c r="AB317" s="6">
        <v>2168</v>
      </c>
      <c r="AC317" s="6">
        <v>676104</v>
      </c>
      <c r="AD317" s="6">
        <v>23</v>
      </c>
      <c r="AE317" s="6">
        <v>340</v>
      </c>
      <c r="AF317" s="6">
        <v>2170</v>
      </c>
      <c r="AG317" s="6">
        <v>728698</v>
      </c>
      <c r="AH317" s="6">
        <v>35</v>
      </c>
      <c r="AI317" s="6">
        <v>465</v>
      </c>
      <c r="AJ317" s="6">
        <v>2438</v>
      </c>
      <c r="AK317" s="6">
        <v>1101565</v>
      </c>
      <c r="AL317" s="6"/>
      <c r="AM317" s="6"/>
      <c r="AN317" s="6"/>
      <c r="AO317" s="6"/>
      <c r="AP317" s="6">
        <v>117</v>
      </c>
      <c r="AQ317" s="6">
        <v>401</v>
      </c>
      <c r="AR317" s="6">
        <v>2098</v>
      </c>
      <c r="AS317" s="6">
        <v>864135</v>
      </c>
      <c r="AT317" s="6">
        <v>62</v>
      </c>
      <c r="AU317" s="6">
        <v>445</v>
      </c>
      <c r="AV317" s="6">
        <v>2262</v>
      </c>
      <c r="AW317" s="6">
        <v>1069310</v>
      </c>
    </row>
    <row r="318" spans="1:49" ht="14" x14ac:dyDescent="0.3">
      <c r="A318" s="49" t="s">
        <v>264</v>
      </c>
      <c r="B318" s="6">
        <v>18</v>
      </c>
      <c r="C318" s="6">
        <v>100</v>
      </c>
      <c r="D318" s="6">
        <v>2450</v>
      </c>
      <c r="E318" s="6">
        <v>227396</v>
      </c>
      <c r="F318" s="6">
        <v>23</v>
      </c>
      <c r="G318" s="6">
        <v>148</v>
      </c>
      <c r="H318" s="6">
        <v>2290</v>
      </c>
      <c r="I318" s="6">
        <v>342253</v>
      </c>
      <c r="J318" s="6">
        <v>5</v>
      </c>
      <c r="K318" s="6">
        <v>163</v>
      </c>
      <c r="L318" s="6">
        <v>2200</v>
      </c>
      <c r="M318" s="6">
        <v>359040</v>
      </c>
      <c r="N318" s="6">
        <v>31</v>
      </c>
      <c r="O318" s="6">
        <v>190</v>
      </c>
      <c r="P318" s="6">
        <v>2410</v>
      </c>
      <c r="Q318" s="6">
        <v>419791</v>
      </c>
      <c r="R318" s="6">
        <v>10</v>
      </c>
      <c r="S318" s="6">
        <v>246</v>
      </c>
      <c r="T318" s="6">
        <v>2150</v>
      </c>
      <c r="U318" s="6">
        <v>528040</v>
      </c>
      <c r="V318" s="6">
        <v>68</v>
      </c>
      <c r="W318" s="6">
        <v>260</v>
      </c>
      <c r="X318" s="6">
        <v>2300</v>
      </c>
      <c r="Y318" s="6">
        <v>589108</v>
      </c>
      <c r="Z318" s="6">
        <v>17</v>
      </c>
      <c r="AA318" s="6">
        <v>300</v>
      </c>
      <c r="AB318" s="6">
        <v>2067</v>
      </c>
      <c r="AC318" s="6">
        <v>645033</v>
      </c>
      <c r="AD318" s="6">
        <v>55</v>
      </c>
      <c r="AE318" s="6">
        <v>337</v>
      </c>
      <c r="AF318" s="6">
        <v>2120</v>
      </c>
      <c r="AG318" s="6">
        <v>728615</v>
      </c>
      <c r="AH318" s="6">
        <v>16</v>
      </c>
      <c r="AI318" s="6">
        <v>389</v>
      </c>
      <c r="AJ318" s="6">
        <v>2173</v>
      </c>
      <c r="AK318" s="6">
        <v>857894</v>
      </c>
      <c r="AL318" s="6"/>
      <c r="AM318" s="6"/>
      <c r="AN318" s="6"/>
      <c r="AO318" s="6"/>
      <c r="AP318" s="6">
        <v>181</v>
      </c>
      <c r="AQ318" s="6">
        <v>379</v>
      </c>
      <c r="AR318" s="6">
        <v>2135</v>
      </c>
      <c r="AS318" s="6">
        <v>773515</v>
      </c>
      <c r="AT318" s="6">
        <v>21</v>
      </c>
      <c r="AU318" s="6">
        <v>385</v>
      </c>
      <c r="AV318" s="6">
        <v>1925</v>
      </c>
      <c r="AW318" s="6">
        <v>742074</v>
      </c>
    </row>
    <row r="319" spans="1:49" ht="14" x14ac:dyDescent="0.3">
      <c r="A319" s="49" t="s">
        <v>265</v>
      </c>
      <c r="B319" s="6">
        <v>18</v>
      </c>
      <c r="C319" s="6">
        <v>119</v>
      </c>
      <c r="D319" s="6">
        <v>2184</v>
      </c>
      <c r="E319" s="6">
        <v>264558</v>
      </c>
      <c r="F319" s="6">
        <v>15</v>
      </c>
      <c r="G319" s="6">
        <v>135</v>
      </c>
      <c r="H319" s="6">
        <v>2240</v>
      </c>
      <c r="I319" s="6">
        <v>285372</v>
      </c>
      <c r="J319" s="6">
        <v>12</v>
      </c>
      <c r="K319" s="6">
        <v>164</v>
      </c>
      <c r="L319" s="6">
        <v>2220</v>
      </c>
      <c r="M319" s="6">
        <v>365005</v>
      </c>
      <c r="N319" s="6">
        <v>80</v>
      </c>
      <c r="O319" s="6">
        <v>210</v>
      </c>
      <c r="P319" s="6">
        <v>2184</v>
      </c>
      <c r="Q319" s="6">
        <v>477928</v>
      </c>
      <c r="R319">
        <v>40</v>
      </c>
      <c r="S319" s="6">
        <v>237</v>
      </c>
      <c r="T319" s="6">
        <v>2177</v>
      </c>
      <c r="U319" s="6">
        <v>541029</v>
      </c>
      <c r="V319">
        <v>99</v>
      </c>
      <c r="W319" s="6">
        <v>274</v>
      </c>
      <c r="X319" s="6">
        <v>2215</v>
      </c>
      <c r="Y319">
        <v>600055</v>
      </c>
      <c r="Z319" s="6">
        <v>58</v>
      </c>
      <c r="AA319" s="6">
        <v>298</v>
      </c>
      <c r="AB319" s="6">
        <v>2135</v>
      </c>
      <c r="AC319" s="6">
        <v>633112</v>
      </c>
      <c r="AD319" s="6">
        <v>52</v>
      </c>
      <c r="AE319" s="6">
        <v>335</v>
      </c>
      <c r="AF319" s="6">
        <v>2152</v>
      </c>
      <c r="AG319" s="6">
        <v>722928</v>
      </c>
      <c r="AH319" s="6">
        <v>10</v>
      </c>
      <c r="AI319" s="6">
        <v>375</v>
      </c>
      <c r="AJ319" s="6">
        <v>2310</v>
      </c>
      <c r="AK319" s="6">
        <v>861063</v>
      </c>
      <c r="AL319" s="6"/>
      <c r="AM319" s="6"/>
      <c r="AN319" s="6"/>
      <c r="AO319" s="6"/>
      <c r="AP319" s="6">
        <v>165</v>
      </c>
      <c r="AQ319" s="6">
        <v>374</v>
      </c>
      <c r="AR319" s="6">
        <v>2096</v>
      </c>
      <c r="AS319" s="6">
        <v>787836</v>
      </c>
      <c r="AT319" s="6">
        <v>65</v>
      </c>
      <c r="AU319" s="6">
        <v>423</v>
      </c>
      <c r="AV319" s="6">
        <v>2061</v>
      </c>
      <c r="AW319" s="6">
        <v>920619</v>
      </c>
    </row>
    <row r="320" spans="1:49" ht="14" x14ac:dyDescent="0.3">
      <c r="A320" s="49" t="s">
        <v>266</v>
      </c>
      <c r="B320" s="6">
        <v>6</v>
      </c>
      <c r="C320" s="6">
        <v>116</v>
      </c>
      <c r="D320" s="6">
        <v>2147</v>
      </c>
      <c r="E320" s="6">
        <v>248850</v>
      </c>
      <c r="F320" s="6">
        <v>4</v>
      </c>
      <c r="G320" s="6">
        <v>137</v>
      </c>
      <c r="H320" s="6">
        <v>2175</v>
      </c>
      <c r="I320" s="6">
        <v>297525</v>
      </c>
      <c r="J320" s="6">
        <v>4</v>
      </c>
      <c r="K320" s="6">
        <v>168</v>
      </c>
      <c r="L320" s="6">
        <v>2197</v>
      </c>
      <c r="M320" s="6">
        <v>369262</v>
      </c>
      <c r="N320" s="6">
        <v>10</v>
      </c>
      <c r="O320" s="6">
        <v>204</v>
      </c>
      <c r="P320" s="6">
        <v>2242</v>
      </c>
      <c r="Q320" s="6">
        <v>456193</v>
      </c>
      <c r="R320" s="6">
        <v>5</v>
      </c>
      <c r="S320" s="6">
        <v>229</v>
      </c>
      <c r="T320" s="6">
        <v>2410</v>
      </c>
      <c r="U320" s="6">
        <v>527744</v>
      </c>
      <c r="V320" s="6">
        <v>19</v>
      </c>
      <c r="W320" s="6">
        <v>273</v>
      </c>
      <c r="X320" s="6">
        <v>2170</v>
      </c>
      <c r="Y320" s="6">
        <v>592410</v>
      </c>
      <c r="Z320" s="16">
        <v>22</v>
      </c>
      <c r="AA320" s="6">
        <v>304</v>
      </c>
      <c r="AB320" s="6">
        <v>2301</v>
      </c>
      <c r="AC320" s="6">
        <v>702017</v>
      </c>
      <c r="AD320" s="6">
        <v>17</v>
      </c>
      <c r="AE320" s="6">
        <v>334</v>
      </c>
      <c r="AF320" s="6">
        <v>2280</v>
      </c>
      <c r="AG320" s="6">
        <v>765211</v>
      </c>
      <c r="AH320" s="6">
        <v>15</v>
      </c>
      <c r="AI320" s="6">
        <v>369</v>
      </c>
      <c r="AJ320" s="6">
        <v>2252</v>
      </c>
      <c r="AK320" s="6">
        <v>846105</v>
      </c>
      <c r="AL320" s="6"/>
      <c r="AM320" s="6"/>
      <c r="AN320" s="6"/>
      <c r="AO320" s="6"/>
      <c r="AP320" s="6">
        <v>110</v>
      </c>
      <c r="AQ320" s="6">
        <v>387</v>
      </c>
      <c r="AR320" s="6">
        <v>2134</v>
      </c>
      <c r="AS320" s="6">
        <v>818398</v>
      </c>
      <c r="AT320" s="6">
        <v>34</v>
      </c>
      <c r="AU320" s="6">
        <v>402</v>
      </c>
      <c r="AV320" s="6">
        <v>2080</v>
      </c>
      <c r="AW320" s="6">
        <v>828043</v>
      </c>
    </row>
    <row r="321" spans="1:49" ht="14" x14ac:dyDescent="0.3">
      <c r="A321" s="49" t="s">
        <v>562</v>
      </c>
      <c r="B321" s="6">
        <v>36</v>
      </c>
      <c r="C321" s="6">
        <v>105</v>
      </c>
      <c r="D321" s="6">
        <v>2090</v>
      </c>
      <c r="E321" s="6">
        <v>207278</v>
      </c>
      <c r="F321" s="6">
        <v>38</v>
      </c>
      <c r="G321" s="6">
        <v>142</v>
      </c>
      <c r="H321" s="6">
        <v>2172</v>
      </c>
      <c r="I321" s="6">
        <v>309901</v>
      </c>
      <c r="J321" s="6">
        <v>36</v>
      </c>
      <c r="K321" s="6">
        <v>166</v>
      </c>
      <c r="L321" s="6">
        <v>2228</v>
      </c>
      <c r="M321" s="6">
        <v>369489</v>
      </c>
      <c r="N321" s="6">
        <v>34</v>
      </c>
      <c r="O321" s="6">
        <v>191</v>
      </c>
      <c r="P321" s="6">
        <v>2178</v>
      </c>
      <c r="Q321" s="6">
        <v>422140</v>
      </c>
      <c r="R321" s="6">
        <v>2</v>
      </c>
      <c r="S321" s="6">
        <v>232</v>
      </c>
      <c r="T321" s="6">
        <v>2065</v>
      </c>
      <c r="U321" s="6">
        <v>479600</v>
      </c>
      <c r="V321" s="6">
        <v>8</v>
      </c>
      <c r="W321" s="6">
        <v>272</v>
      </c>
      <c r="X321" s="6">
        <v>2420</v>
      </c>
      <c r="Y321" s="6">
        <v>658240</v>
      </c>
      <c r="Z321" s="6">
        <v>4</v>
      </c>
      <c r="AA321" s="6">
        <v>296</v>
      </c>
      <c r="AB321" s="6">
        <v>2215</v>
      </c>
      <c r="AC321" s="6">
        <v>656632</v>
      </c>
      <c r="AD321" s="6">
        <v>45</v>
      </c>
      <c r="AE321" s="6">
        <v>344</v>
      </c>
      <c r="AF321" s="6">
        <v>2230</v>
      </c>
      <c r="AG321" s="6">
        <v>765342</v>
      </c>
      <c r="AH321" s="6">
        <v>13</v>
      </c>
      <c r="AI321" s="6">
        <v>373</v>
      </c>
      <c r="AJ321" s="6">
        <v>2278</v>
      </c>
      <c r="AK321" s="6">
        <v>852713</v>
      </c>
      <c r="AL321" s="6"/>
      <c r="AM321" s="6"/>
      <c r="AN321" s="6"/>
      <c r="AO321" s="6"/>
      <c r="AP321" s="6">
        <v>71</v>
      </c>
      <c r="AQ321" s="6">
        <v>524</v>
      </c>
      <c r="AR321" s="6">
        <v>2130</v>
      </c>
      <c r="AS321" s="6">
        <v>824042</v>
      </c>
      <c r="AT321" s="6">
        <v>15</v>
      </c>
      <c r="AU321" s="6">
        <v>524</v>
      </c>
      <c r="AV321" s="6">
        <v>2306</v>
      </c>
      <c r="AW321" s="6">
        <v>1159438</v>
      </c>
    </row>
    <row r="322" spans="1:49" ht="14" x14ac:dyDescent="0.3">
      <c r="A322" s="49" t="s">
        <v>563</v>
      </c>
      <c r="B322" s="6">
        <v>42</v>
      </c>
      <c r="C322" s="6">
        <v>106</v>
      </c>
      <c r="D322" s="6">
        <v>1956</v>
      </c>
      <c r="E322" s="6">
        <v>207475</v>
      </c>
      <c r="F322" s="6">
        <v>45</v>
      </c>
      <c r="G322" s="6">
        <v>142</v>
      </c>
      <c r="H322" s="6">
        <v>2161</v>
      </c>
      <c r="I322" s="6">
        <v>307474</v>
      </c>
      <c r="J322" s="6">
        <v>39</v>
      </c>
      <c r="K322" s="6">
        <v>166</v>
      </c>
      <c r="L322" s="6">
        <v>2185</v>
      </c>
      <c r="M322" s="6">
        <v>368723</v>
      </c>
      <c r="N322" s="6">
        <v>40</v>
      </c>
      <c r="O322" s="6">
        <v>193</v>
      </c>
      <c r="P322" s="6">
        <v>2153</v>
      </c>
      <c r="Q322" s="6">
        <v>422763</v>
      </c>
      <c r="R322" s="6">
        <v>3</v>
      </c>
      <c r="S322" s="6">
        <v>232</v>
      </c>
      <c r="T322" s="6">
        <v>2100</v>
      </c>
      <c r="U322" s="6">
        <v>487547</v>
      </c>
      <c r="V322" s="6">
        <v>15</v>
      </c>
      <c r="W322" s="6">
        <v>268</v>
      </c>
      <c r="X322" s="6">
        <v>2240</v>
      </c>
      <c r="Y322" s="6">
        <v>602500</v>
      </c>
      <c r="Z322" s="16">
        <v>15</v>
      </c>
      <c r="AA322" s="6">
        <v>303</v>
      </c>
      <c r="AB322" s="6">
        <v>2336</v>
      </c>
      <c r="AC322" s="6">
        <v>746395</v>
      </c>
      <c r="AD322" s="6">
        <v>57</v>
      </c>
      <c r="AE322" s="6">
        <v>346</v>
      </c>
      <c r="AF322" s="6">
        <v>2266</v>
      </c>
      <c r="AG322" s="6">
        <v>775556</v>
      </c>
      <c r="AH322" s="6">
        <v>14</v>
      </c>
      <c r="AI322" s="6">
        <v>472</v>
      </c>
      <c r="AJ322" s="6">
        <v>2350</v>
      </c>
      <c r="AK322" s="6">
        <v>1109200</v>
      </c>
      <c r="AL322" s="6"/>
      <c r="AM322" s="6"/>
      <c r="AN322" s="6"/>
      <c r="AO322" s="6"/>
      <c r="AP322" s="6">
        <v>247</v>
      </c>
      <c r="AQ322" s="6">
        <v>378</v>
      </c>
      <c r="AR322" s="6">
        <v>2090</v>
      </c>
      <c r="AS322" s="6">
        <v>790887</v>
      </c>
      <c r="AT322" s="6">
        <v>41</v>
      </c>
      <c r="AU322" s="6">
        <v>445</v>
      </c>
      <c r="AV322" s="6">
        <v>2156</v>
      </c>
      <c r="AW322" s="6">
        <v>948912</v>
      </c>
    </row>
    <row r="323" spans="1:49" ht="14" x14ac:dyDescent="0.3">
      <c r="A323" s="49"/>
      <c r="B323" s="16"/>
      <c r="C323" s="1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16"/>
      <c r="S323" s="6"/>
      <c r="T323" s="6"/>
      <c r="U323" s="6"/>
      <c r="V323" s="16"/>
      <c r="W323" s="16"/>
      <c r="X323" s="16"/>
      <c r="Y323" s="1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</row>
    <row r="324" spans="1:49" ht="14" x14ac:dyDescent="0.3">
      <c r="A324" s="49"/>
      <c r="B324" s="6"/>
      <c r="C324" s="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6"/>
      <c r="S324" s="16"/>
      <c r="T324" s="16"/>
      <c r="U324" s="16"/>
      <c r="V324" s="6"/>
      <c r="W324" s="6"/>
      <c r="X324" s="6"/>
      <c r="Y324" s="6"/>
      <c r="Z324" s="6"/>
      <c r="AA324" s="6"/>
      <c r="AB324" s="6"/>
      <c r="AC324" s="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6"/>
      <c r="AU324" s="6"/>
      <c r="AV324" s="6"/>
      <c r="AW324" s="6"/>
    </row>
    <row r="325" spans="1:49" ht="14" x14ac:dyDescent="0.3">
      <c r="A325" s="49" t="s">
        <v>267</v>
      </c>
      <c r="B325" s="6">
        <v>11</v>
      </c>
      <c r="C325" s="6">
        <v>112</v>
      </c>
      <c r="D325" s="6">
        <v>2517</v>
      </c>
      <c r="E325" s="6">
        <v>281041</v>
      </c>
      <c r="F325" s="6">
        <v>15</v>
      </c>
      <c r="G325" s="6">
        <v>141</v>
      </c>
      <c r="H325" s="6">
        <v>2323</v>
      </c>
      <c r="I325" s="6">
        <v>331645</v>
      </c>
      <c r="J325" s="6">
        <v>10</v>
      </c>
      <c r="K325" s="6">
        <v>154</v>
      </c>
      <c r="L325" s="6">
        <v>2200</v>
      </c>
      <c r="M325" s="6">
        <v>339900</v>
      </c>
      <c r="N325" s="6">
        <v>6</v>
      </c>
      <c r="O325" s="6">
        <v>193</v>
      </c>
      <c r="P325" s="6">
        <v>2128</v>
      </c>
      <c r="Q325" s="6">
        <v>409840</v>
      </c>
      <c r="R325" s="6">
        <v>25</v>
      </c>
      <c r="S325" s="6">
        <v>226</v>
      </c>
      <c r="T325" s="6">
        <v>2160</v>
      </c>
      <c r="U325" s="6">
        <v>494276</v>
      </c>
      <c r="V325" s="6">
        <v>11</v>
      </c>
      <c r="W325" s="6">
        <v>269</v>
      </c>
      <c r="X325" s="6">
        <v>2180</v>
      </c>
      <c r="Y325" s="6">
        <v>584669</v>
      </c>
      <c r="Z325" s="6">
        <v>8</v>
      </c>
      <c r="AA325" s="6">
        <v>310</v>
      </c>
      <c r="AB325" s="6">
        <v>2195</v>
      </c>
      <c r="AC325" s="6">
        <v>691929</v>
      </c>
      <c r="AD325" s="6">
        <v>88</v>
      </c>
      <c r="AE325" s="6">
        <v>240</v>
      </c>
      <c r="AF325" s="6">
        <v>2233</v>
      </c>
      <c r="AG325" s="6">
        <v>760784</v>
      </c>
      <c r="AP325" s="6">
        <v>240</v>
      </c>
      <c r="AQ325" s="6">
        <v>385</v>
      </c>
      <c r="AR325" s="6">
        <v>2130</v>
      </c>
      <c r="AS325" s="6">
        <v>790877</v>
      </c>
      <c r="AT325" s="6">
        <v>35</v>
      </c>
      <c r="AU325" s="6">
        <v>423</v>
      </c>
      <c r="AV325" s="6">
        <v>2250</v>
      </c>
      <c r="AW325" s="6">
        <v>908949</v>
      </c>
    </row>
    <row r="326" spans="1:49" ht="14" x14ac:dyDescent="0.3">
      <c r="A326" s="49" t="s">
        <v>268</v>
      </c>
      <c r="B326" s="6">
        <v>28</v>
      </c>
      <c r="C326" s="6">
        <v>109</v>
      </c>
      <c r="D326" s="6">
        <v>2353</v>
      </c>
      <c r="E326" s="6">
        <v>253361</v>
      </c>
      <c r="F326" s="6">
        <v>15</v>
      </c>
      <c r="G326" s="6">
        <v>141</v>
      </c>
      <c r="H326" s="6">
        <v>2393</v>
      </c>
      <c r="I326" s="6">
        <v>336144</v>
      </c>
      <c r="J326" s="6">
        <v>19</v>
      </c>
      <c r="K326" s="6">
        <v>165</v>
      </c>
      <c r="L326" s="6">
        <v>2004</v>
      </c>
      <c r="M326" s="6">
        <v>358311</v>
      </c>
      <c r="N326" s="6">
        <v>17</v>
      </c>
      <c r="O326" s="6">
        <v>212</v>
      </c>
      <c r="P326" s="6">
        <v>2157</v>
      </c>
      <c r="Q326" s="6">
        <v>474253</v>
      </c>
      <c r="R326" s="6">
        <v>11</v>
      </c>
      <c r="S326" s="6">
        <v>234</v>
      </c>
      <c r="T326" s="6">
        <v>2178</v>
      </c>
      <c r="U326" s="6">
        <v>517580</v>
      </c>
      <c r="V326" s="6">
        <v>17</v>
      </c>
      <c r="W326" s="6">
        <v>267</v>
      </c>
      <c r="X326" s="6">
        <v>2275</v>
      </c>
      <c r="Y326" s="6">
        <v>595840</v>
      </c>
      <c r="Z326" s="6">
        <v>26</v>
      </c>
      <c r="AA326" s="6">
        <v>293</v>
      </c>
      <c r="AB326" s="6">
        <v>2175</v>
      </c>
      <c r="AC326" s="6">
        <v>643528</v>
      </c>
      <c r="AD326" s="6">
        <v>23</v>
      </c>
      <c r="AE326" s="6">
        <v>344</v>
      </c>
      <c r="AF326" s="6">
        <v>2178</v>
      </c>
      <c r="AG326" s="6">
        <v>756793</v>
      </c>
      <c r="AH326" s="6">
        <v>19</v>
      </c>
      <c r="AI326" s="6">
        <v>390</v>
      </c>
      <c r="AJ326" s="6">
        <v>2103</v>
      </c>
      <c r="AK326" s="6">
        <v>781653</v>
      </c>
      <c r="AL326" s="6"/>
      <c r="AM326" s="6"/>
      <c r="AN326" s="6"/>
      <c r="AO326" s="6"/>
      <c r="AP326" s="6">
        <v>233</v>
      </c>
      <c r="AQ326" s="6">
        <v>385</v>
      </c>
      <c r="AR326" s="6">
        <v>2115</v>
      </c>
      <c r="AS326" s="6">
        <v>815490</v>
      </c>
      <c r="AT326" s="6">
        <v>16</v>
      </c>
      <c r="AU326" s="6">
        <v>378</v>
      </c>
      <c r="AV326" s="6">
        <v>2258</v>
      </c>
      <c r="AW326" s="6">
        <v>883556</v>
      </c>
    </row>
    <row r="327" spans="1:49" ht="14" x14ac:dyDescent="0.3">
      <c r="A327" s="49" t="s">
        <v>269</v>
      </c>
      <c r="B327" s="6">
        <v>28</v>
      </c>
      <c r="C327" s="6">
        <v>101</v>
      </c>
      <c r="D327" s="6">
        <v>2500</v>
      </c>
      <c r="E327" s="6">
        <v>234904</v>
      </c>
      <c r="F327">
        <v>6</v>
      </c>
      <c r="G327">
        <v>144</v>
      </c>
      <c r="H327">
        <v>2260</v>
      </c>
      <c r="I327">
        <v>325273</v>
      </c>
      <c r="J327" s="6">
        <v>33</v>
      </c>
      <c r="K327" s="6">
        <v>157</v>
      </c>
      <c r="L327" s="6">
        <v>2258</v>
      </c>
      <c r="M327" s="6">
        <v>353893</v>
      </c>
      <c r="N327" s="6">
        <v>107</v>
      </c>
      <c r="O327" s="6">
        <v>202</v>
      </c>
      <c r="P327" s="6">
        <v>2425</v>
      </c>
      <c r="Q327" s="6">
        <v>461152</v>
      </c>
      <c r="R327" s="6">
        <v>24</v>
      </c>
      <c r="S327" s="6">
        <v>245</v>
      </c>
      <c r="T327" s="6">
        <v>2205</v>
      </c>
      <c r="U327" s="6">
        <v>527282</v>
      </c>
      <c r="V327" s="6">
        <v>21</v>
      </c>
      <c r="W327" s="6">
        <v>277</v>
      </c>
      <c r="X327" s="6">
        <v>2120</v>
      </c>
      <c r="Y327" s="6">
        <v>584331</v>
      </c>
      <c r="Z327" s="6">
        <v>7</v>
      </c>
      <c r="AA327" s="6">
        <v>307</v>
      </c>
      <c r="AB327" s="6">
        <v>2053</v>
      </c>
      <c r="AC327" s="6">
        <v>630597</v>
      </c>
      <c r="AD327" s="6">
        <v>32</v>
      </c>
      <c r="AE327" s="6">
        <v>349</v>
      </c>
      <c r="AF327" s="6">
        <v>2113</v>
      </c>
      <c r="AG327" s="6">
        <v>733326</v>
      </c>
      <c r="AH327" s="6">
        <v>24</v>
      </c>
      <c r="AI327" s="6">
        <v>405</v>
      </c>
      <c r="AJ327" s="6">
        <v>2100</v>
      </c>
      <c r="AK327" s="6">
        <v>850500</v>
      </c>
      <c r="AL327" s="6"/>
      <c r="AM327" s="6"/>
      <c r="AN327" s="6"/>
      <c r="AO327" s="6"/>
      <c r="AP327" s="6">
        <v>232</v>
      </c>
      <c r="AQ327" s="6">
        <v>351</v>
      </c>
      <c r="AR327" s="6">
        <v>1986</v>
      </c>
      <c r="AS327" s="6">
        <v>708736</v>
      </c>
      <c r="AT327" s="6"/>
      <c r="AU327" s="6"/>
      <c r="AV327" s="6"/>
      <c r="AW327" s="6"/>
    </row>
    <row r="328" spans="1:49" ht="14" x14ac:dyDescent="0.3">
      <c r="A328" s="49" t="s">
        <v>270</v>
      </c>
      <c r="B328" s="6">
        <v>9</v>
      </c>
      <c r="C328" s="6">
        <v>115</v>
      </c>
      <c r="D328" s="6">
        <v>8990</v>
      </c>
      <c r="E328" s="6">
        <v>828291</v>
      </c>
      <c r="F328" s="6"/>
      <c r="G328" s="6"/>
      <c r="H328" s="6"/>
      <c r="I328" s="6"/>
      <c r="J328" s="6">
        <v>17</v>
      </c>
      <c r="K328" s="6">
        <v>156</v>
      </c>
      <c r="L328" s="6">
        <v>2264</v>
      </c>
      <c r="M328" s="6">
        <v>347568</v>
      </c>
      <c r="N328" s="6">
        <v>67</v>
      </c>
      <c r="O328" s="6">
        <v>196</v>
      </c>
      <c r="P328" s="6">
        <v>2187</v>
      </c>
      <c r="Q328" s="6">
        <v>433433</v>
      </c>
      <c r="R328" s="6">
        <v>14</v>
      </c>
      <c r="S328" s="6">
        <v>232</v>
      </c>
      <c r="T328" s="6">
        <v>2098</v>
      </c>
      <c r="U328" s="6">
        <v>496533</v>
      </c>
      <c r="V328" s="6">
        <v>12</v>
      </c>
      <c r="W328" s="6">
        <v>262</v>
      </c>
      <c r="X328" s="6">
        <v>2067</v>
      </c>
      <c r="Y328" s="6">
        <v>537608</v>
      </c>
      <c r="Z328" s="6">
        <v>17</v>
      </c>
      <c r="AA328" s="6">
        <v>323</v>
      </c>
      <c r="AB328" s="6">
        <v>2077</v>
      </c>
      <c r="AC328" s="6">
        <v>668874</v>
      </c>
      <c r="AD328" s="6">
        <v>5</v>
      </c>
      <c r="AE328" s="6">
        <v>370</v>
      </c>
      <c r="AF328" s="6">
        <v>2210</v>
      </c>
      <c r="AG328" s="6">
        <v>829272</v>
      </c>
      <c r="AH328" s="6">
        <v>2</v>
      </c>
      <c r="AI328" s="6">
        <v>402</v>
      </c>
      <c r="AJ328" s="6">
        <v>2420</v>
      </c>
      <c r="AK328" s="6">
        <v>971630</v>
      </c>
      <c r="AL328" s="6"/>
      <c r="AM328" s="6"/>
      <c r="AN328" s="6"/>
      <c r="AO328" s="6"/>
      <c r="AP328" s="6">
        <v>11</v>
      </c>
      <c r="AQ328" s="6">
        <v>430</v>
      </c>
      <c r="AR328" s="6">
        <v>2360</v>
      </c>
      <c r="AS328" s="6">
        <v>1108675</v>
      </c>
      <c r="AT328" s="6">
        <v>217</v>
      </c>
      <c r="AU328" s="6">
        <v>390</v>
      </c>
      <c r="AV328" s="6">
        <v>2036</v>
      </c>
      <c r="AW328" s="6">
        <v>799759</v>
      </c>
    </row>
    <row r="329" spans="1:49" ht="14" x14ac:dyDescent="0.3">
      <c r="A329" s="49" t="s">
        <v>271</v>
      </c>
      <c r="B329" s="6">
        <v>9</v>
      </c>
      <c r="C329" s="6">
        <v>90</v>
      </c>
      <c r="D329" s="6">
        <v>2392</v>
      </c>
      <c r="E329" s="6">
        <v>214850</v>
      </c>
      <c r="F329" s="6">
        <v>13</v>
      </c>
      <c r="G329" s="6">
        <v>142</v>
      </c>
      <c r="H329" s="6">
        <v>2470</v>
      </c>
      <c r="I329" s="6">
        <v>354448</v>
      </c>
      <c r="J329" s="6">
        <v>43</v>
      </c>
      <c r="K329" s="6">
        <v>162</v>
      </c>
      <c r="L329" s="6">
        <v>2366</v>
      </c>
      <c r="M329" s="6">
        <v>387572</v>
      </c>
      <c r="N329" s="6">
        <v>21</v>
      </c>
      <c r="O329" s="6">
        <v>200</v>
      </c>
      <c r="P329" s="6">
        <v>2356</v>
      </c>
      <c r="Q329" s="6">
        <v>484687</v>
      </c>
      <c r="R329" s="6">
        <v>46</v>
      </c>
      <c r="S329" s="6">
        <v>233</v>
      </c>
      <c r="T329" s="6">
        <v>2171</v>
      </c>
      <c r="U329" s="6">
        <v>510513</v>
      </c>
      <c r="V329" s="6">
        <v>16</v>
      </c>
      <c r="W329" s="6">
        <v>272</v>
      </c>
      <c r="X329" s="6">
        <v>2225</v>
      </c>
      <c r="Y329" s="6">
        <v>621569</v>
      </c>
      <c r="Z329" s="6">
        <v>20</v>
      </c>
      <c r="AA329" s="6">
        <v>315</v>
      </c>
      <c r="AB329" s="6">
        <v>2203</v>
      </c>
      <c r="AC329" s="6">
        <v>703853</v>
      </c>
      <c r="AD329" s="6">
        <v>24</v>
      </c>
      <c r="AE329" s="6">
        <v>335</v>
      </c>
      <c r="AF329" s="6">
        <v>2135</v>
      </c>
      <c r="AG329" s="6">
        <v>723752</v>
      </c>
      <c r="AH329" s="6">
        <v>11</v>
      </c>
      <c r="AI329" s="6">
        <v>369</v>
      </c>
      <c r="AJ329" s="6">
        <v>2282</v>
      </c>
      <c r="AK329" s="6">
        <v>841306</v>
      </c>
      <c r="AL329" s="6"/>
      <c r="AM329" s="6"/>
      <c r="AN329" s="6"/>
      <c r="AO329" s="6"/>
      <c r="AP329" s="6">
        <v>288</v>
      </c>
      <c r="AQ329" s="6">
        <v>381</v>
      </c>
      <c r="AR329" s="6">
        <v>2055</v>
      </c>
      <c r="AS329" s="6">
        <v>784554</v>
      </c>
      <c r="AT329" s="6">
        <v>44</v>
      </c>
      <c r="AU329" s="6">
        <v>417</v>
      </c>
      <c r="AV329" s="6">
        <v>2095</v>
      </c>
      <c r="AW329" s="6">
        <v>877478</v>
      </c>
    </row>
    <row r="330" spans="1:49" ht="14" x14ac:dyDescent="0.3">
      <c r="A330" s="49" t="s">
        <v>272</v>
      </c>
      <c r="B330" s="6"/>
      <c r="C330" s="6"/>
      <c r="D330" s="6"/>
      <c r="E330" s="6"/>
      <c r="F330" s="6"/>
      <c r="G330" s="6"/>
      <c r="H330" s="6"/>
      <c r="I330" s="6"/>
      <c r="J330" s="6">
        <v>11</v>
      </c>
      <c r="K330" s="6">
        <v>167</v>
      </c>
      <c r="L330" s="6">
        <v>2390</v>
      </c>
      <c r="M330" s="6">
        <v>397205</v>
      </c>
      <c r="N330" s="6">
        <v>19</v>
      </c>
      <c r="O330" s="6">
        <v>199</v>
      </c>
      <c r="P330" s="6">
        <v>2218</v>
      </c>
      <c r="Q330" s="6">
        <v>440091</v>
      </c>
      <c r="R330" s="6">
        <v>8</v>
      </c>
      <c r="S330" s="6">
        <v>236</v>
      </c>
      <c r="T330" s="6">
        <v>2270</v>
      </c>
      <c r="U330" s="6">
        <v>534585</v>
      </c>
      <c r="V330" s="6">
        <v>16</v>
      </c>
      <c r="W330" s="6">
        <v>272</v>
      </c>
      <c r="X330" s="6">
        <v>2233</v>
      </c>
      <c r="Y330" s="6">
        <v>611196</v>
      </c>
      <c r="Z330" s="16">
        <v>14</v>
      </c>
      <c r="AA330" s="6">
        <v>297</v>
      </c>
      <c r="AB330" s="6">
        <v>2207</v>
      </c>
      <c r="AC330" s="6">
        <v>665804</v>
      </c>
      <c r="AD330" s="6"/>
      <c r="AE330" s="6"/>
      <c r="AF330" s="6"/>
      <c r="AG330" s="6"/>
      <c r="AH330" s="6">
        <v>4</v>
      </c>
      <c r="AI330" s="6">
        <v>421</v>
      </c>
      <c r="AJ330" s="6">
        <v>2310</v>
      </c>
      <c r="AK330" s="6">
        <v>972510</v>
      </c>
      <c r="AL330" s="6"/>
      <c r="AM330" s="6"/>
      <c r="AN330" s="6"/>
      <c r="AO330" s="6"/>
      <c r="AP330" s="6">
        <v>173</v>
      </c>
      <c r="AQ330" s="6">
        <v>370</v>
      </c>
      <c r="AR330" s="6">
        <v>2091</v>
      </c>
      <c r="AS330" s="6">
        <v>783282</v>
      </c>
      <c r="AT330" s="6">
        <v>15</v>
      </c>
      <c r="AU330" s="6">
        <v>436</v>
      </c>
      <c r="AV330" s="6">
        <v>2054</v>
      </c>
      <c r="AW330" s="6">
        <v>912624</v>
      </c>
    </row>
    <row r="331" spans="1:49" ht="14" x14ac:dyDescent="0.3">
      <c r="A331" s="49"/>
      <c r="B331" s="16"/>
      <c r="C331" s="1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16"/>
      <c r="S331" s="6"/>
      <c r="T331" s="6"/>
      <c r="U331" s="6"/>
      <c r="V331" s="16"/>
      <c r="W331" s="16"/>
      <c r="X331" s="16"/>
      <c r="Y331" s="1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</row>
    <row r="332" spans="1:49" ht="14" x14ac:dyDescent="0.3">
      <c r="A332" s="49" t="s">
        <v>273</v>
      </c>
      <c r="B332" s="6">
        <v>11</v>
      </c>
      <c r="C332" s="6">
        <v>113</v>
      </c>
      <c r="D332" s="16">
        <v>2695</v>
      </c>
      <c r="E332" s="16">
        <v>284649</v>
      </c>
      <c r="F332" s="16">
        <v>8</v>
      </c>
      <c r="G332" s="16">
        <v>147</v>
      </c>
      <c r="H332" s="16">
        <v>2250</v>
      </c>
      <c r="I332" s="16">
        <v>336750</v>
      </c>
      <c r="J332" s="16">
        <v>62</v>
      </c>
      <c r="K332" s="16">
        <v>169</v>
      </c>
      <c r="L332" s="16">
        <v>2271</v>
      </c>
      <c r="M332" s="16">
        <v>396499</v>
      </c>
      <c r="N332" s="16">
        <v>78</v>
      </c>
      <c r="O332" s="16">
        <v>196</v>
      </c>
      <c r="P332" s="16">
        <v>2219</v>
      </c>
      <c r="Q332" s="16">
        <v>452940</v>
      </c>
      <c r="R332" s="6">
        <v>40</v>
      </c>
      <c r="S332" s="16">
        <v>236</v>
      </c>
      <c r="T332" s="16">
        <v>2184</v>
      </c>
      <c r="U332" s="16">
        <v>518162</v>
      </c>
      <c r="V332" s="6">
        <v>37</v>
      </c>
      <c r="W332" s="6">
        <v>274</v>
      </c>
      <c r="X332" s="6">
        <v>2240</v>
      </c>
      <c r="Y332" s="6">
        <v>613760</v>
      </c>
      <c r="Z332" s="6">
        <v>30</v>
      </c>
      <c r="AA332" s="6">
        <v>304</v>
      </c>
      <c r="AB332" s="6">
        <v>2220</v>
      </c>
      <c r="AC332" s="6">
        <v>682729</v>
      </c>
      <c r="AD332" s="16">
        <v>40</v>
      </c>
      <c r="AE332" s="16">
        <v>340</v>
      </c>
      <c r="AF332" s="16">
        <v>2250</v>
      </c>
      <c r="AG332" s="16">
        <v>775080</v>
      </c>
      <c r="AH332" s="16">
        <v>24</v>
      </c>
      <c r="AI332" s="16">
        <v>375</v>
      </c>
      <c r="AJ332" s="16">
        <v>2270</v>
      </c>
      <c r="AK332" s="16">
        <v>859233</v>
      </c>
      <c r="AL332" s="16"/>
      <c r="AM332" s="16"/>
      <c r="AN332" s="16"/>
      <c r="AO332" s="16"/>
      <c r="AP332" s="16">
        <v>129</v>
      </c>
      <c r="AQ332" s="16">
        <v>365</v>
      </c>
      <c r="AR332" s="16">
        <v>2080</v>
      </c>
      <c r="AS332" s="16">
        <v>757295</v>
      </c>
      <c r="AT332" s="6">
        <v>20</v>
      </c>
      <c r="AU332" s="6">
        <v>419</v>
      </c>
      <c r="AV332" s="6">
        <v>2017</v>
      </c>
      <c r="AW332" s="6">
        <v>849960</v>
      </c>
    </row>
    <row r="333" spans="1:49" ht="14" x14ac:dyDescent="0.3">
      <c r="A333" s="49" t="s">
        <v>274</v>
      </c>
      <c r="B333" s="6">
        <v>3</v>
      </c>
      <c r="C333" s="6">
        <v>107</v>
      </c>
      <c r="D333" s="6">
        <v>2400</v>
      </c>
      <c r="E333" s="6">
        <v>257600</v>
      </c>
      <c r="F333" s="6">
        <v>14</v>
      </c>
      <c r="G333" s="6">
        <v>142</v>
      </c>
      <c r="H333" s="6">
        <v>2550</v>
      </c>
      <c r="I333" s="6">
        <v>364971</v>
      </c>
      <c r="J333" s="6">
        <v>21</v>
      </c>
      <c r="K333" s="6">
        <v>162</v>
      </c>
      <c r="L333" s="6">
        <v>2250</v>
      </c>
      <c r="M333" s="6">
        <v>364821</v>
      </c>
      <c r="N333" s="6">
        <v>117</v>
      </c>
      <c r="O333" s="6">
        <v>197</v>
      </c>
      <c r="P333" s="6">
        <v>2224</v>
      </c>
      <c r="Q333" s="6">
        <v>456929</v>
      </c>
      <c r="R333" s="6">
        <v>9</v>
      </c>
      <c r="S333" s="6">
        <v>229</v>
      </c>
      <c r="T333" s="6">
        <v>2085</v>
      </c>
      <c r="U333" s="6">
        <v>477626</v>
      </c>
      <c r="V333" s="6">
        <v>17</v>
      </c>
      <c r="W333" s="6">
        <v>271</v>
      </c>
      <c r="X333" s="6">
        <v>2265</v>
      </c>
      <c r="Y333" s="6">
        <v>618083</v>
      </c>
      <c r="Z333" s="6">
        <v>19</v>
      </c>
      <c r="AA333" s="6">
        <v>295</v>
      </c>
      <c r="AB333" s="6">
        <v>2500</v>
      </c>
      <c r="AC333" s="6">
        <v>706875</v>
      </c>
      <c r="AD333" s="6">
        <v>9</v>
      </c>
      <c r="AE333" s="6">
        <v>324</v>
      </c>
      <c r="AF333" s="6">
        <v>2117</v>
      </c>
      <c r="AG333" s="6">
        <v>694084</v>
      </c>
      <c r="AH333" s="6">
        <v>32</v>
      </c>
      <c r="AI333" s="6">
        <v>436</v>
      </c>
      <c r="AJ333" s="6">
        <v>2225</v>
      </c>
      <c r="AK333" s="6">
        <v>968695</v>
      </c>
      <c r="AL333" s="6"/>
      <c r="AM333" s="6"/>
      <c r="AN333" s="6"/>
      <c r="AO333" s="6"/>
      <c r="AP333" s="6">
        <v>176</v>
      </c>
      <c r="AQ333" s="6">
        <v>362</v>
      </c>
      <c r="AR333" s="6">
        <v>2035</v>
      </c>
      <c r="AS333" s="6">
        <v>744630</v>
      </c>
      <c r="AT333" s="6">
        <v>36</v>
      </c>
      <c r="AU333" s="6">
        <v>420</v>
      </c>
      <c r="AV333">
        <v>2160</v>
      </c>
      <c r="AW333" s="6">
        <v>902482</v>
      </c>
    </row>
    <row r="334" spans="1:49" ht="14" x14ac:dyDescent="0.3">
      <c r="A334" s="49" t="s">
        <v>275</v>
      </c>
      <c r="B334" s="6">
        <v>12</v>
      </c>
      <c r="C334" s="6">
        <v>110</v>
      </c>
      <c r="D334" s="6">
        <v>2133</v>
      </c>
      <c r="E334" s="6">
        <v>232404</v>
      </c>
      <c r="F334" s="6">
        <v>17</v>
      </c>
      <c r="G334" s="6">
        <v>137</v>
      </c>
      <c r="H334" s="6">
        <v>2200</v>
      </c>
      <c r="I334" s="6">
        <v>300624</v>
      </c>
      <c r="J334" s="6">
        <v>13</v>
      </c>
      <c r="K334" s="6">
        <v>175</v>
      </c>
      <c r="L334" s="6">
        <v>2615</v>
      </c>
      <c r="M334" s="6">
        <v>446671</v>
      </c>
      <c r="N334" s="6">
        <v>4</v>
      </c>
      <c r="O334" s="6">
        <v>207</v>
      </c>
      <c r="P334" s="6">
        <v>2100</v>
      </c>
      <c r="Q334" s="6">
        <v>448020</v>
      </c>
      <c r="R334" s="6">
        <v>20</v>
      </c>
      <c r="S334" s="6">
        <v>234</v>
      </c>
      <c r="T334" s="6">
        <v>2230</v>
      </c>
      <c r="U334" s="6">
        <v>518296</v>
      </c>
      <c r="V334" s="6">
        <v>22</v>
      </c>
      <c r="W334" s="6">
        <v>267</v>
      </c>
      <c r="X334" s="6">
        <v>2222</v>
      </c>
      <c r="Y334" s="6">
        <v>597004</v>
      </c>
      <c r="Z334" s="6">
        <v>3</v>
      </c>
      <c r="AA334" s="6">
        <v>292</v>
      </c>
      <c r="AB334" s="6">
        <v>2100</v>
      </c>
      <c r="AC334" s="6">
        <v>613200</v>
      </c>
      <c r="AD334" s="6">
        <v>1</v>
      </c>
      <c r="AE334" s="6">
        <v>346</v>
      </c>
      <c r="AF334" s="6">
        <v>2320</v>
      </c>
      <c r="AG334" s="6">
        <v>802720</v>
      </c>
      <c r="AH334" s="6">
        <v>10</v>
      </c>
      <c r="AI334" s="6">
        <v>459</v>
      </c>
      <c r="AJ334" s="6">
        <v>2230</v>
      </c>
      <c r="AK334" s="6">
        <v>1023570</v>
      </c>
      <c r="AL334" s="6"/>
      <c r="AM334" s="6"/>
      <c r="AN334" s="6"/>
      <c r="AO334" s="6"/>
      <c r="AP334" s="6">
        <v>101</v>
      </c>
      <c r="AQ334" s="6">
        <v>378</v>
      </c>
      <c r="AR334" s="6">
        <v>2084</v>
      </c>
      <c r="AS334" s="6">
        <v>793194</v>
      </c>
      <c r="AT334" s="6">
        <v>13</v>
      </c>
      <c r="AU334" s="6">
        <v>388</v>
      </c>
      <c r="AV334" s="6">
        <v>2066</v>
      </c>
      <c r="AW334" s="6">
        <v>808764</v>
      </c>
    </row>
    <row r="335" spans="1:49" ht="14" x14ac:dyDescent="0.3">
      <c r="A335" s="49" t="s">
        <v>276</v>
      </c>
      <c r="B335" s="6">
        <v>20</v>
      </c>
      <c r="C335" s="6">
        <v>113</v>
      </c>
      <c r="D335" s="6">
        <v>2357</v>
      </c>
      <c r="E335" s="6">
        <v>265093</v>
      </c>
      <c r="F335" s="6">
        <v>11</v>
      </c>
      <c r="G335" s="6">
        <v>141</v>
      </c>
      <c r="H335" s="6">
        <v>2320</v>
      </c>
      <c r="I335" s="6">
        <v>330098</v>
      </c>
      <c r="J335" s="6">
        <v>10</v>
      </c>
      <c r="K335" s="6">
        <v>173</v>
      </c>
      <c r="L335" s="6">
        <v>2290</v>
      </c>
      <c r="M335" s="6">
        <v>401810</v>
      </c>
      <c r="N335" s="6">
        <v>24</v>
      </c>
      <c r="O335" s="6">
        <v>195</v>
      </c>
      <c r="P335" s="6">
        <v>2117</v>
      </c>
      <c r="Q335" s="6">
        <v>418554</v>
      </c>
      <c r="R335" s="6">
        <v>11</v>
      </c>
      <c r="S335" s="6">
        <v>235</v>
      </c>
      <c r="T335" s="6">
        <v>2187</v>
      </c>
      <c r="U335" s="6">
        <v>513477</v>
      </c>
      <c r="V335" s="6">
        <v>59</v>
      </c>
      <c r="W335" s="6">
        <v>277</v>
      </c>
      <c r="X335" s="6">
        <v>2314</v>
      </c>
      <c r="Y335" s="6">
        <v>671839</v>
      </c>
      <c r="Z335" s="6">
        <v>66</v>
      </c>
      <c r="AA335" s="6">
        <v>302</v>
      </c>
      <c r="AB335" s="6">
        <v>2300</v>
      </c>
      <c r="AC335" s="6">
        <v>682261</v>
      </c>
      <c r="AD335" s="6">
        <v>37</v>
      </c>
      <c r="AE335" s="6">
        <v>334</v>
      </c>
      <c r="AF335" s="6">
        <v>2253</v>
      </c>
      <c r="AG335" s="6">
        <v>749192</v>
      </c>
      <c r="AH335" s="6">
        <v>63</v>
      </c>
      <c r="AI335" s="6">
        <v>409</v>
      </c>
      <c r="AJ335" s="6">
        <v>2352</v>
      </c>
      <c r="AK335" s="6">
        <v>989842</v>
      </c>
      <c r="AL335" s="6"/>
      <c r="AM335" s="6"/>
      <c r="AN335" s="6"/>
      <c r="AO335" s="6"/>
      <c r="AP335" s="6">
        <v>140</v>
      </c>
      <c r="AQ335" s="6">
        <v>356</v>
      </c>
      <c r="AR335" s="6">
        <v>2086</v>
      </c>
      <c r="AS335" s="6">
        <v>730907</v>
      </c>
      <c r="AT335" s="6">
        <v>22</v>
      </c>
      <c r="AU335" s="6">
        <v>399</v>
      </c>
      <c r="AV335" s="6">
        <v>1990</v>
      </c>
      <c r="AW335" s="6">
        <v>815327</v>
      </c>
    </row>
    <row r="336" spans="1:49" ht="14" x14ac:dyDescent="0.3">
      <c r="A336" s="49" t="s">
        <v>277</v>
      </c>
      <c r="B336" s="6">
        <v>32</v>
      </c>
      <c r="C336" s="6">
        <v>112</v>
      </c>
      <c r="D336" s="6">
        <v>2269</v>
      </c>
      <c r="E336" s="6">
        <v>252835</v>
      </c>
      <c r="F336" s="6">
        <v>28</v>
      </c>
      <c r="G336" s="6">
        <v>138</v>
      </c>
      <c r="H336" s="6">
        <v>2290</v>
      </c>
      <c r="I336" s="6">
        <v>312203</v>
      </c>
      <c r="J336" s="6">
        <v>23</v>
      </c>
      <c r="K336" s="6">
        <v>174</v>
      </c>
      <c r="L336" s="6">
        <v>2420</v>
      </c>
      <c r="M336" s="6">
        <v>427166</v>
      </c>
      <c r="N336" s="6">
        <v>28</v>
      </c>
      <c r="O336" s="6">
        <v>197</v>
      </c>
      <c r="P336" s="6">
        <v>2112</v>
      </c>
      <c r="Q336" s="6">
        <v>422764</v>
      </c>
      <c r="R336" s="6">
        <v>31</v>
      </c>
      <c r="S336" s="6">
        <v>234</v>
      </c>
      <c r="T336" s="6">
        <v>2214</v>
      </c>
      <c r="U336" s="6">
        <v>516586</v>
      </c>
      <c r="V336" s="6">
        <v>81</v>
      </c>
      <c r="W336" s="6">
        <v>273</v>
      </c>
      <c r="X336" s="6">
        <v>2263</v>
      </c>
      <c r="Y336" s="6">
        <v>643111</v>
      </c>
      <c r="Z336" s="6">
        <v>69</v>
      </c>
      <c r="AA336" s="6">
        <v>301</v>
      </c>
      <c r="AB336" s="6">
        <v>2300</v>
      </c>
      <c r="AC336" s="6">
        <v>678864</v>
      </c>
      <c r="AD336" s="6">
        <v>47</v>
      </c>
      <c r="AE336" s="6">
        <v>333</v>
      </c>
      <c r="AF336" s="6">
        <v>2251</v>
      </c>
      <c r="AG336" s="6">
        <v>745159</v>
      </c>
      <c r="AH336" s="6">
        <v>73</v>
      </c>
      <c r="AI336" s="6">
        <v>411</v>
      </c>
      <c r="AJ336" s="6">
        <v>2332</v>
      </c>
      <c r="AK336" s="6">
        <v>990482</v>
      </c>
      <c r="AL336" s="6"/>
      <c r="AM336" s="6"/>
      <c r="AN336" s="6"/>
      <c r="AO336" s="6"/>
      <c r="AP336" s="6">
        <v>232</v>
      </c>
      <c r="AQ336" s="6">
        <v>371</v>
      </c>
      <c r="AR336" s="6">
        <v>2086</v>
      </c>
      <c r="AS336" s="6">
        <v>770045</v>
      </c>
      <c r="AT336" s="6">
        <v>35</v>
      </c>
      <c r="AU336" s="6">
        <v>395</v>
      </c>
      <c r="AV336" s="6">
        <v>2038</v>
      </c>
      <c r="AW336" s="6">
        <v>812889</v>
      </c>
    </row>
    <row r="337" spans="1:49" ht="14" x14ac:dyDescent="0.3">
      <c r="A337" s="49" t="s">
        <v>278</v>
      </c>
      <c r="B337" s="6">
        <v>8</v>
      </c>
      <c r="C337" s="6">
        <v>109</v>
      </c>
      <c r="D337" s="6">
        <v>2377</v>
      </c>
      <c r="E337" s="6">
        <v>260664</v>
      </c>
      <c r="F337" s="6">
        <v>12</v>
      </c>
      <c r="G337" s="6">
        <v>139</v>
      </c>
      <c r="H337" s="6">
        <v>2365</v>
      </c>
      <c r="I337" s="6">
        <v>343362</v>
      </c>
      <c r="J337" s="6">
        <v>123</v>
      </c>
      <c r="K337" s="6">
        <v>160</v>
      </c>
      <c r="L337" s="6">
        <v>2320</v>
      </c>
      <c r="M337" s="6">
        <v>367551</v>
      </c>
      <c r="N337" s="6">
        <v>49</v>
      </c>
      <c r="O337" s="6">
        <v>203</v>
      </c>
      <c r="P337" s="6">
        <v>2204</v>
      </c>
      <c r="Q337" s="6">
        <v>446274</v>
      </c>
      <c r="R337" s="6"/>
      <c r="S337" s="6"/>
      <c r="T337" s="6"/>
      <c r="U337" s="6"/>
      <c r="V337" s="6">
        <v>59</v>
      </c>
      <c r="W337" s="6">
        <v>277</v>
      </c>
      <c r="X337" s="6">
        <v>2267</v>
      </c>
      <c r="Y337" s="6">
        <v>617928</v>
      </c>
      <c r="Z337" s="16">
        <v>41</v>
      </c>
      <c r="AA337" s="6">
        <v>295</v>
      </c>
      <c r="AB337" s="6">
        <v>2235</v>
      </c>
      <c r="AC337" s="6">
        <v>666301</v>
      </c>
      <c r="AD337" s="6">
        <v>18</v>
      </c>
      <c r="AE337" s="6">
        <v>352</v>
      </c>
      <c r="AF337" s="6">
        <v>2234</v>
      </c>
      <c r="AG337" s="6">
        <v>798537</v>
      </c>
      <c r="AH337" s="6">
        <v>5</v>
      </c>
      <c r="AI337" s="6">
        <v>378</v>
      </c>
      <c r="AJ337" s="6">
        <v>2330</v>
      </c>
      <c r="AK337" s="6">
        <v>881206</v>
      </c>
      <c r="AL337" s="6"/>
      <c r="AM337" s="6"/>
      <c r="AN337" s="6"/>
      <c r="AO337" s="6"/>
      <c r="AP337" s="6">
        <v>76</v>
      </c>
      <c r="AQ337" s="6">
        <v>392</v>
      </c>
      <c r="AR337" s="6">
        <v>2070</v>
      </c>
      <c r="AS337" s="6">
        <v>822686</v>
      </c>
      <c r="AT337" s="6">
        <v>13</v>
      </c>
      <c r="AU337" s="6">
        <v>422</v>
      </c>
      <c r="AV337" s="6">
        <v>2062</v>
      </c>
      <c r="AW337" s="6">
        <v>892678</v>
      </c>
    </row>
    <row r="338" spans="1:49" ht="14" x14ac:dyDescent="0.3">
      <c r="A338" s="49" t="s">
        <v>279</v>
      </c>
      <c r="B338" s="6">
        <v>2</v>
      </c>
      <c r="C338" s="6">
        <v>114</v>
      </c>
      <c r="D338" s="6">
        <v>2060</v>
      </c>
      <c r="E338" s="6">
        <v>234840</v>
      </c>
      <c r="F338" s="6">
        <v>37</v>
      </c>
      <c r="G338" s="6">
        <v>143</v>
      </c>
      <c r="H338" s="6">
        <v>2040</v>
      </c>
      <c r="I338" s="6">
        <v>285943</v>
      </c>
      <c r="J338" s="6">
        <v>71</v>
      </c>
      <c r="K338" s="6">
        <v>160</v>
      </c>
      <c r="L338" s="6">
        <v>2120</v>
      </c>
      <c r="M338" s="6">
        <v>333422</v>
      </c>
      <c r="N338" s="6">
        <v>100</v>
      </c>
      <c r="O338" s="6">
        <v>196</v>
      </c>
      <c r="P338" s="6">
        <v>2102</v>
      </c>
      <c r="Q338" s="6">
        <v>424452</v>
      </c>
      <c r="R338" s="6">
        <v>56</v>
      </c>
      <c r="S338" s="6">
        <v>228</v>
      </c>
      <c r="T338" s="6">
        <v>1992</v>
      </c>
      <c r="U338" s="6">
        <v>453048</v>
      </c>
      <c r="V338" s="6">
        <v>38</v>
      </c>
      <c r="W338" s="6">
        <v>265</v>
      </c>
      <c r="X338" s="6">
        <v>1884</v>
      </c>
      <c r="Y338" s="6">
        <v>492001</v>
      </c>
      <c r="Z338" s="6">
        <v>54</v>
      </c>
      <c r="AA338" s="16">
        <v>296</v>
      </c>
      <c r="AB338" s="16">
        <v>1932</v>
      </c>
      <c r="AC338" s="16">
        <v>580778</v>
      </c>
      <c r="AD338" s="6">
        <v>32</v>
      </c>
      <c r="AE338" s="6">
        <v>338</v>
      </c>
      <c r="AF338" s="6">
        <v>1946</v>
      </c>
      <c r="AG338" s="6">
        <v>666285</v>
      </c>
      <c r="AH338" s="6">
        <v>3</v>
      </c>
      <c r="AI338" s="6">
        <v>426</v>
      </c>
      <c r="AJ338" s="6">
        <v>2050</v>
      </c>
      <c r="AK338" s="6">
        <v>873300</v>
      </c>
      <c r="AL338" s="6"/>
      <c r="AM338" s="6"/>
      <c r="AN338" s="6"/>
      <c r="AO338" s="6"/>
      <c r="AP338" s="6">
        <v>164</v>
      </c>
      <c r="AQ338" s="6">
        <v>401</v>
      </c>
      <c r="AR338" s="6">
        <v>1857</v>
      </c>
      <c r="AS338" s="6">
        <v>755632</v>
      </c>
      <c r="AT338" s="6">
        <v>125</v>
      </c>
      <c r="AU338" s="6">
        <v>503</v>
      </c>
      <c r="AV338" s="6">
        <v>1909</v>
      </c>
      <c r="AW338" s="6">
        <v>992552</v>
      </c>
    </row>
    <row r="339" spans="1:49" ht="14" x14ac:dyDescent="0.3">
      <c r="A339" s="49"/>
      <c r="B339" s="6"/>
      <c r="C339" s="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6"/>
      <c r="S339" s="16"/>
      <c r="T339" s="16"/>
      <c r="U339" s="16"/>
      <c r="V339" s="6"/>
      <c r="W339" s="6"/>
      <c r="X339" s="6"/>
      <c r="Y339" s="6"/>
      <c r="Z339" s="6"/>
      <c r="AA339" s="6"/>
      <c r="AB339" s="6"/>
      <c r="AC339" s="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6"/>
      <c r="AU339" s="6"/>
      <c r="AV339" s="6"/>
      <c r="AW339" s="6"/>
    </row>
    <row r="340" spans="1:49" ht="14" x14ac:dyDescent="0.3">
      <c r="A340" s="49" t="s">
        <v>280</v>
      </c>
      <c r="B340" s="6">
        <v>4</v>
      </c>
      <c r="C340" s="6">
        <v>126</v>
      </c>
      <c r="D340" s="6">
        <v>2175</v>
      </c>
      <c r="E340" s="6">
        <v>274788</v>
      </c>
      <c r="F340" s="6"/>
      <c r="G340" s="6"/>
      <c r="H340" s="6"/>
      <c r="I340" s="6"/>
      <c r="J340" s="6">
        <v>21</v>
      </c>
      <c r="K340" s="6">
        <v>171</v>
      </c>
      <c r="L340" s="6">
        <v>2168</v>
      </c>
      <c r="M340" s="6">
        <v>343004</v>
      </c>
      <c r="N340" s="6">
        <v>35</v>
      </c>
      <c r="O340" s="6">
        <v>203</v>
      </c>
      <c r="P340" s="6">
        <v>2013</v>
      </c>
      <c r="Q340" s="6">
        <v>417084</v>
      </c>
      <c r="R340">
        <v>13</v>
      </c>
      <c r="S340" s="6">
        <v>230</v>
      </c>
      <c r="T340" s="6">
        <v>2065</v>
      </c>
      <c r="U340" s="6">
        <v>460648</v>
      </c>
      <c r="V340" s="6">
        <v>13</v>
      </c>
      <c r="W340" s="6">
        <v>260</v>
      </c>
      <c r="X340" s="6">
        <v>1990</v>
      </c>
      <c r="Y340" s="6">
        <v>542484</v>
      </c>
      <c r="Z340" s="6">
        <v>6</v>
      </c>
      <c r="AA340" s="6">
        <v>302</v>
      </c>
      <c r="AB340" s="6">
        <v>1867</v>
      </c>
      <c r="AC340" s="6">
        <v>563200</v>
      </c>
      <c r="AD340" s="6">
        <v>31</v>
      </c>
      <c r="AE340" s="6">
        <v>345</v>
      </c>
      <c r="AF340" s="6">
        <v>1985</v>
      </c>
      <c r="AG340" s="6">
        <v>679304</v>
      </c>
      <c r="AH340" s="6">
        <v>43</v>
      </c>
      <c r="AI340" s="6">
        <v>438</v>
      </c>
      <c r="AJ340" s="6">
        <v>2025</v>
      </c>
      <c r="AK340" s="6">
        <v>883184</v>
      </c>
      <c r="AL340" s="6"/>
      <c r="AM340" s="6"/>
      <c r="AN340" s="6"/>
      <c r="AO340" s="6"/>
      <c r="AP340" s="6">
        <v>112</v>
      </c>
      <c r="AQ340" s="6">
        <v>404</v>
      </c>
      <c r="AR340" s="6">
        <v>1914</v>
      </c>
      <c r="AS340" s="6">
        <v>768313</v>
      </c>
      <c r="AT340" s="6">
        <v>35</v>
      </c>
      <c r="AU340" s="6">
        <v>465</v>
      </c>
      <c r="AV340" s="6">
        <v>1962</v>
      </c>
      <c r="AW340" s="6">
        <v>927373</v>
      </c>
    </row>
    <row r="341" spans="1:49" ht="14" x14ac:dyDescent="0.3">
      <c r="A341" s="49" t="s">
        <v>281</v>
      </c>
      <c r="B341" s="6">
        <v>6</v>
      </c>
      <c r="C341" s="6">
        <v>129</v>
      </c>
      <c r="D341" s="6">
        <v>2090</v>
      </c>
      <c r="E341" s="6">
        <v>260810</v>
      </c>
      <c r="F341" s="6">
        <v>1</v>
      </c>
      <c r="G341" s="6">
        <v>143</v>
      </c>
      <c r="H341" s="6">
        <v>1990</v>
      </c>
      <c r="I341" s="6">
        <v>284570</v>
      </c>
      <c r="J341" s="6">
        <v>16</v>
      </c>
      <c r="K341" s="6">
        <v>166</v>
      </c>
      <c r="L341" s="6">
        <v>2050</v>
      </c>
      <c r="M341" s="6">
        <v>349127</v>
      </c>
      <c r="N341" s="6">
        <v>12</v>
      </c>
      <c r="O341" s="6">
        <v>212</v>
      </c>
      <c r="P341" s="6">
        <v>1955</v>
      </c>
      <c r="Q341" s="6">
        <v>409525</v>
      </c>
      <c r="R341" s="6">
        <v>68</v>
      </c>
      <c r="S341" s="6">
        <v>239</v>
      </c>
      <c r="T341" s="6">
        <v>2102</v>
      </c>
      <c r="U341" s="6">
        <v>502212</v>
      </c>
      <c r="V341" s="6">
        <v>75</v>
      </c>
      <c r="W341" s="6">
        <v>273</v>
      </c>
      <c r="X341" s="6">
        <v>2128</v>
      </c>
      <c r="Y341" s="6">
        <v>581989</v>
      </c>
      <c r="Z341" s="6">
        <v>61</v>
      </c>
      <c r="AA341" s="6">
        <v>298</v>
      </c>
      <c r="AB341" s="6">
        <v>2027</v>
      </c>
      <c r="AC341" s="6">
        <v>602142</v>
      </c>
      <c r="AD341" s="6">
        <v>39</v>
      </c>
      <c r="AE341" s="6">
        <v>332</v>
      </c>
      <c r="AF341" s="6">
        <v>2000</v>
      </c>
      <c r="AG341" s="6">
        <v>661121</v>
      </c>
      <c r="AH341" s="6">
        <v>33</v>
      </c>
      <c r="AI341" s="6">
        <v>426</v>
      </c>
      <c r="AJ341" s="6">
        <v>2175</v>
      </c>
      <c r="AK341" s="6">
        <v>866920</v>
      </c>
      <c r="AL341" s="6"/>
      <c r="AM341" s="6"/>
      <c r="AN341" s="6"/>
      <c r="AO341" s="6"/>
      <c r="AP341" s="6">
        <v>164</v>
      </c>
      <c r="AQ341" s="6">
        <v>417</v>
      </c>
      <c r="AR341" s="6">
        <v>1935</v>
      </c>
      <c r="AS341" s="6">
        <v>804324</v>
      </c>
      <c r="AT341" s="6">
        <v>29</v>
      </c>
      <c r="AU341" s="6">
        <v>356</v>
      </c>
      <c r="AV341" s="6">
        <v>1806</v>
      </c>
      <c r="AW341" s="6">
        <v>678250</v>
      </c>
    </row>
    <row r="342" spans="1:49" ht="14" x14ac:dyDescent="0.3">
      <c r="A342" s="49" t="s">
        <v>282</v>
      </c>
      <c r="B342" s="6">
        <v>4</v>
      </c>
      <c r="C342" s="6">
        <v>121</v>
      </c>
      <c r="D342" s="6">
        <v>2400</v>
      </c>
      <c r="E342" s="6">
        <v>290400</v>
      </c>
      <c r="F342" s="6">
        <v>1</v>
      </c>
      <c r="G342" s="6">
        <v>143</v>
      </c>
      <c r="H342" s="6">
        <v>2100</v>
      </c>
      <c r="I342" s="6">
        <v>300300</v>
      </c>
      <c r="J342" s="6">
        <v>25</v>
      </c>
      <c r="K342" s="6">
        <v>166</v>
      </c>
      <c r="L342" s="6">
        <v>2120</v>
      </c>
      <c r="M342" s="6">
        <v>341920</v>
      </c>
      <c r="N342" s="6">
        <v>30</v>
      </c>
      <c r="O342" s="6">
        <v>207</v>
      </c>
      <c r="P342" s="6">
        <v>2228</v>
      </c>
      <c r="Q342" s="6">
        <v>425564</v>
      </c>
      <c r="R342" s="6">
        <v>10</v>
      </c>
      <c r="S342" s="6">
        <v>244</v>
      </c>
      <c r="T342" s="6">
        <v>1957</v>
      </c>
      <c r="U342" s="6">
        <v>476217</v>
      </c>
      <c r="V342" s="6">
        <v>23</v>
      </c>
      <c r="W342" s="6">
        <v>265</v>
      </c>
      <c r="X342" s="6">
        <v>2000</v>
      </c>
      <c r="Y342" s="6">
        <v>567752</v>
      </c>
      <c r="Z342" s="6">
        <v>24</v>
      </c>
      <c r="AA342" s="6">
        <v>304</v>
      </c>
      <c r="AB342" s="6">
        <v>1904</v>
      </c>
      <c r="AC342" s="6">
        <v>576178</v>
      </c>
      <c r="AD342" s="6">
        <v>22</v>
      </c>
      <c r="AE342" s="6">
        <v>338</v>
      </c>
      <c r="AF342" s="6">
        <v>1924</v>
      </c>
      <c r="AG342" s="6">
        <v>653212</v>
      </c>
      <c r="AH342" s="6">
        <v>2</v>
      </c>
      <c r="AI342" s="6">
        <v>396</v>
      </c>
      <c r="AJ342" s="6">
        <v>2200</v>
      </c>
      <c r="AK342" s="6">
        <v>872300</v>
      </c>
      <c r="AL342" s="6"/>
      <c r="AM342" s="6"/>
      <c r="AN342" s="6"/>
      <c r="AO342" s="6"/>
      <c r="AP342" s="6">
        <v>76</v>
      </c>
      <c r="AQ342" s="6">
        <v>402</v>
      </c>
      <c r="AR342" s="6">
        <v>1933</v>
      </c>
      <c r="AS342" s="6">
        <v>784166</v>
      </c>
      <c r="AT342" s="6">
        <v>56</v>
      </c>
      <c r="AU342" s="6">
        <v>452</v>
      </c>
      <c r="AV342" s="6">
        <v>1856</v>
      </c>
      <c r="AW342" s="6">
        <v>817536</v>
      </c>
    </row>
    <row r="343" spans="1:49" ht="14" x14ac:dyDescent="0.3">
      <c r="A343" s="49" t="s">
        <v>283</v>
      </c>
      <c r="B343" s="6">
        <v>1</v>
      </c>
      <c r="C343" s="6">
        <v>110</v>
      </c>
      <c r="D343" s="6">
        <v>2000</v>
      </c>
      <c r="E343" s="6">
        <v>220000</v>
      </c>
      <c r="F343" s="6">
        <v>1</v>
      </c>
      <c r="G343" s="6">
        <v>130</v>
      </c>
      <c r="H343" s="6">
        <v>1900</v>
      </c>
      <c r="I343" s="6">
        <v>247000</v>
      </c>
      <c r="J343" s="6">
        <v>18</v>
      </c>
      <c r="K343" s="6">
        <v>164</v>
      </c>
      <c r="L343" s="6">
        <v>2095</v>
      </c>
      <c r="M343" s="6">
        <v>357032</v>
      </c>
      <c r="N343" s="6">
        <v>3</v>
      </c>
      <c r="O343" s="6">
        <v>197</v>
      </c>
      <c r="P343" s="6">
        <v>2200</v>
      </c>
      <c r="Q343" s="6">
        <v>433400</v>
      </c>
      <c r="R343" s="6">
        <v>5</v>
      </c>
      <c r="S343" s="6">
        <v>243</v>
      </c>
      <c r="T343" s="6">
        <v>1970</v>
      </c>
      <c r="U343" s="6">
        <v>483556</v>
      </c>
      <c r="V343" s="6">
        <v>14</v>
      </c>
      <c r="W343" s="6">
        <v>273</v>
      </c>
      <c r="X343" s="6">
        <v>1975</v>
      </c>
      <c r="Y343" s="6">
        <v>530043</v>
      </c>
      <c r="Z343" s="6">
        <v>12</v>
      </c>
      <c r="AA343" s="6">
        <v>208</v>
      </c>
      <c r="AB343" s="6">
        <v>2200</v>
      </c>
      <c r="AC343" s="6">
        <v>648625</v>
      </c>
      <c r="AD343" s="6">
        <v>12</v>
      </c>
      <c r="AE343" s="6">
        <v>339</v>
      </c>
      <c r="AF343" s="6">
        <v>2028</v>
      </c>
      <c r="AG343" s="6">
        <v>678722</v>
      </c>
      <c r="AH343" s="6">
        <v>2</v>
      </c>
      <c r="AI343" s="6">
        <v>404</v>
      </c>
      <c r="AJ343" s="6">
        <v>2060</v>
      </c>
      <c r="AK343" s="6">
        <v>833270</v>
      </c>
      <c r="AL343" s="6"/>
      <c r="AM343" s="6"/>
      <c r="AN343" s="6"/>
      <c r="AO343" s="6"/>
      <c r="AP343" s="6">
        <v>23</v>
      </c>
      <c r="AQ343" s="6">
        <v>402</v>
      </c>
      <c r="AR343" s="6">
        <v>1970</v>
      </c>
      <c r="AS343" s="6">
        <v>798089</v>
      </c>
      <c r="AT343" s="6">
        <v>13</v>
      </c>
      <c r="AU343" s="6">
        <v>435</v>
      </c>
      <c r="AV343" s="6">
        <v>1900</v>
      </c>
      <c r="AW343" s="6">
        <v>818765</v>
      </c>
    </row>
    <row r="344" spans="1:49" ht="14" x14ac:dyDescent="0.3">
      <c r="A344" s="49" t="s">
        <v>284</v>
      </c>
      <c r="B344" s="6">
        <v>5</v>
      </c>
      <c r="C344" s="6">
        <v>96</v>
      </c>
      <c r="D344" s="6">
        <v>1950</v>
      </c>
      <c r="E344" s="6">
        <v>187680</v>
      </c>
      <c r="F344" s="6">
        <v>4</v>
      </c>
      <c r="G344" s="6">
        <v>131</v>
      </c>
      <c r="H344" s="6">
        <v>2080</v>
      </c>
      <c r="I344" s="6">
        <v>273000</v>
      </c>
      <c r="J344" s="6">
        <v>47</v>
      </c>
      <c r="K344" s="6">
        <v>167</v>
      </c>
      <c r="L344" s="6">
        <v>2329</v>
      </c>
      <c r="M344" s="6">
        <v>398949</v>
      </c>
      <c r="N344" s="6">
        <v>36</v>
      </c>
      <c r="O344" s="6">
        <v>185</v>
      </c>
      <c r="P344" s="6">
        <v>2124</v>
      </c>
      <c r="Q344" s="6">
        <v>399339</v>
      </c>
      <c r="R344" s="6">
        <v>60</v>
      </c>
      <c r="S344" s="6">
        <v>233</v>
      </c>
      <c r="T344" s="6">
        <v>2378</v>
      </c>
      <c r="U344" s="6">
        <v>510371</v>
      </c>
      <c r="V344" s="6">
        <v>16</v>
      </c>
      <c r="W344" s="6">
        <v>278</v>
      </c>
      <c r="X344" s="6">
        <v>2040</v>
      </c>
      <c r="Y344" s="6">
        <v>567120</v>
      </c>
      <c r="Z344" s="6">
        <v>41</v>
      </c>
      <c r="AA344" s="6">
        <v>297</v>
      </c>
      <c r="AB344" s="6">
        <v>2120</v>
      </c>
      <c r="AC344" s="6">
        <v>602875</v>
      </c>
      <c r="AD344" s="6">
        <v>37</v>
      </c>
      <c r="AE344" s="6">
        <v>348</v>
      </c>
      <c r="AF344" s="6">
        <v>1990</v>
      </c>
      <c r="AG344" s="6">
        <v>712666</v>
      </c>
      <c r="AH344" s="6">
        <v>36</v>
      </c>
      <c r="AI344" s="6">
        <v>420</v>
      </c>
      <c r="AJ344" s="6">
        <v>2077</v>
      </c>
      <c r="AK344" s="6">
        <v>874238</v>
      </c>
      <c r="AL344" s="6"/>
      <c r="AM344" s="6"/>
      <c r="AN344" s="6"/>
      <c r="AO344" s="6"/>
      <c r="AP344" s="6">
        <v>135</v>
      </c>
      <c r="AQ344" s="6">
        <v>419</v>
      </c>
      <c r="AR344" s="6">
        <v>1961</v>
      </c>
      <c r="AS344" s="6">
        <v>819456</v>
      </c>
      <c r="AT344" s="6">
        <v>84</v>
      </c>
      <c r="AU344" s="6">
        <v>496</v>
      </c>
      <c r="AV344" s="6">
        <v>1918</v>
      </c>
      <c r="AW344" s="6">
        <v>977669</v>
      </c>
    </row>
    <row r="345" spans="1:49" ht="14" x14ac:dyDescent="0.3">
      <c r="A345" s="49" t="s">
        <v>285</v>
      </c>
      <c r="B345" s="6"/>
      <c r="C345" s="6"/>
      <c r="D345" s="6"/>
      <c r="E345" s="6"/>
      <c r="F345" s="6"/>
      <c r="G345" s="6"/>
      <c r="H345" s="6"/>
      <c r="I345" s="6"/>
      <c r="J345" s="6">
        <v>47</v>
      </c>
      <c r="K345" s="6">
        <v>168</v>
      </c>
      <c r="L345" s="6">
        <v>2094</v>
      </c>
      <c r="M345" s="6">
        <v>368711</v>
      </c>
      <c r="N345" s="6">
        <v>33</v>
      </c>
      <c r="O345" s="6">
        <v>201</v>
      </c>
      <c r="P345" s="6">
        <v>2266</v>
      </c>
      <c r="Q345" s="6">
        <v>445178</v>
      </c>
      <c r="R345" s="6">
        <v>39</v>
      </c>
      <c r="S345" s="6">
        <v>231</v>
      </c>
      <c r="T345" s="6">
        <v>2057</v>
      </c>
      <c r="U345" s="6">
        <v>481730</v>
      </c>
      <c r="V345" s="16">
        <v>39</v>
      </c>
      <c r="W345" s="6">
        <v>271</v>
      </c>
      <c r="X345" s="6">
        <v>2245</v>
      </c>
      <c r="Y345" s="6">
        <v>636375</v>
      </c>
      <c r="Z345" s="6">
        <v>22</v>
      </c>
      <c r="AA345" s="6">
        <v>300</v>
      </c>
      <c r="AB345" s="6">
        <v>1903</v>
      </c>
      <c r="AC345" s="6">
        <v>575345</v>
      </c>
      <c r="AD345" s="6"/>
      <c r="AE345" s="6"/>
      <c r="AF345" s="6"/>
      <c r="AG345" s="6"/>
      <c r="AH345" s="6">
        <v>22</v>
      </c>
      <c r="AI345" s="6">
        <v>417</v>
      </c>
      <c r="AJ345" s="6">
        <v>2310</v>
      </c>
      <c r="AK345" s="6">
        <v>994702</v>
      </c>
      <c r="AL345" s="6"/>
      <c r="AM345" s="6"/>
      <c r="AN345" s="6"/>
      <c r="AO345" s="6"/>
      <c r="AP345" s="6">
        <v>33</v>
      </c>
      <c r="AQ345" s="6">
        <v>394</v>
      </c>
      <c r="AR345" s="6">
        <v>1893</v>
      </c>
      <c r="AS345" s="6">
        <v>748279</v>
      </c>
      <c r="AT345" s="6">
        <v>4</v>
      </c>
      <c r="AU345" s="6">
        <v>469</v>
      </c>
      <c r="AV345" s="6">
        <v>1907</v>
      </c>
      <c r="AW345" s="6">
        <v>902575</v>
      </c>
    </row>
    <row r="346" spans="1:49" ht="14" x14ac:dyDescent="0.3">
      <c r="A346" s="49"/>
      <c r="B346" s="16"/>
      <c r="C346" s="1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16"/>
      <c r="S346" s="6"/>
      <c r="T346" s="6"/>
      <c r="U346" s="6"/>
      <c r="V346" s="16"/>
      <c r="W346" s="16"/>
      <c r="X346" s="16"/>
      <c r="Y346" s="1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</row>
    <row r="347" spans="1:49" ht="14" x14ac:dyDescent="0.3">
      <c r="A347" s="49" t="s">
        <v>286</v>
      </c>
      <c r="B347" s="6">
        <v>17</v>
      </c>
      <c r="C347" s="6">
        <v>115</v>
      </c>
      <c r="D347" s="16">
        <v>2090</v>
      </c>
      <c r="E347" s="16">
        <v>208725</v>
      </c>
      <c r="F347" s="16">
        <v>32</v>
      </c>
      <c r="G347" s="16">
        <v>144</v>
      </c>
      <c r="H347" s="16">
        <v>2188</v>
      </c>
      <c r="I347" s="16">
        <v>312103</v>
      </c>
      <c r="J347" s="16">
        <v>19</v>
      </c>
      <c r="K347" s="16">
        <v>165</v>
      </c>
      <c r="L347" s="16">
        <v>2327</v>
      </c>
      <c r="M347" s="16">
        <v>371123</v>
      </c>
      <c r="N347" s="16">
        <v>4</v>
      </c>
      <c r="O347" s="16">
        <v>201</v>
      </c>
      <c r="P347" s="16">
        <v>2097</v>
      </c>
      <c r="Q347" s="16">
        <v>438025</v>
      </c>
      <c r="R347" s="6">
        <v>16</v>
      </c>
      <c r="S347" s="16">
        <v>228</v>
      </c>
      <c r="T347" s="16">
        <v>2178</v>
      </c>
      <c r="U347" s="16">
        <v>537127</v>
      </c>
      <c r="V347" s="6">
        <v>30</v>
      </c>
      <c r="W347" s="6">
        <v>252</v>
      </c>
      <c r="X347" s="6">
        <v>2192</v>
      </c>
      <c r="Y347" s="6">
        <v>607335</v>
      </c>
      <c r="Z347" s="6">
        <v>39</v>
      </c>
      <c r="AA347" s="6">
        <v>242</v>
      </c>
      <c r="AB347" s="6">
        <v>2199</v>
      </c>
      <c r="AC347" s="6">
        <v>652472</v>
      </c>
      <c r="AD347" s="16">
        <v>2</v>
      </c>
      <c r="AE347" s="16">
        <v>256</v>
      </c>
      <c r="AF347" s="16">
        <v>2080</v>
      </c>
      <c r="AG347" s="16">
        <v>724000</v>
      </c>
      <c r="AH347" s="16">
        <v>13</v>
      </c>
      <c r="AI347" s="16">
        <v>301</v>
      </c>
      <c r="AJ347" s="16">
        <v>2280</v>
      </c>
      <c r="AK347" s="16">
        <v>950412</v>
      </c>
      <c r="AL347" s="16"/>
      <c r="AM347" s="16"/>
      <c r="AN347" s="16"/>
      <c r="AO347" s="16"/>
      <c r="AP347" s="16">
        <v>201</v>
      </c>
      <c r="AQ347" s="16">
        <v>334</v>
      </c>
      <c r="AR347" s="16">
        <v>2062</v>
      </c>
      <c r="AS347" s="16">
        <v>762721</v>
      </c>
      <c r="AT347" s="6">
        <v>32</v>
      </c>
      <c r="AU347" s="6">
        <v>379</v>
      </c>
      <c r="AV347" s="6">
        <v>2019</v>
      </c>
      <c r="AW347" s="6">
        <v>792909</v>
      </c>
    </row>
    <row r="348" spans="1:49" ht="14" x14ac:dyDescent="0.3">
      <c r="A348" s="49" t="s">
        <v>287</v>
      </c>
      <c r="B348" s="6">
        <v>16</v>
      </c>
      <c r="C348" s="6">
        <v>116</v>
      </c>
      <c r="D348" s="6">
        <v>2225</v>
      </c>
      <c r="E348" s="6">
        <v>234945</v>
      </c>
      <c r="F348" s="6">
        <v>6</v>
      </c>
      <c r="G348" s="6">
        <v>144</v>
      </c>
      <c r="H348" s="6">
        <v>2260</v>
      </c>
      <c r="I348" s="6">
        <v>304723</v>
      </c>
      <c r="J348" s="6">
        <v>12</v>
      </c>
      <c r="K348" s="6">
        <v>176</v>
      </c>
      <c r="L348" s="6">
        <v>2206</v>
      </c>
      <c r="M348" s="6">
        <v>378162</v>
      </c>
      <c r="N348" s="6">
        <v>18</v>
      </c>
      <c r="O348" s="6">
        <v>245</v>
      </c>
      <c r="P348" s="6">
        <v>2143</v>
      </c>
      <c r="Q348" s="6">
        <v>425153</v>
      </c>
      <c r="R348" s="6">
        <v>8</v>
      </c>
      <c r="S348" s="6">
        <v>221</v>
      </c>
      <c r="T348" s="6">
        <v>2050</v>
      </c>
      <c r="U348" s="6">
        <v>504750</v>
      </c>
      <c r="V348" s="6">
        <v>6</v>
      </c>
      <c r="W348" s="6">
        <v>265</v>
      </c>
      <c r="X348" s="6">
        <v>2050</v>
      </c>
      <c r="Y348" s="6">
        <v>533950</v>
      </c>
      <c r="Z348" s="6">
        <v>13</v>
      </c>
      <c r="AA348" s="6">
        <v>269</v>
      </c>
      <c r="AB348" s="6">
        <v>2082</v>
      </c>
      <c r="AC348" s="6">
        <v>624192</v>
      </c>
      <c r="AD348" s="6">
        <v>13</v>
      </c>
      <c r="AE348" s="6">
        <v>299</v>
      </c>
      <c r="AF348" s="6">
        <v>2143</v>
      </c>
      <c r="AG348" s="6">
        <v>718487</v>
      </c>
      <c r="AH348" s="6">
        <v>13</v>
      </c>
      <c r="AI348" s="6">
        <v>371</v>
      </c>
      <c r="AJ348" s="6">
        <v>2250</v>
      </c>
      <c r="AK348" s="6">
        <v>865628</v>
      </c>
      <c r="AL348" s="6"/>
      <c r="AM348" s="6"/>
      <c r="AN348" s="6"/>
      <c r="AO348" s="6"/>
      <c r="AP348" s="6">
        <v>112</v>
      </c>
      <c r="AQ348" s="6">
        <v>229</v>
      </c>
      <c r="AR348" s="6">
        <v>2091</v>
      </c>
      <c r="AS348" s="6">
        <v>789259</v>
      </c>
      <c r="AT348" s="6">
        <v>6</v>
      </c>
      <c r="AU348" s="6">
        <v>291</v>
      </c>
      <c r="AV348" s="6">
        <v>2063</v>
      </c>
      <c r="AW348" s="6">
        <v>759298</v>
      </c>
    </row>
    <row r="349" spans="1:49" ht="14" x14ac:dyDescent="0.3">
      <c r="A349" s="49" t="s">
        <v>288</v>
      </c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</row>
    <row r="350" spans="1:49" ht="14" x14ac:dyDescent="0.3">
      <c r="A350" s="49" t="s">
        <v>289</v>
      </c>
      <c r="B350" s="6">
        <v>7</v>
      </c>
      <c r="C350" s="6">
        <v>111</v>
      </c>
      <c r="D350" s="6">
        <v>2125</v>
      </c>
      <c r="E350" s="6">
        <v>237879</v>
      </c>
      <c r="F350" s="6"/>
      <c r="G350" s="6"/>
      <c r="H350" s="6"/>
      <c r="I350" s="6"/>
      <c r="J350" s="6"/>
      <c r="K350" s="6"/>
      <c r="L350" s="6"/>
      <c r="M350" s="6"/>
      <c r="N350" s="6">
        <v>5</v>
      </c>
      <c r="O350" s="6">
        <v>154</v>
      </c>
      <c r="P350" s="6">
        <v>2110</v>
      </c>
      <c r="Q350" s="6">
        <v>322080</v>
      </c>
      <c r="R350" s="6">
        <v>6</v>
      </c>
      <c r="S350" s="6">
        <v>190</v>
      </c>
      <c r="T350" s="6">
        <v>2080</v>
      </c>
      <c r="U350" s="6">
        <v>395547</v>
      </c>
      <c r="V350" s="6">
        <v>18</v>
      </c>
      <c r="W350" s="6">
        <v>269</v>
      </c>
      <c r="X350" s="6">
        <v>2244</v>
      </c>
      <c r="Y350" s="6">
        <v>596784</v>
      </c>
      <c r="Z350" s="6">
        <v>9</v>
      </c>
      <c r="AA350" s="6">
        <v>301</v>
      </c>
      <c r="AB350" s="6">
        <v>2134</v>
      </c>
      <c r="AC350" s="6">
        <v>653448</v>
      </c>
      <c r="AD350" s="6">
        <v>6</v>
      </c>
      <c r="AE350" s="6">
        <v>335</v>
      </c>
      <c r="AF350" s="6">
        <v>2110</v>
      </c>
      <c r="AG350" s="6">
        <v>702955</v>
      </c>
      <c r="AH350" s="6">
        <v>9</v>
      </c>
      <c r="AI350" s="6">
        <v>438</v>
      </c>
      <c r="AJ350" s="6">
        <v>2250</v>
      </c>
      <c r="AK350" s="6">
        <v>984386</v>
      </c>
      <c r="AL350" s="6"/>
      <c r="AM350" s="6"/>
      <c r="AN350" s="6"/>
      <c r="AO350" s="6"/>
      <c r="AP350" s="6">
        <v>130</v>
      </c>
      <c r="AQ350" s="6">
        <v>355</v>
      </c>
      <c r="AR350" s="6">
        <v>2020</v>
      </c>
      <c r="AS350" s="6">
        <v>735147</v>
      </c>
      <c r="AT350" s="6">
        <v>9</v>
      </c>
      <c r="AU350" s="6">
        <v>395</v>
      </c>
      <c r="AV350" s="6">
        <v>2034</v>
      </c>
      <c r="AW350" s="6">
        <v>806933</v>
      </c>
    </row>
    <row r="351" spans="1:49" ht="14" x14ac:dyDescent="0.3">
      <c r="A351" s="49" t="s">
        <v>291</v>
      </c>
      <c r="B351" s="6">
        <v>37</v>
      </c>
      <c r="C351" s="6">
        <v>94</v>
      </c>
      <c r="D351" s="6">
        <v>2274</v>
      </c>
      <c r="E351" s="6">
        <v>205098</v>
      </c>
      <c r="F351" s="6">
        <v>1</v>
      </c>
      <c r="G351" s="6">
        <v>130</v>
      </c>
      <c r="H351" s="6">
        <v>1824</v>
      </c>
      <c r="I351" s="6">
        <v>236600</v>
      </c>
      <c r="J351" s="6">
        <v>15</v>
      </c>
      <c r="K351" s="6">
        <v>163</v>
      </c>
      <c r="L351" s="6">
        <v>2077</v>
      </c>
      <c r="M351" s="6">
        <v>337419</v>
      </c>
      <c r="N351" s="6">
        <v>18</v>
      </c>
      <c r="O351" s="6">
        <v>200</v>
      </c>
      <c r="P351" s="6">
        <v>2112</v>
      </c>
      <c r="Q351" s="6">
        <v>423052</v>
      </c>
      <c r="R351" s="6">
        <v>8</v>
      </c>
      <c r="S351" s="6">
        <v>236</v>
      </c>
      <c r="T351" s="6">
        <v>2050</v>
      </c>
      <c r="U351" s="6">
        <v>484569</v>
      </c>
      <c r="V351" s="6"/>
      <c r="W351" s="6"/>
      <c r="X351" s="6"/>
      <c r="Y351" s="6"/>
      <c r="Z351" s="6">
        <v>31</v>
      </c>
      <c r="AA351" s="6">
        <v>293</v>
      </c>
      <c r="AB351" s="6">
        <v>2133</v>
      </c>
      <c r="AC351" s="6">
        <v>624646</v>
      </c>
      <c r="AD351" s="6">
        <v>14</v>
      </c>
      <c r="AE351" s="6">
        <v>335</v>
      </c>
      <c r="AF351" s="6">
        <v>2260</v>
      </c>
      <c r="AG351" s="6">
        <v>776426</v>
      </c>
      <c r="AH351" s="6">
        <v>15</v>
      </c>
      <c r="AI351" s="6">
        <v>500</v>
      </c>
      <c r="AJ351" s="6">
        <v>2412</v>
      </c>
      <c r="AK351" s="6">
        <v>1150000</v>
      </c>
      <c r="AL351" s="6"/>
      <c r="AM351" s="6"/>
      <c r="AN351" s="6"/>
      <c r="AO351" s="6"/>
      <c r="AP351" s="6">
        <v>179</v>
      </c>
      <c r="AQ351" s="6">
        <v>379</v>
      </c>
      <c r="AR351" s="6">
        <v>2187</v>
      </c>
      <c r="AS351" s="6">
        <v>798731</v>
      </c>
      <c r="AT351" s="6"/>
      <c r="AU351" s="6"/>
      <c r="AV351" s="6"/>
      <c r="AW351" s="6"/>
    </row>
    <row r="352" spans="1:49" ht="14" x14ac:dyDescent="0.3">
      <c r="A352" s="49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</row>
    <row r="353" spans="1:49" ht="14" x14ac:dyDescent="0.3">
      <c r="A353" s="49" t="s">
        <v>290</v>
      </c>
      <c r="B353" s="6">
        <v>16</v>
      </c>
      <c r="C353" s="6">
        <v>104</v>
      </c>
      <c r="D353" s="6">
        <v>2238</v>
      </c>
      <c r="E353" s="6">
        <v>246703</v>
      </c>
      <c r="F353" s="6">
        <v>3</v>
      </c>
      <c r="G353" s="6">
        <v>145</v>
      </c>
      <c r="H353" s="6">
        <v>2050</v>
      </c>
      <c r="I353" s="6">
        <v>300300</v>
      </c>
      <c r="J353" s="6">
        <v>20</v>
      </c>
      <c r="K353" s="6">
        <v>174</v>
      </c>
      <c r="L353" s="6">
        <v>2140</v>
      </c>
      <c r="M353" s="6">
        <v>480255</v>
      </c>
      <c r="N353" s="6">
        <v>43</v>
      </c>
      <c r="O353" s="6">
        <v>197</v>
      </c>
      <c r="P353" s="6">
        <v>2366</v>
      </c>
      <c r="Q353" s="6">
        <v>592351</v>
      </c>
      <c r="R353" s="6">
        <v>17</v>
      </c>
      <c r="S353" s="6">
        <v>238</v>
      </c>
      <c r="T353" s="6">
        <v>2075</v>
      </c>
      <c r="U353" s="6">
        <v>692836</v>
      </c>
      <c r="V353" s="6">
        <v>13</v>
      </c>
      <c r="W353" s="6">
        <v>268</v>
      </c>
      <c r="X353" s="6">
        <v>2190</v>
      </c>
      <c r="Y353" s="6">
        <v>739242</v>
      </c>
      <c r="Z353" s="6">
        <v>24</v>
      </c>
      <c r="AA353" s="6">
        <v>302</v>
      </c>
      <c r="AB353" s="6">
        <v>2312</v>
      </c>
      <c r="AC353" s="6">
        <v>843999</v>
      </c>
      <c r="AD353" s="6">
        <v>38</v>
      </c>
      <c r="AE353" s="6">
        <v>332</v>
      </c>
      <c r="AF353" s="6">
        <v>2223</v>
      </c>
      <c r="AG353" s="6">
        <v>750253</v>
      </c>
      <c r="AH353" s="6">
        <v>10</v>
      </c>
      <c r="AI353" s="6">
        <v>390</v>
      </c>
      <c r="AJ353" s="6">
        <v>2177</v>
      </c>
      <c r="AK353" s="6">
        <v>823136</v>
      </c>
      <c r="AL353" s="6"/>
      <c r="AM353" s="6"/>
      <c r="AN353" s="6"/>
      <c r="AO353" s="6"/>
      <c r="AP353" s="6">
        <v>182</v>
      </c>
      <c r="AQ353" s="6">
        <v>352</v>
      </c>
      <c r="AR353" s="6">
        <v>2133</v>
      </c>
      <c r="AS353" s="6">
        <v>863868</v>
      </c>
      <c r="AT353" s="6">
        <v>8</v>
      </c>
      <c r="AU353" s="6">
        <v>386</v>
      </c>
      <c r="AV353" s="6">
        <v>2120</v>
      </c>
      <c r="AW353" s="6">
        <v>819956</v>
      </c>
    </row>
    <row r="354" spans="1:49" ht="14" x14ac:dyDescent="0.3">
      <c r="A354" s="49" t="s">
        <v>564</v>
      </c>
      <c r="B354" s="6">
        <v>47</v>
      </c>
      <c r="C354" s="6">
        <v>87</v>
      </c>
      <c r="D354" s="6">
        <v>2214</v>
      </c>
      <c r="E354" s="6">
        <v>200286</v>
      </c>
      <c r="F354" s="6">
        <v>18</v>
      </c>
      <c r="G354" s="6">
        <v>136</v>
      </c>
      <c r="H354" s="6">
        <v>2017</v>
      </c>
      <c r="I354" s="6">
        <v>277683</v>
      </c>
      <c r="J354" s="6">
        <v>15</v>
      </c>
      <c r="K354" s="6">
        <v>171</v>
      </c>
      <c r="L354" s="6">
        <v>2075</v>
      </c>
      <c r="M354" s="6">
        <v>357887</v>
      </c>
      <c r="N354" s="6">
        <v>22</v>
      </c>
      <c r="O354" s="6">
        <v>200</v>
      </c>
      <c r="P354" s="6">
        <v>2136</v>
      </c>
      <c r="Q354" s="6">
        <v>426127</v>
      </c>
      <c r="R354" s="6">
        <v>59</v>
      </c>
      <c r="S354" s="6">
        <v>235</v>
      </c>
      <c r="T354" s="6">
        <v>2143</v>
      </c>
      <c r="U354" s="6">
        <v>510395</v>
      </c>
      <c r="V354" s="6">
        <v>20</v>
      </c>
      <c r="W354" s="6">
        <v>275</v>
      </c>
      <c r="X354" s="6">
        <v>2133</v>
      </c>
      <c r="Y354" s="6">
        <v>601132</v>
      </c>
      <c r="Z354" s="6">
        <v>38</v>
      </c>
      <c r="AA354" s="6">
        <v>299</v>
      </c>
      <c r="AB354" s="6">
        <v>2238</v>
      </c>
      <c r="AC354" s="6">
        <v>683475</v>
      </c>
      <c r="AD354" s="6">
        <v>13</v>
      </c>
      <c r="AE354" s="6">
        <v>335</v>
      </c>
      <c r="AF354" s="6">
        <v>2142</v>
      </c>
      <c r="AG354" s="6">
        <v>722538</v>
      </c>
      <c r="AH354" s="6">
        <v>8</v>
      </c>
      <c r="AI354" s="6">
        <v>380</v>
      </c>
      <c r="AJ354" s="6">
        <v>2212</v>
      </c>
      <c r="AK354" s="6">
        <v>818544</v>
      </c>
      <c r="AL354" s="6"/>
      <c r="AM354" s="6"/>
      <c r="AN354" s="6"/>
      <c r="AO354" s="6"/>
      <c r="AP354" s="6">
        <v>232</v>
      </c>
      <c r="AQ354" s="6">
        <v>349</v>
      </c>
      <c r="AR354" s="6">
        <v>2079</v>
      </c>
      <c r="AS354" s="6">
        <v>736283</v>
      </c>
      <c r="AT354" s="6">
        <v>33</v>
      </c>
      <c r="AU354" s="6">
        <v>413</v>
      </c>
      <c r="AV354" s="6">
        <v>1997</v>
      </c>
      <c r="AW354" s="6">
        <v>835412</v>
      </c>
    </row>
    <row r="355" spans="1:49" ht="14" x14ac:dyDescent="0.3">
      <c r="A355" s="49" t="s">
        <v>292</v>
      </c>
      <c r="B355" s="6">
        <v>5</v>
      </c>
      <c r="C355" s="6">
        <v>117</v>
      </c>
      <c r="D355" s="6">
        <v>2220</v>
      </c>
      <c r="E355" s="6">
        <v>257392</v>
      </c>
      <c r="F355" s="6">
        <v>5</v>
      </c>
      <c r="G355" s="6">
        <v>142</v>
      </c>
      <c r="H355" s="6">
        <v>2070</v>
      </c>
      <c r="I355" s="6">
        <v>300612</v>
      </c>
      <c r="J355" s="6">
        <v>15</v>
      </c>
      <c r="K355" s="6">
        <v>167</v>
      </c>
      <c r="L355" s="6">
        <v>2163</v>
      </c>
      <c r="M355" s="6">
        <v>367850</v>
      </c>
      <c r="N355" s="6">
        <v>7</v>
      </c>
      <c r="O355" s="6">
        <v>194</v>
      </c>
      <c r="P355" s="6">
        <v>2197</v>
      </c>
      <c r="Q355" s="6">
        <v>431631</v>
      </c>
      <c r="R355" s="6">
        <v>16</v>
      </c>
      <c r="S355" s="6">
        <v>229</v>
      </c>
      <c r="T355" s="6">
        <v>2185</v>
      </c>
      <c r="U355" s="6">
        <v>498624</v>
      </c>
      <c r="V355" s="6">
        <v>5</v>
      </c>
      <c r="W355" s="6">
        <v>278</v>
      </c>
      <c r="X355" s="6">
        <v>2220</v>
      </c>
      <c r="Y355" s="6">
        <v>616272</v>
      </c>
      <c r="Z355" s="16">
        <v>6</v>
      </c>
      <c r="AA355" s="6">
        <v>312</v>
      </c>
      <c r="AB355" s="6">
        <v>20080</v>
      </c>
      <c r="AC355" s="6">
        <v>658900</v>
      </c>
      <c r="AD355" s="6">
        <v>18</v>
      </c>
      <c r="AE355" s="6">
        <v>347</v>
      </c>
      <c r="AF355" s="6">
        <v>2196</v>
      </c>
      <c r="AG355" s="6">
        <v>776534</v>
      </c>
      <c r="AH355" s="6">
        <v>9</v>
      </c>
      <c r="AI355" s="6">
        <v>377</v>
      </c>
      <c r="AJ355" s="6">
        <v>2255</v>
      </c>
      <c r="AK355" s="6">
        <v>850164</v>
      </c>
      <c r="AL355" s="6"/>
      <c r="AM355" s="6"/>
      <c r="AN355" s="6"/>
      <c r="AO355" s="6"/>
      <c r="AP355" s="6">
        <v>192</v>
      </c>
      <c r="AQ355" s="6">
        <v>356</v>
      </c>
      <c r="AR355" s="6">
        <v>2070</v>
      </c>
      <c r="AS355" s="6">
        <v>731465</v>
      </c>
      <c r="AT355" s="6">
        <v>10</v>
      </c>
      <c r="AU355" s="6">
        <v>394</v>
      </c>
      <c r="AV355" s="6">
        <v>2097</v>
      </c>
      <c r="AW355" s="6">
        <v>839560</v>
      </c>
    </row>
    <row r="356" spans="1:49" ht="14" x14ac:dyDescent="0.3">
      <c r="A356" s="49"/>
      <c r="B356" s="16"/>
      <c r="C356" s="1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16"/>
      <c r="S356" s="6"/>
      <c r="T356" s="6"/>
      <c r="U356" s="6"/>
      <c r="V356" s="16"/>
      <c r="W356" s="16"/>
      <c r="X356" s="16"/>
      <c r="Y356" s="1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</row>
    <row r="357" spans="1:49" ht="14" x14ac:dyDescent="0.3">
      <c r="A357" s="49" t="s">
        <v>416</v>
      </c>
      <c r="B357" s="6">
        <v>39</v>
      </c>
      <c r="C357" s="6">
        <v>108</v>
      </c>
      <c r="D357" s="16">
        <v>2442</v>
      </c>
      <c r="E357" s="16">
        <v>273788</v>
      </c>
      <c r="F357" s="16">
        <v>4</v>
      </c>
      <c r="G357" s="16">
        <v>143</v>
      </c>
      <c r="H357" s="16">
        <v>2375</v>
      </c>
      <c r="I357" s="16">
        <v>340688</v>
      </c>
      <c r="J357" s="16">
        <v>12</v>
      </c>
      <c r="K357" s="16">
        <v>153</v>
      </c>
      <c r="L357" s="16">
        <v>2132</v>
      </c>
      <c r="M357" s="16">
        <v>328342</v>
      </c>
      <c r="N357" s="16">
        <v>23</v>
      </c>
      <c r="O357" s="16">
        <v>210</v>
      </c>
      <c r="P357" s="16">
        <v>2228</v>
      </c>
      <c r="Q357" s="16">
        <v>477858</v>
      </c>
      <c r="R357" s="6">
        <v>33</v>
      </c>
      <c r="S357" s="16">
        <v>237</v>
      </c>
      <c r="T357" s="16">
        <v>2165</v>
      </c>
      <c r="U357" s="16">
        <v>545570</v>
      </c>
      <c r="V357" s="6">
        <v>21</v>
      </c>
      <c r="W357" s="6">
        <v>267</v>
      </c>
      <c r="X357" s="6">
        <v>2268</v>
      </c>
      <c r="Y357" s="6">
        <v>611810</v>
      </c>
      <c r="Z357" s="6">
        <v>15</v>
      </c>
      <c r="AA357" s="6">
        <v>300</v>
      </c>
      <c r="AB357" s="6">
        <v>2227</v>
      </c>
      <c r="AC357" s="6">
        <v>673401</v>
      </c>
      <c r="AD357" s="16">
        <v>5</v>
      </c>
      <c r="AE357" s="16">
        <v>348</v>
      </c>
      <c r="AF357" s="16">
        <v>2170</v>
      </c>
      <c r="AG357" s="16">
        <v>741332</v>
      </c>
      <c r="AH357" s="16">
        <v>4</v>
      </c>
      <c r="AI357" s="16">
        <v>379</v>
      </c>
      <c r="AJ357" s="16">
        <v>2240</v>
      </c>
      <c r="AK357" s="16">
        <v>865520</v>
      </c>
      <c r="AL357" s="16"/>
      <c r="AM357" s="16"/>
      <c r="AN357" s="16"/>
      <c r="AO357" s="16"/>
      <c r="AP357" s="16">
        <v>119</v>
      </c>
      <c r="AQ357" s="16">
        <v>359</v>
      </c>
      <c r="AR357" s="16">
        <v>2105</v>
      </c>
      <c r="AS357" s="16">
        <v>759648</v>
      </c>
      <c r="AT357" s="6">
        <v>7</v>
      </c>
      <c r="AU357" s="6">
        <v>378</v>
      </c>
      <c r="AV357" s="6">
        <v>2072</v>
      </c>
      <c r="AW357" s="6">
        <v>769546</v>
      </c>
    </row>
    <row r="358" spans="1:49" ht="14" x14ac:dyDescent="0.3">
      <c r="A358" s="49" t="s">
        <v>417</v>
      </c>
      <c r="B358" s="6">
        <v>17</v>
      </c>
      <c r="C358" s="6">
        <v>108</v>
      </c>
      <c r="D358" s="6">
        <v>2145</v>
      </c>
      <c r="E358" s="6">
        <v>235831</v>
      </c>
      <c r="F358" s="6">
        <v>7</v>
      </c>
      <c r="G358" s="6">
        <v>143</v>
      </c>
      <c r="H358" s="6">
        <v>2110</v>
      </c>
      <c r="I358" s="6">
        <v>300397</v>
      </c>
      <c r="J358" s="6">
        <v>16</v>
      </c>
      <c r="K358" s="6">
        <v>154</v>
      </c>
      <c r="L358" s="6">
        <v>2117</v>
      </c>
      <c r="M358" s="6">
        <v>333038</v>
      </c>
      <c r="N358" s="6">
        <v>11</v>
      </c>
      <c r="O358" s="6">
        <v>187</v>
      </c>
      <c r="P358" s="6">
        <v>2100</v>
      </c>
      <c r="Q358" s="6">
        <v>392509</v>
      </c>
      <c r="R358" s="6">
        <v>6</v>
      </c>
      <c r="S358" s="6">
        <v>238</v>
      </c>
      <c r="T358" s="6">
        <v>2080</v>
      </c>
      <c r="U358" s="6">
        <v>496678</v>
      </c>
      <c r="V358" s="6">
        <v>13</v>
      </c>
      <c r="W358" s="6">
        <v>261</v>
      </c>
      <c r="X358" s="6">
        <v>2127</v>
      </c>
      <c r="Y358" s="6">
        <v>553349</v>
      </c>
      <c r="Z358" s="6">
        <v>16</v>
      </c>
      <c r="AA358" s="6">
        <v>309</v>
      </c>
      <c r="AB358" s="6">
        <v>2098</v>
      </c>
      <c r="AC358" s="6">
        <v>637711</v>
      </c>
      <c r="AD358" s="6">
        <v>10</v>
      </c>
      <c r="AE358" s="6">
        <v>330</v>
      </c>
      <c r="AF358" s="6">
        <v>2140</v>
      </c>
      <c r="AG358" s="6">
        <v>687754</v>
      </c>
      <c r="AH358" s="6">
        <v>1</v>
      </c>
      <c r="AI358" s="6">
        <v>381</v>
      </c>
      <c r="AJ358" s="6">
        <v>2120</v>
      </c>
      <c r="AK358" s="6">
        <v>807720</v>
      </c>
      <c r="AL358" s="6"/>
      <c r="AM358" s="6"/>
      <c r="AN358" s="6"/>
      <c r="AO358" s="6"/>
      <c r="AP358" s="6">
        <v>199</v>
      </c>
      <c r="AQ358" s="6">
        <v>377</v>
      </c>
      <c r="AR358" s="6">
        <v>2855</v>
      </c>
      <c r="AS358" s="6">
        <v>700383</v>
      </c>
      <c r="AT358" s="6">
        <v>1</v>
      </c>
      <c r="AU358" s="6">
        <v>413</v>
      </c>
      <c r="AV358" s="6">
        <v>1950</v>
      </c>
      <c r="AW358" s="6">
        <v>805350</v>
      </c>
    </row>
    <row r="359" spans="1:49" ht="14" x14ac:dyDescent="0.3">
      <c r="A359" s="49" t="s">
        <v>418</v>
      </c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</row>
    <row r="360" spans="1:49" ht="14" x14ac:dyDescent="0.3">
      <c r="A360" s="49" t="s">
        <v>419</v>
      </c>
      <c r="B360" s="6">
        <v>27</v>
      </c>
      <c r="C360" s="6">
        <v>119</v>
      </c>
      <c r="D360" s="6">
        <v>2204</v>
      </c>
      <c r="E360" s="6">
        <v>268349</v>
      </c>
      <c r="F360" s="6">
        <v>8</v>
      </c>
      <c r="G360" s="6">
        <v>132</v>
      </c>
      <c r="H360" s="6">
        <v>2250</v>
      </c>
      <c r="I360" s="6">
        <v>297844</v>
      </c>
      <c r="J360" s="6">
        <v>4</v>
      </c>
      <c r="K360" s="6">
        <v>165</v>
      </c>
      <c r="L360" s="6">
        <v>2230</v>
      </c>
      <c r="M360" s="6">
        <v>369770</v>
      </c>
      <c r="N360" s="6">
        <v>13</v>
      </c>
      <c r="O360" s="6">
        <v>192</v>
      </c>
      <c r="P360" s="6">
        <v>2245</v>
      </c>
      <c r="Q360" s="6">
        <v>462725</v>
      </c>
      <c r="R360" s="6">
        <v>10</v>
      </c>
      <c r="S360" s="6">
        <v>236</v>
      </c>
      <c r="T360" s="6">
        <v>2078</v>
      </c>
      <c r="U360" s="6">
        <v>488056</v>
      </c>
      <c r="V360" s="6">
        <v>17</v>
      </c>
      <c r="W360" s="6">
        <v>262</v>
      </c>
      <c r="X360" s="6">
        <v>2420</v>
      </c>
      <c r="Y360" s="6">
        <v>621940</v>
      </c>
      <c r="Z360" s="6">
        <v>19</v>
      </c>
      <c r="AA360" s="6">
        <v>300</v>
      </c>
      <c r="AB360" s="6">
        <v>2188</v>
      </c>
      <c r="AC360" s="6">
        <v>656388</v>
      </c>
      <c r="AD360" s="6">
        <v>6</v>
      </c>
      <c r="AE360" s="6">
        <v>348</v>
      </c>
      <c r="AF360" s="6">
        <v>2100</v>
      </c>
      <c r="AG360" s="6">
        <v>731500</v>
      </c>
      <c r="AH360" s="6">
        <v>7</v>
      </c>
      <c r="AI360" s="6">
        <v>411</v>
      </c>
      <c r="AJ360" s="6">
        <v>2400</v>
      </c>
      <c r="AK360" s="6">
        <v>986400</v>
      </c>
      <c r="AL360" s="6"/>
      <c r="AM360" s="6"/>
      <c r="AN360" s="6"/>
      <c r="AO360" s="6"/>
      <c r="AP360" s="6">
        <v>87</v>
      </c>
      <c r="AQ360" s="6">
        <v>358</v>
      </c>
      <c r="AR360" s="6">
        <v>2092</v>
      </c>
      <c r="AS360" s="6">
        <v>764657</v>
      </c>
      <c r="AT360" s="6">
        <v>11</v>
      </c>
      <c r="AU360" s="6">
        <v>371</v>
      </c>
      <c r="AV360" s="6">
        <v>2090</v>
      </c>
      <c r="AW360" s="6">
        <v>781948</v>
      </c>
    </row>
    <row r="361" spans="1:49" ht="14" x14ac:dyDescent="0.3">
      <c r="A361" s="49" t="s">
        <v>420</v>
      </c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</row>
    <row r="362" spans="1:49" ht="14" x14ac:dyDescent="0.3">
      <c r="A362" s="49" t="s">
        <v>421</v>
      </c>
      <c r="B362" s="6">
        <v>10</v>
      </c>
      <c r="C362" s="6">
        <v>122</v>
      </c>
      <c r="D362" s="6">
        <v>2203</v>
      </c>
      <c r="E362" s="6">
        <v>264440</v>
      </c>
      <c r="F362" s="6">
        <v>4</v>
      </c>
      <c r="G362" s="6">
        <v>130</v>
      </c>
      <c r="H362" s="6">
        <v>2100</v>
      </c>
      <c r="I362" s="6">
        <v>272475</v>
      </c>
      <c r="J362" s="6">
        <v>17</v>
      </c>
      <c r="K362" s="6">
        <v>164</v>
      </c>
      <c r="L362" s="6">
        <v>2142</v>
      </c>
      <c r="M362" s="6">
        <v>351498</v>
      </c>
      <c r="N362" s="6">
        <v>19</v>
      </c>
      <c r="O362" s="6">
        <v>199</v>
      </c>
      <c r="P362" s="6">
        <v>2123</v>
      </c>
      <c r="Q362" s="6">
        <v>422786</v>
      </c>
      <c r="R362" s="6">
        <v>13</v>
      </c>
      <c r="S362" s="6">
        <v>227</v>
      </c>
      <c r="T362" s="6">
        <v>2113</v>
      </c>
      <c r="U362" s="6">
        <v>483114</v>
      </c>
      <c r="V362" s="6">
        <v>40</v>
      </c>
      <c r="W362" s="6">
        <v>258</v>
      </c>
      <c r="X362" s="6">
        <v>2120</v>
      </c>
      <c r="Y362" s="6">
        <v>546296</v>
      </c>
      <c r="Z362" s="6">
        <v>82</v>
      </c>
      <c r="AA362" s="6">
        <v>299</v>
      </c>
      <c r="AB362" s="6">
        <v>2194</v>
      </c>
      <c r="AC362" s="6">
        <v>666079</v>
      </c>
      <c r="AD362" s="6">
        <v>64</v>
      </c>
      <c r="AE362" s="6">
        <v>332</v>
      </c>
      <c r="AF362" s="6">
        <v>2233</v>
      </c>
      <c r="AG362" s="6">
        <v>766160</v>
      </c>
      <c r="AH362" s="6">
        <v>7</v>
      </c>
      <c r="AI362" s="6">
        <v>437</v>
      </c>
      <c r="AJ362" s="6">
        <v>2410</v>
      </c>
      <c r="AK362" s="6">
        <v>752931</v>
      </c>
      <c r="AL362" s="6"/>
      <c r="AM362" s="6"/>
      <c r="AN362" s="6"/>
      <c r="AO362" s="6"/>
      <c r="AP362" s="6">
        <v>107</v>
      </c>
      <c r="AQ362" s="6">
        <v>364</v>
      </c>
      <c r="AR362" s="6">
        <v>2023</v>
      </c>
      <c r="AS362" s="6">
        <v>1053170</v>
      </c>
      <c r="AT362" s="6">
        <v>5</v>
      </c>
      <c r="AU362" s="6">
        <v>422</v>
      </c>
      <c r="AV362" s="6">
        <v>2080</v>
      </c>
      <c r="AW362" s="6">
        <v>877258</v>
      </c>
    </row>
    <row r="363" spans="1:49" ht="14" x14ac:dyDescent="0.3">
      <c r="A363" s="49" t="s">
        <v>422</v>
      </c>
      <c r="B363" s="6">
        <v>25</v>
      </c>
      <c r="C363" s="6">
        <v>114</v>
      </c>
      <c r="D363" s="6">
        <v>2303</v>
      </c>
      <c r="E363" s="6">
        <v>300868</v>
      </c>
      <c r="F363" s="6">
        <v>11</v>
      </c>
      <c r="G363" s="6">
        <v>145</v>
      </c>
      <c r="H363" s="6">
        <v>2320</v>
      </c>
      <c r="I363" s="6">
        <v>358265</v>
      </c>
      <c r="J363" s="6">
        <v>38</v>
      </c>
      <c r="K363" s="6">
        <v>166</v>
      </c>
      <c r="L363" s="6">
        <v>2210</v>
      </c>
      <c r="M363" s="6">
        <v>370834</v>
      </c>
      <c r="N363" s="6">
        <v>35</v>
      </c>
      <c r="O363" s="6">
        <v>191</v>
      </c>
      <c r="P363" s="6">
        <v>2351</v>
      </c>
      <c r="Q363" s="6">
        <v>461071</v>
      </c>
      <c r="R363" s="6">
        <v>25</v>
      </c>
      <c r="S363" s="6">
        <v>235</v>
      </c>
      <c r="T363" s="6">
        <v>2235</v>
      </c>
      <c r="U363" s="6">
        <v>530957</v>
      </c>
      <c r="V363" s="6">
        <v>41</v>
      </c>
      <c r="W363" s="6">
        <v>267</v>
      </c>
      <c r="X363" s="6">
        <v>2174</v>
      </c>
      <c r="Y363" s="6">
        <v>580171</v>
      </c>
      <c r="Z363" s="16">
        <v>21</v>
      </c>
      <c r="AA363" s="6">
        <v>300</v>
      </c>
      <c r="AB363" s="6">
        <v>2133</v>
      </c>
      <c r="AC363" s="6">
        <v>759584</v>
      </c>
      <c r="AD363" s="6">
        <v>13</v>
      </c>
      <c r="AE363" s="6">
        <v>328</v>
      </c>
      <c r="AF363" s="6">
        <v>2223</v>
      </c>
      <c r="AG363" s="6">
        <v>964096</v>
      </c>
      <c r="AH363" s="6">
        <v>22</v>
      </c>
      <c r="AI363" s="6">
        <v>426</v>
      </c>
      <c r="AJ363" s="6">
        <v>2293</v>
      </c>
      <c r="AK363" s="6">
        <v>765096</v>
      </c>
      <c r="AL363" s="6"/>
      <c r="AM363" s="6"/>
      <c r="AN363" s="6"/>
      <c r="AO363" s="6"/>
      <c r="AP363" s="6">
        <v>401</v>
      </c>
      <c r="AQ363" s="6">
        <v>352</v>
      </c>
      <c r="AR363" s="6">
        <v>2150</v>
      </c>
      <c r="AS363" s="6">
        <v>982284</v>
      </c>
      <c r="AT363" s="6">
        <v>10</v>
      </c>
      <c r="AU363" s="6">
        <v>436</v>
      </c>
      <c r="AV363" s="6">
        <v>2185</v>
      </c>
      <c r="AW363" s="6">
        <v>759584</v>
      </c>
    </row>
    <row r="364" spans="1:49" ht="14" x14ac:dyDescent="0.3">
      <c r="A364" s="49"/>
      <c r="B364" s="16"/>
      <c r="C364" s="1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16"/>
      <c r="S364" s="6"/>
      <c r="T364" s="6"/>
      <c r="U364" s="6"/>
      <c r="V364" s="16"/>
      <c r="W364" s="16"/>
      <c r="X364" s="16"/>
      <c r="Y364" s="1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</row>
    <row r="365" spans="1:49" ht="14" x14ac:dyDescent="0.3">
      <c r="A365" s="49" t="s">
        <v>293</v>
      </c>
      <c r="B365" s="6">
        <v>27</v>
      </c>
      <c r="C365" s="6">
        <v>120</v>
      </c>
      <c r="D365" s="16">
        <v>2422</v>
      </c>
      <c r="E365" s="16">
        <v>285620</v>
      </c>
      <c r="F365" s="16">
        <v>16</v>
      </c>
      <c r="G365" s="16">
        <v>132</v>
      </c>
      <c r="H365" s="16">
        <v>2250</v>
      </c>
      <c r="I365" s="16">
        <v>301134</v>
      </c>
      <c r="J365" s="16">
        <v>5</v>
      </c>
      <c r="K365" s="16">
        <v>172</v>
      </c>
      <c r="L365" s="16">
        <v>2255</v>
      </c>
      <c r="M365" s="16">
        <v>388848</v>
      </c>
      <c r="N365" s="16">
        <v>43</v>
      </c>
      <c r="O365" s="16">
        <v>203</v>
      </c>
      <c r="P365" s="16">
        <v>2218</v>
      </c>
      <c r="Q365" s="16">
        <v>448953</v>
      </c>
      <c r="R365" s="6">
        <v>14</v>
      </c>
      <c r="S365" s="16">
        <v>244</v>
      </c>
      <c r="T365" s="16">
        <v>2212</v>
      </c>
      <c r="U365" s="16">
        <v>551581</v>
      </c>
      <c r="V365" s="6">
        <v>7</v>
      </c>
      <c r="W365" s="6">
        <v>273</v>
      </c>
      <c r="X365" s="6">
        <v>2223</v>
      </c>
      <c r="Y365" s="6">
        <v>613926</v>
      </c>
      <c r="Z365" s="6">
        <v>1</v>
      </c>
      <c r="AA365" s="6">
        <v>299</v>
      </c>
      <c r="AB365" s="6">
        <v>2200</v>
      </c>
      <c r="AC365" s="16">
        <v>657800</v>
      </c>
      <c r="AD365" s="16">
        <v>32</v>
      </c>
      <c r="AE365" s="16">
        <v>338</v>
      </c>
      <c r="AF365" s="16">
        <v>2358</v>
      </c>
      <c r="AG365" s="16">
        <v>799606</v>
      </c>
      <c r="AH365" s="16">
        <v>28</v>
      </c>
      <c r="AI365" s="16">
        <v>457</v>
      </c>
      <c r="AJ365" s="16">
        <v>2465</v>
      </c>
      <c r="AK365" s="16">
        <v>1124623</v>
      </c>
      <c r="AL365" s="16"/>
      <c r="AM365" s="16"/>
      <c r="AN365" s="16"/>
      <c r="AO365" s="16"/>
      <c r="AP365" s="16">
        <v>342</v>
      </c>
      <c r="AQ365" s="16">
        <v>364</v>
      </c>
      <c r="AR365" s="16">
        <v>2226</v>
      </c>
      <c r="AS365" s="6">
        <v>819139</v>
      </c>
      <c r="AT365" s="6">
        <v>16</v>
      </c>
      <c r="AU365" s="6">
        <v>404</v>
      </c>
      <c r="AV365" s="6">
        <v>2200</v>
      </c>
      <c r="AW365" s="6">
        <v>892198</v>
      </c>
    </row>
    <row r="366" spans="1:49" ht="14" x14ac:dyDescent="0.3">
      <c r="A366" s="49" t="s">
        <v>294</v>
      </c>
      <c r="B366" s="6">
        <v>22</v>
      </c>
      <c r="C366" s="6">
        <v>70</v>
      </c>
      <c r="D366" s="6">
        <v>2180</v>
      </c>
      <c r="E366" s="6">
        <v>151984</v>
      </c>
      <c r="F366" s="6"/>
      <c r="G366" s="6"/>
      <c r="H366" s="6"/>
      <c r="I366" s="6"/>
      <c r="J366" s="6"/>
      <c r="K366" s="6"/>
      <c r="L366" s="6"/>
      <c r="M366" s="6"/>
      <c r="N366" s="6">
        <v>10</v>
      </c>
      <c r="O366" s="6">
        <v>196</v>
      </c>
      <c r="P366" s="6">
        <v>2415</v>
      </c>
      <c r="Q366" s="6">
        <v>478542</v>
      </c>
      <c r="R366" s="6">
        <v>38</v>
      </c>
      <c r="S366" s="6">
        <v>240</v>
      </c>
      <c r="T366" s="6">
        <v>2238</v>
      </c>
      <c r="U366" s="6">
        <v>543272</v>
      </c>
      <c r="V366" s="6"/>
      <c r="W366" s="6"/>
      <c r="X366" s="6"/>
      <c r="Y366" s="6"/>
      <c r="Z366" s="6">
        <v>53</v>
      </c>
      <c r="AA366" s="6">
        <v>302</v>
      </c>
      <c r="AB366" s="6">
        <v>2406</v>
      </c>
      <c r="AC366" s="6">
        <v>783726</v>
      </c>
      <c r="AD366" s="6">
        <v>97</v>
      </c>
      <c r="AE366" s="6">
        <v>337</v>
      </c>
      <c r="AF366" s="6">
        <v>2291</v>
      </c>
      <c r="AG366" s="6">
        <v>783082</v>
      </c>
      <c r="AH366" s="6">
        <v>21</v>
      </c>
      <c r="AI366" s="6">
        <v>431</v>
      </c>
      <c r="AJ366" s="6">
        <v>2366</v>
      </c>
      <c r="AK366" s="6">
        <v>1018338</v>
      </c>
      <c r="AL366" s="6"/>
      <c r="AM366" s="6"/>
      <c r="AN366" s="6"/>
      <c r="AO366" s="6"/>
      <c r="AP366" s="6">
        <v>268</v>
      </c>
      <c r="AQ366" s="6">
        <v>347</v>
      </c>
      <c r="AR366" s="6">
        <v>2174</v>
      </c>
      <c r="AS366" s="6">
        <v>761614</v>
      </c>
      <c r="AT366" s="6">
        <v>17</v>
      </c>
      <c r="AU366" s="6">
        <v>384</v>
      </c>
      <c r="AV366" s="6">
        <v>2156</v>
      </c>
      <c r="AW366" s="6">
        <v>824079</v>
      </c>
    </row>
    <row r="367" spans="1:49" ht="14" x14ac:dyDescent="0.3">
      <c r="A367" s="49" t="s">
        <v>295</v>
      </c>
      <c r="B367" s="6">
        <v>50</v>
      </c>
      <c r="C367" s="6">
        <v>73</v>
      </c>
      <c r="D367" s="6">
        <v>2281</v>
      </c>
      <c r="E367" s="6">
        <v>166767</v>
      </c>
      <c r="F367" s="6">
        <v>6</v>
      </c>
      <c r="G367" s="6">
        <v>137</v>
      </c>
      <c r="H367" s="6">
        <v>2187</v>
      </c>
      <c r="I367" s="6">
        <v>301973</v>
      </c>
      <c r="J367" s="6">
        <v>23</v>
      </c>
      <c r="K367" s="6">
        <v>173</v>
      </c>
      <c r="L367" s="6">
        <v>2328</v>
      </c>
      <c r="M367" s="6">
        <v>406610</v>
      </c>
      <c r="N367" s="6">
        <v>9</v>
      </c>
      <c r="O367" s="6">
        <v>196</v>
      </c>
      <c r="P367" s="6">
        <v>2100</v>
      </c>
      <c r="Q367" s="6">
        <v>411600</v>
      </c>
      <c r="R367" s="6">
        <v>11</v>
      </c>
      <c r="S367" s="6">
        <v>238</v>
      </c>
      <c r="T367" s="6">
        <v>2148</v>
      </c>
      <c r="U367" s="6">
        <v>512887</v>
      </c>
      <c r="V367" s="6">
        <v>13</v>
      </c>
      <c r="W367" s="6">
        <v>260</v>
      </c>
      <c r="X367" s="6">
        <v>2235</v>
      </c>
      <c r="Y367" s="6">
        <v>586223</v>
      </c>
      <c r="Z367" s="6">
        <v>18</v>
      </c>
      <c r="AA367" s="6">
        <v>302</v>
      </c>
      <c r="AB367" s="6">
        <v>2316</v>
      </c>
      <c r="AC367" s="6">
        <v>694452</v>
      </c>
      <c r="AD367" s="6">
        <v>22</v>
      </c>
      <c r="AE367" s="6">
        <v>341</v>
      </c>
      <c r="AF367" s="6">
        <v>2317</v>
      </c>
      <c r="AG367" s="6">
        <v>795406</v>
      </c>
      <c r="AH367" s="6">
        <v>3</v>
      </c>
      <c r="AI367" s="6">
        <v>483</v>
      </c>
      <c r="AJ367" s="6">
        <v>2310</v>
      </c>
      <c r="AK367" s="6">
        <v>1110900</v>
      </c>
      <c r="AL367" s="6"/>
      <c r="AM367" s="6"/>
      <c r="AN367" s="6"/>
      <c r="AO367" s="6"/>
      <c r="AP367" s="6">
        <v>169</v>
      </c>
      <c r="AQ367" s="6">
        <v>351</v>
      </c>
      <c r="AR367" s="6">
        <v>2176</v>
      </c>
      <c r="AS367" s="6">
        <v>762177</v>
      </c>
      <c r="AT367" s="6">
        <v>32</v>
      </c>
      <c r="AU367" s="6">
        <v>403</v>
      </c>
      <c r="AV367" s="6">
        <v>2027</v>
      </c>
      <c r="AW367" s="6">
        <v>654819</v>
      </c>
    </row>
    <row r="368" spans="1:49" ht="14" x14ac:dyDescent="0.3">
      <c r="A368" s="49" t="s">
        <v>296</v>
      </c>
      <c r="B368" s="6">
        <v>64</v>
      </c>
      <c r="C368" s="6">
        <v>88</v>
      </c>
      <c r="D368" s="6">
        <v>2124</v>
      </c>
      <c r="E368" s="6">
        <v>190168</v>
      </c>
      <c r="F368" s="6">
        <v>32</v>
      </c>
      <c r="G368" s="6">
        <v>147</v>
      </c>
      <c r="H368" s="6">
        <v>2160</v>
      </c>
      <c r="I368" s="6">
        <v>326538</v>
      </c>
      <c r="J368" s="6">
        <v>48</v>
      </c>
      <c r="K368" s="6">
        <v>162</v>
      </c>
      <c r="L368" s="6">
        <v>2128</v>
      </c>
      <c r="M368" s="6">
        <v>349075</v>
      </c>
      <c r="N368" s="6">
        <v>72</v>
      </c>
      <c r="O368" s="6">
        <v>195</v>
      </c>
      <c r="P368" s="6">
        <v>2226</v>
      </c>
      <c r="Q368" s="6">
        <v>452458</v>
      </c>
      <c r="R368" s="6">
        <v>22</v>
      </c>
      <c r="S368" s="6">
        <v>236</v>
      </c>
      <c r="T368" s="6">
        <v>2260</v>
      </c>
      <c r="U368" s="6">
        <v>532675</v>
      </c>
      <c r="V368" s="6">
        <v>50</v>
      </c>
      <c r="W368" s="6">
        <v>265</v>
      </c>
      <c r="X368" s="6">
        <v>2191</v>
      </c>
      <c r="Y368" s="6">
        <v>578612</v>
      </c>
      <c r="Z368" s="6">
        <v>78</v>
      </c>
      <c r="AA368" s="6">
        <v>304</v>
      </c>
      <c r="AB368" s="6">
        <v>2254</v>
      </c>
      <c r="AC368" s="6">
        <v>694121</v>
      </c>
      <c r="AD368" s="6">
        <v>48</v>
      </c>
      <c r="AE368" s="6">
        <v>329</v>
      </c>
      <c r="AF368" s="6">
        <v>2296</v>
      </c>
      <c r="AG368" s="6">
        <v>760591</v>
      </c>
      <c r="AH368" s="6">
        <v>49</v>
      </c>
      <c r="AI368" s="6">
        <v>384</v>
      </c>
      <c r="AJ368" s="6">
        <v>2340</v>
      </c>
      <c r="AK368" s="6">
        <v>903883</v>
      </c>
      <c r="AL368" s="6"/>
      <c r="AM368" s="6"/>
      <c r="AN368" s="6"/>
      <c r="AO368" s="6"/>
      <c r="AP368" s="6">
        <v>392</v>
      </c>
      <c r="AQ368" s="6">
        <v>358</v>
      </c>
      <c r="AR368" s="6">
        <v>2153</v>
      </c>
      <c r="AS368" s="6">
        <v>778572</v>
      </c>
      <c r="AT368" s="6">
        <v>10</v>
      </c>
      <c r="AU368" s="6">
        <v>410</v>
      </c>
      <c r="AV368" s="6">
        <v>1936</v>
      </c>
      <c r="AW368" s="6">
        <v>800047</v>
      </c>
    </row>
    <row r="369" spans="1:49" ht="14" x14ac:dyDescent="0.3">
      <c r="A369" s="49" t="s">
        <v>297</v>
      </c>
      <c r="B369" s="6">
        <v>49</v>
      </c>
      <c r="C369" s="6">
        <v>84</v>
      </c>
      <c r="D369" s="6">
        <v>2216</v>
      </c>
      <c r="E369" s="6">
        <v>182888</v>
      </c>
      <c r="F369" s="6">
        <v>3</v>
      </c>
      <c r="G369" s="6">
        <v>134</v>
      </c>
      <c r="H369" s="6">
        <v>2280</v>
      </c>
      <c r="I369" s="6">
        <v>305520</v>
      </c>
      <c r="J369" s="6">
        <v>48</v>
      </c>
      <c r="K369" s="6">
        <v>165</v>
      </c>
      <c r="L369" s="6">
        <v>2154</v>
      </c>
      <c r="M369" s="6">
        <v>359249</v>
      </c>
      <c r="N369" s="6">
        <v>17</v>
      </c>
      <c r="O369" s="6">
        <v>193</v>
      </c>
      <c r="P369" s="6">
        <v>2101</v>
      </c>
      <c r="Q369" s="6">
        <v>412738</v>
      </c>
      <c r="R369" s="6">
        <v>44</v>
      </c>
      <c r="S369" s="6">
        <v>236</v>
      </c>
      <c r="T369" s="6">
        <v>2290</v>
      </c>
      <c r="U369" s="6">
        <v>532607</v>
      </c>
      <c r="V369" s="6">
        <v>13</v>
      </c>
      <c r="W369" s="6">
        <v>254</v>
      </c>
      <c r="X369" s="6">
        <v>2385</v>
      </c>
      <c r="Y369" s="6">
        <v>609532</v>
      </c>
      <c r="Z369" s="6">
        <v>27</v>
      </c>
      <c r="AA369" s="6">
        <v>306</v>
      </c>
      <c r="AB369" s="6">
        <v>2214</v>
      </c>
      <c r="AC369" s="6">
        <v>868012</v>
      </c>
      <c r="AD369" s="6">
        <v>62</v>
      </c>
      <c r="AE369" s="6">
        <v>339</v>
      </c>
      <c r="AF369" s="6">
        <v>202</v>
      </c>
      <c r="AG369" s="6">
        <v>750210</v>
      </c>
      <c r="AH369" s="6">
        <v>23</v>
      </c>
      <c r="AI369" s="6">
        <v>404</v>
      </c>
      <c r="AJ369" s="6">
        <v>2520</v>
      </c>
      <c r="AK369" s="6">
        <v>1019088</v>
      </c>
      <c r="AL369" s="6"/>
      <c r="AM369" s="6"/>
      <c r="AN369" s="6"/>
      <c r="AO369" s="6"/>
      <c r="AP369" s="6"/>
      <c r="AQ369" s="6"/>
      <c r="AR369" s="6"/>
      <c r="AS369" s="6"/>
      <c r="AT369" s="6">
        <v>34</v>
      </c>
      <c r="AU369" s="6">
        <v>400</v>
      </c>
      <c r="AV369" s="6">
        <v>2137</v>
      </c>
      <c r="AW369" s="6">
        <v>839308</v>
      </c>
    </row>
    <row r="370" spans="1:49" ht="14" x14ac:dyDescent="0.3">
      <c r="A370" s="49" t="s">
        <v>298</v>
      </c>
      <c r="B370" s="6">
        <v>19</v>
      </c>
      <c r="C370" s="6">
        <v>85</v>
      </c>
      <c r="D370" s="6">
        <v>1950</v>
      </c>
      <c r="E370" s="6">
        <v>157674</v>
      </c>
      <c r="F370" s="6">
        <v>12</v>
      </c>
      <c r="G370" s="6">
        <v>137</v>
      </c>
      <c r="H370" s="6">
        <v>2217</v>
      </c>
      <c r="I370" s="6">
        <v>304825</v>
      </c>
      <c r="J370" s="6">
        <v>21</v>
      </c>
      <c r="K370" s="6">
        <v>160</v>
      </c>
      <c r="L370" s="6">
        <v>2168</v>
      </c>
      <c r="M370" s="6">
        <v>350727</v>
      </c>
      <c r="N370" s="6">
        <v>31</v>
      </c>
      <c r="O370" s="6">
        <v>194</v>
      </c>
      <c r="P370" s="6">
        <v>2088</v>
      </c>
      <c r="Q370" s="6">
        <v>408815</v>
      </c>
      <c r="R370" s="6">
        <v>18</v>
      </c>
      <c r="S370" s="6">
        <v>226</v>
      </c>
      <c r="T370" s="6">
        <v>2260</v>
      </c>
      <c r="U370" s="6">
        <v>511891</v>
      </c>
      <c r="V370" s="6">
        <v>13</v>
      </c>
      <c r="W370" s="6">
        <v>264</v>
      </c>
      <c r="X370" s="6">
        <v>2350</v>
      </c>
      <c r="Y370" s="6">
        <v>615235</v>
      </c>
      <c r="Z370" s="6">
        <v>22</v>
      </c>
      <c r="AA370" s="6">
        <v>288</v>
      </c>
      <c r="AB370" s="6">
        <v>2427</v>
      </c>
      <c r="AC370" s="6">
        <v>701142</v>
      </c>
      <c r="AD370" s="6">
        <v>7</v>
      </c>
      <c r="AE370" s="6">
        <v>346</v>
      </c>
      <c r="AF370" s="6">
        <v>2113</v>
      </c>
      <c r="AG370" s="6">
        <v>751210</v>
      </c>
      <c r="AH370" s="6">
        <v>2</v>
      </c>
      <c r="AI370" s="6">
        <v>401</v>
      </c>
      <c r="AJ370" s="6">
        <v>1850</v>
      </c>
      <c r="AK370" s="6">
        <v>741850</v>
      </c>
      <c r="AL370" s="6"/>
      <c r="AM370" s="6"/>
      <c r="AN370" s="6"/>
      <c r="AO370" s="6"/>
      <c r="AP370" s="6">
        <v>233</v>
      </c>
      <c r="AQ370" s="6">
        <v>371</v>
      </c>
      <c r="AR370" s="6">
        <v>2096</v>
      </c>
      <c r="AS370" s="6">
        <v>798033</v>
      </c>
      <c r="AT370" s="6">
        <v>36</v>
      </c>
      <c r="AU370" s="6">
        <v>429</v>
      </c>
      <c r="AV370" s="6">
        <v>1930</v>
      </c>
      <c r="AW370" s="6">
        <v>851696</v>
      </c>
    </row>
    <row r="371" spans="1:49" ht="14" x14ac:dyDescent="0.3">
      <c r="A371" s="49" t="s">
        <v>299</v>
      </c>
      <c r="B371" s="6">
        <v>27</v>
      </c>
      <c r="C371" s="6">
        <v>121</v>
      </c>
      <c r="D371" s="6">
        <v>2288</v>
      </c>
      <c r="E371" s="6">
        <v>307796</v>
      </c>
      <c r="F371" s="6">
        <v>9</v>
      </c>
      <c r="G371" s="6">
        <v>138</v>
      </c>
      <c r="H371" s="6">
        <v>2230</v>
      </c>
      <c r="I371" s="6">
        <v>308520</v>
      </c>
      <c r="J371" s="6">
        <v>30</v>
      </c>
      <c r="K371" s="6">
        <v>162</v>
      </c>
      <c r="L371" s="6">
        <v>2344</v>
      </c>
      <c r="M371" s="6">
        <v>379470</v>
      </c>
      <c r="N371" s="6">
        <v>42</v>
      </c>
      <c r="O371" s="6">
        <v>192</v>
      </c>
      <c r="P371" s="6">
        <v>2182</v>
      </c>
      <c r="Q371" s="6">
        <v>436069</v>
      </c>
      <c r="R371" s="6">
        <v>25</v>
      </c>
      <c r="S371" s="6">
        <v>238</v>
      </c>
      <c r="T371" s="6">
        <v>2162</v>
      </c>
      <c r="U371" s="6">
        <v>519988</v>
      </c>
      <c r="V371" s="6">
        <v>23</v>
      </c>
      <c r="W371" s="6">
        <v>263</v>
      </c>
      <c r="X371" s="6">
        <v>2256</v>
      </c>
      <c r="Y371" s="6">
        <v>588935</v>
      </c>
      <c r="Z371" s="6">
        <v>57</v>
      </c>
      <c r="AA371" s="6">
        <v>295</v>
      </c>
      <c r="AB371" s="6">
        <v>2301</v>
      </c>
      <c r="AC371" s="6">
        <v>686651</v>
      </c>
      <c r="AD371" s="6">
        <v>14</v>
      </c>
      <c r="AE371" s="6">
        <v>331</v>
      </c>
      <c r="AF371" s="6">
        <v>2042</v>
      </c>
      <c r="AG371" s="6">
        <v>727331</v>
      </c>
      <c r="AH371" s="6">
        <v>7</v>
      </c>
      <c r="AI371" s="6">
        <v>382</v>
      </c>
      <c r="AJ371" s="6">
        <v>2400</v>
      </c>
      <c r="AK371" s="6">
        <v>916457</v>
      </c>
      <c r="AL371" s="6"/>
      <c r="AM371" s="6"/>
      <c r="AN371" s="6"/>
      <c r="AO371" s="6"/>
      <c r="AP371" s="6">
        <v>137</v>
      </c>
      <c r="AQ371" s="6">
        <v>398</v>
      </c>
      <c r="AR371" s="6">
        <v>2131</v>
      </c>
      <c r="AS371" s="6">
        <v>850570</v>
      </c>
      <c r="AT371" s="6">
        <v>26</v>
      </c>
      <c r="AU371" s="6">
        <v>388</v>
      </c>
      <c r="AV371" s="6">
        <v>2103</v>
      </c>
      <c r="AW371" s="6">
        <v>814962</v>
      </c>
    </row>
    <row r="372" spans="1:49" ht="14" x14ac:dyDescent="0.3">
      <c r="A372" s="49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16"/>
      <c r="AB372" s="16"/>
      <c r="AC372" s="1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</row>
    <row r="373" spans="1:49" ht="14" x14ac:dyDescent="0.3">
      <c r="A373" s="49" t="s">
        <v>300</v>
      </c>
      <c r="B373" s="16">
        <v>56</v>
      </c>
      <c r="C373" s="16">
        <v>84</v>
      </c>
      <c r="D373" s="6">
        <v>2320</v>
      </c>
      <c r="E373" s="6">
        <v>196140</v>
      </c>
      <c r="F373" s="6">
        <v>4</v>
      </c>
      <c r="G373" s="6">
        <v>130</v>
      </c>
      <c r="H373" s="6">
        <v>2300</v>
      </c>
      <c r="I373" s="6">
        <v>299575</v>
      </c>
      <c r="J373" s="6">
        <v>11</v>
      </c>
      <c r="K373" s="6">
        <v>162</v>
      </c>
      <c r="L373" s="6">
        <v>2288</v>
      </c>
      <c r="M373" s="6">
        <v>365945</v>
      </c>
      <c r="N373" s="6">
        <v>43</v>
      </c>
      <c r="O373" s="6">
        <v>197</v>
      </c>
      <c r="P373" s="6">
        <v>2504</v>
      </c>
      <c r="Q373" s="6">
        <v>502360</v>
      </c>
      <c r="R373" s="16"/>
      <c r="S373" s="6"/>
      <c r="T373" s="6"/>
      <c r="U373" s="6"/>
      <c r="V373" s="16">
        <v>18</v>
      </c>
      <c r="W373" s="16">
        <v>263</v>
      </c>
      <c r="X373" s="16">
        <v>2620</v>
      </c>
      <c r="Y373" s="16">
        <v>722724</v>
      </c>
      <c r="Z373" s="6">
        <v>85</v>
      </c>
      <c r="AA373" s="6">
        <v>295</v>
      </c>
      <c r="AB373" s="6">
        <v>2502</v>
      </c>
      <c r="AC373" s="6">
        <v>741238</v>
      </c>
      <c r="AD373" s="6"/>
      <c r="AE373" s="6"/>
      <c r="AF373" s="6"/>
      <c r="AG373" s="6"/>
      <c r="AH373" s="6">
        <v>24</v>
      </c>
      <c r="AI373" s="6">
        <v>368</v>
      </c>
      <c r="AJ373" s="6">
        <v>2780</v>
      </c>
      <c r="AK373" s="6">
        <v>962238</v>
      </c>
      <c r="AL373" s="6"/>
      <c r="AM373" s="6"/>
      <c r="AN373" s="6"/>
      <c r="AO373" s="6"/>
      <c r="AP373" s="6">
        <v>235</v>
      </c>
      <c r="AQ373" s="6">
        <v>389</v>
      </c>
      <c r="AR373" s="6">
        <v>2177</v>
      </c>
      <c r="AS373" s="6">
        <v>972925</v>
      </c>
      <c r="AT373" s="6">
        <v>53</v>
      </c>
      <c r="AU373" s="6">
        <v>355</v>
      </c>
      <c r="AV373" s="6">
        <v>2308</v>
      </c>
      <c r="AW373" s="6">
        <v>832195</v>
      </c>
    </row>
    <row r="374" spans="1:49" ht="14" x14ac:dyDescent="0.3">
      <c r="A374" s="49" t="s">
        <v>301</v>
      </c>
      <c r="B374" s="6"/>
      <c r="C374" s="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6"/>
      <c r="S374" s="16"/>
      <c r="T374" s="16"/>
      <c r="U374" s="16"/>
      <c r="V374" s="6"/>
      <c r="W374" s="6"/>
      <c r="X374" s="6"/>
      <c r="Y374" s="6"/>
      <c r="Z374" s="6"/>
      <c r="AA374" s="6"/>
      <c r="AB374" s="6"/>
      <c r="AC374" s="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6"/>
      <c r="AU374" s="6"/>
      <c r="AV374" s="6"/>
      <c r="AW374" s="6"/>
    </row>
    <row r="375" spans="1:49" ht="14" x14ac:dyDescent="0.3">
      <c r="A375" s="49" t="s">
        <v>302</v>
      </c>
      <c r="B375" s="6">
        <v>17</v>
      </c>
      <c r="C375" s="6">
        <v>86</v>
      </c>
      <c r="D375" s="6">
        <v>1998</v>
      </c>
      <c r="E375" s="6">
        <v>172037</v>
      </c>
      <c r="F375" s="6">
        <v>13</v>
      </c>
      <c r="G375" s="6">
        <v>140</v>
      </c>
      <c r="H375" s="6">
        <v>2245</v>
      </c>
      <c r="I375" s="6">
        <v>314722</v>
      </c>
      <c r="J375" s="6">
        <v>14</v>
      </c>
      <c r="K375" s="6">
        <v>163</v>
      </c>
      <c r="L375" s="6">
        <v>2335</v>
      </c>
      <c r="M375" s="6">
        <v>383229</v>
      </c>
      <c r="N375" s="6">
        <v>23</v>
      </c>
      <c r="O375" s="6">
        <v>203</v>
      </c>
      <c r="P375" s="6">
        <v>2277</v>
      </c>
      <c r="Q375" s="6">
        <v>460829</v>
      </c>
      <c r="R375" s="6">
        <v>3</v>
      </c>
      <c r="S375" s="6">
        <v>235</v>
      </c>
      <c r="T375" s="6">
        <v>2125</v>
      </c>
      <c r="U375" s="6">
        <v>493400</v>
      </c>
      <c r="V375" s="6"/>
      <c r="W375" s="6"/>
      <c r="X375" s="6"/>
      <c r="Y375" s="6"/>
      <c r="Z375" s="6">
        <v>72</v>
      </c>
      <c r="AA375" s="6">
        <v>364</v>
      </c>
      <c r="AB375" s="6">
        <v>2348</v>
      </c>
      <c r="AC375" s="6">
        <v>721458</v>
      </c>
      <c r="AD375" s="6">
        <v>5</v>
      </c>
      <c r="AE375" s="6">
        <v>354</v>
      </c>
      <c r="AF375" s="6">
        <v>2300</v>
      </c>
      <c r="AG375" s="6">
        <v>857660</v>
      </c>
      <c r="AH375" s="6">
        <v>2</v>
      </c>
      <c r="AI375" s="6">
        <v>380</v>
      </c>
      <c r="AJ375" s="6">
        <v>2350</v>
      </c>
      <c r="AK375" s="6">
        <v>891825</v>
      </c>
      <c r="AL375" s="6"/>
      <c r="AM375" s="6"/>
      <c r="AN375" s="6"/>
      <c r="AO375" s="6"/>
      <c r="AP375" s="6">
        <v>55</v>
      </c>
      <c r="AQ375" s="6">
        <v>397</v>
      </c>
      <c r="AR375" s="6">
        <v>2308</v>
      </c>
      <c r="AS375" s="6">
        <v>919816</v>
      </c>
      <c r="AT375" s="6">
        <v>48</v>
      </c>
      <c r="AU375" s="6">
        <v>418</v>
      </c>
      <c r="AV375" s="6">
        <v>2162</v>
      </c>
      <c r="AW375" s="6">
        <v>938418</v>
      </c>
    </row>
    <row r="376" spans="1:49" ht="14" x14ac:dyDescent="0.3">
      <c r="A376" s="49" t="s">
        <v>303</v>
      </c>
      <c r="B376" s="6"/>
      <c r="C376" s="6"/>
      <c r="D376" s="6"/>
      <c r="E376" s="6"/>
      <c r="F376" s="6">
        <v>9</v>
      </c>
      <c r="G376" s="6">
        <v>147</v>
      </c>
      <c r="H376" s="6">
        <v>2400</v>
      </c>
      <c r="I376" s="6">
        <v>353333</v>
      </c>
      <c r="J376" s="6">
        <v>5</v>
      </c>
      <c r="K376" s="6">
        <v>158</v>
      </c>
      <c r="L376" s="6">
        <v>2360</v>
      </c>
      <c r="M376" s="6">
        <v>373352</v>
      </c>
      <c r="N376" s="6"/>
      <c r="O376" s="6"/>
      <c r="P376" s="6"/>
      <c r="Q376" s="6"/>
      <c r="R376" s="6">
        <v>22</v>
      </c>
      <c r="S376" s="6">
        <v>222</v>
      </c>
      <c r="T376" s="6">
        <v>2850</v>
      </c>
      <c r="U376" s="6">
        <v>631534</v>
      </c>
      <c r="V376" s="6"/>
      <c r="W376" s="6"/>
      <c r="X376" s="6"/>
      <c r="Y376" s="6"/>
      <c r="Z376" s="6"/>
      <c r="AA376" s="6"/>
      <c r="AB376" s="6"/>
      <c r="AC376" s="6"/>
      <c r="AD376" s="6">
        <v>14</v>
      </c>
      <c r="AE376" s="6">
        <v>354</v>
      </c>
      <c r="AF376" s="6">
        <v>2390</v>
      </c>
      <c r="AG376" s="6">
        <v>844094</v>
      </c>
      <c r="AH376" s="6">
        <v>8</v>
      </c>
      <c r="AI376" s="6">
        <v>377</v>
      </c>
      <c r="AJ376" s="6">
        <v>2390</v>
      </c>
      <c r="AK376" s="6">
        <v>900134</v>
      </c>
      <c r="AL376" s="6"/>
      <c r="AM376" s="6"/>
      <c r="AN376" s="6"/>
      <c r="AO376" s="6"/>
      <c r="AP376" s="6">
        <v>20</v>
      </c>
      <c r="AQ376" s="6">
        <v>357</v>
      </c>
      <c r="AR376" s="6">
        <v>2177</v>
      </c>
      <c r="AS376" s="6">
        <v>783642</v>
      </c>
      <c r="AT376" s="6">
        <v>2</v>
      </c>
      <c r="AU376" s="6">
        <v>420</v>
      </c>
      <c r="AV376" s="6">
        <v>1650</v>
      </c>
      <c r="AW376" s="6">
        <v>693000</v>
      </c>
    </row>
    <row r="377" spans="1:49" ht="14" x14ac:dyDescent="0.3">
      <c r="A377" s="49" t="s">
        <v>304</v>
      </c>
      <c r="B377" s="6">
        <v>21</v>
      </c>
      <c r="C377" s="6">
        <v>70</v>
      </c>
      <c r="D377" s="6">
        <v>2207</v>
      </c>
      <c r="E377" s="6">
        <v>164042</v>
      </c>
      <c r="F377" s="6">
        <v>1</v>
      </c>
      <c r="G377" s="6">
        <v>131</v>
      </c>
      <c r="H377" s="6">
        <v>2180</v>
      </c>
      <c r="I377" s="6">
        <v>285580</v>
      </c>
      <c r="J377" s="6">
        <v>8</v>
      </c>
      <c r="K377" s="6">
        <v>164</v>
      </c>
      <c r="L377" s="6">
        <v>2310</v>
      </c>
      <c r="M377" s="6">
        <v>365420</v>
      </c>
      <c r="N377" s="6">
        <v>6</v>
      </c>
      <c r="O377" s="6">
        <v>193</v>
      </c>
      <c r="P377" s="6">
        <v>2310</v>
      </c>
      <c r="Q377" s="6">
        <v>448832</v>
      </c>
      <c r="R377" s="6">
        <v>41</v>
      </c>
      <c r="S377" s="6">
        <v>244</v>
      </c>
      <c r="T377" s="6">
        <v>2260</v>
      </c>
      <c r="U377" s="6">
        <v>550282</v>
      </c>
      <c r="V377" s="6">
        <v>15</v>
      </c>
      <c r="W377" s="6">
        <v>259</v>
      </c>
      <c r="X377" s="6">
        <v>2237</v>
      </c>
      <c r="Y377" s="6">
        <v>577345</v>
      </c>
      <c r="Z377" s="6">
        <v>26</v>
      </c>
      <c r="AA377" s="6">
        <v>304</v>
      </c>
      <c r="AB377" s="6">
        <v>2462</v>
      </c>
      <c r="AC377" s="6">
        <v>754600</v>
      </c>
      <c r="AD377" s="6">
        <v>51</v>
      </c>
      <c r="AE377" s="6">
        <v>337</v>
      </c>
      <c r="AF377" s="6">
        <v>2476</v>
      </c>
      <c r="AG377" s="6">
        <v>846853</v>
      </c>
      <c r="AH377" s="6">
        <v>21</v>
      </c>
      <c r="AI377" s="6">
        <v>373</v>
      </c>
      <c r="AJ377" s="6">
        <v>2747</v>
      </c>
      <c r="AK377" s="6">
        <v>1017689</v>
      </c>
      <c r="AL377" s="6"/>
      <c r="AM377" s="6"/>
      <c r="AN377" s="6"/>
      <c r="AO377" s="6"/>
      <c r="AP377" s="6">
        <v>121</v>
      </c>
      <c r="AQ377" s="6">
        <v>376</v>
      </c>
      <c r="AR377" s="6">
        <v>2304</v>
      </c>
      <c r="AS377" s="6">
        <v>882960</v>
      </c>
      <c r="AT377" s="6">
        <v>25</v>
      </c>
      <c r="AU377" s="6">
        <v>357</v>
      </c>
      <c r="AV377" s="6">
        <v>2237</v>
      </c>
      <c r="AW377" s="6">
        <v>822446</v>
      </c>
    </row>
    <row r="378" spans="1:49" ht="14" x14ac:dyDescent="0.3">
      <c r="A378" s="49" t="s">
        <v>305</v>
      </c>
      <c r="B378" s="6">
        <v>21</v>
      </c>
      <c r="C378" s="6">
        <v>83</v>
      </c>
      <c r="D378" s="6">
        <v>2530</v>
      </c>
      <c r="E378" s="6">
        <v>217403</v>
      </c>
      <c r="F378" s="6">
        <v>16</v>
      </c>
      <c r="G378" s="6">
        <v>144</v>
      </c>
      <c r="H378" s="6">
        <v>2335</v>
      </c>
      <c r="I378" s="6">
        <v>335658</v>
      </c>
      <c r="J378" s="6">
        <v>9</v>
      </c>
      <c r="K378" s="6">
        <v>165</v>
      </c>
      <c r="L378" s="6">
        <v>2250</v>
      </c>
      <c r="M378" s="6">
        <v>376722</v>
      </c>
      <c r="N378" s="6">
        <v>35</v>
      </c>
      <c r="O378" s="6">
        <v>196</v>
      </c>
      <c r="P378" s="6">
        <v>2515</v>
      </c>
      <c r="Q378" s="6">
        <v>503391</v>
      </c>
      <c r="R378" s="6">
        <v>11</v>
      </c>
      <c r="S378" s="6">
        <v>236</v>
      </c>
      <c r="T378" s="6">
        <v>2265</v>
      </c>
      <c r="U378" s="6">
        <v>625558</v>
      </c>
      <c r="V378" s="6">
        <v>2</v>
      </c>
      <c r="W378" s="6">
        <v>256</v>
      </c>
      <c r="X378" s="6">
        <v>2400</v>
      </c>
      <c r="Y378" s="6">
        <v>615000</v>
      </c>
      <c r="Z378" s="6">
        <v>8</v>
      </c>
      <c r="AA378" s="6">
        <v>310</v>
      </c>
      <c r="AB378" s="6">
        <v>2216</v>
      </c>
      <c r="AC378" s="6">
        <v>655592</v>
      </c>
      <c r="AD378" s="6">
        <v>69</v>
      </c>
      <c r="AE378" s="6">
        <v>345</v>
      </c>
      <c r="AF378" s="6">
        <v>2528</v>
      </c>
      <c r="AG378" s="6">
        <v>903140</v>
      </c>
      <c r="AH378" s="6">
        <v>19</v>
      </c>
      <c r="AI378" s="6">
        <v>365</v>
      </c>
      <c r="AJ378" s="6">
        <v>2475</v>
      </c>
      <c r="AK378" s="6">
        <v>895878</v>
      </c>
      <c r="AL378" s="6"/>
      <c r="AM378" s="6"/>
      <c r="AN378" s="6"/>
      <c r="AO378" s="6"/>
      <c r="AP378" s="6">
        <v>28</v>
      </c>
      <c r="AQ378" s="6">
        <v>415</v>
      </c>
      <c r="AR378" s="6">
        <v>2175</v>
      </c>
      <c r="AS378" s="6">
        <v>920155</v>
      </c>
      <c r="AT378" s="6"/>
      <c r="AU378" s="6"/>
      <c r="AV378" s="6"/>
      <c r="AW378" s="6"/>
    </row>
    <row r="379" spans="1:49" ht="14" x14ac:dyDescent="0.3">
      <c r="A379" s="49" t="s">
        <v>306</v>
      </c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</row>
    <row r="380" spans="1:49" ht="14" x14ac:dyDescent="0.3">
      <c r="A380" s="49" t="s">
        <v>372</v>
      </c>
      <c r="B380" s="6">
        <v>60</v>
      </c>
      <c r="C380" s="6">
        <v>70</v>
      </c>
      <c r="D380" s="6">
        <v>2337</v>
      </c>
      <c r="E380" s="6">
        <v>164655</v>
      </c>
      <c r="F380" s="6">
        <v>4</v>
      </c>
      <c r="G380" s="6">
        <v>134</v>
      </c>
      <c r="H380" s="6">
        <v>2380</v>
      </c>
      <c r="I380" s="6">
        <v>321300</v>
      </c>
      <c r="J380" s="6"/>
      <c r="K380" s="6"/>
      <c r="L380" s="6"/>
      <c r="M380" s="6"/>
      <c r="N380" s="6">
        <v>26</v>
      </c>
      <c r="O380" s="6">
        <v>208</v>
      </c>
      <c r="P380" s="6">
        <v>2473</v>
      </c>
      <c r="Q380" s="6">
        <v>528338</v>
      </c>
      <c r="R380" s="6">
        <v>13</v>
      </c>
      <c r="S380" s="6">
        <v>231</v>
      </c>
      <c r="T380" s="6">
        <v>2570</v>
      </c>
      <c r="U380" s="6">
        <v>604435</v>
      </c>
      <c r="V380" s="6">
        <v>1</v>
      </c>
      <c r="W380" s="6">
        <v>250</v>
      </c>
      <c r="X380" s="6">
        <v>2540</v>
      </c>
      <c r="Y380" s="6">
        <v>635000</v>
      </c>
      <c r="Z380" s="16">
        <v>136</v>
      </c>
      <c r="AA380" s="6">
        <v>298</v>
      </c>
      <c r="AB380" s="6">
        <v>2546</v>
      </c>
      <c r="AC380" s="6">
        <v>769073</v>
      </c>
      <c r="AD380" s="6">
        <v>88</v>
      </c>
      <c r="AE380" s="6">
        <v>335</v>
      </c>
      <c r="AF380" s="6">
        <v>2737</v>
      </c>
      <c r="AG380" s="6">
        <v>915971</v>
      </c>
      <c r="AH380" s="6">
        <v>33</v>
      </c>
      <c r="AI380" s="6">
        <v>384</v>
      </c>
      <c r="AJ380" s="6">
        <v>2565</v>
      </c>
      <c r="AK380" s="6">
        <v>123096</v>
      </c>
      <c r="AL380" s="6"/>
      <c r="AM380" s="6"/>
      <c r="AN380" s="6"/>
      <c r="AO380" s="6"/>
      <c r="AP380" s="6">
        <v>72</v>
      </c>
      <c r="AQ380" s="6">
        <v>385</v>
      </c>
      <c r="AR380" s="6">
        <v>2369</v>
      </c>
      <c r="AS380" s="6">
        <v>940714</v>
      </c>
      <c r="AT380" s="6">
        <v>62</v>
      </c>
      <c r="AU380" s="6">
        <v>351</v>
      </c>
      <c r="AV380" s="6">
        <v>2343</v>
      </c>
      <c r="AW380" s="6">
        <v>825330</v>
      </c>
    </row>
    <row r="381" spans="1:49" ht="14" x14ac:dyDescent="0.3">
      <c r="A381" s="49"/>
      <c r="B381" s="16"/>
      <c r="C381" s="1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16"/>
      <c r="S381" s="6"/>
      <c r="T381" s="6"/>
      <c r="U381" s="6"/>
      <c r="V381" s="16"/>
      <c r="W381" s="16"/>
      <c r="X381" s="16"/>
      <c r="Y381" s="1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</row>
    <row r="382" spans="1:49" ht="14" x14ac:dyDescent="0.3">
      <c r="A382" s="49" t="s">
        <v>373</v>
      </c>
      <c r="B382" s="6">
        <v>10</v>
      </c>
      <c r="C382" s="6">
        <v>61</v>
      </c>
      <c r="D382" s="16">
        <v>2007</v>
      </c>
      <c r="E382" s="16">
        <v>127098</v>
      </c>
      <c r="F382" s="16">
        <v>2</v>
      </c>
      <c r="G382" s="16">
        <v>143</v>
      </c>
      <c r="H382" s="16">
        <v>2190</v>
      </c>
      <c r="I382" s="16">
        <v>313170</v>
      </c>
      <c r="J382" s="16">
        <v>22</v>
      </c>
      <c r="K382" s="16">
        <v>160</v>
      </c>
      <c r="L382" s="16">
        <v>2310</v>
      </c>
      <c r="M382" s="16">
        <v>362004</v>
      </c>
      <c r="N382" s="16">
        <v>8</v>
      </c>
      <c r="O382" s="16">
        <v>198</v>
      </c>
      <c r="P382" s="16">
        <v>2295</v>
      </c>
      <c r="Q382" s="16">
        <v>473648</v>
      </c>
      <c r="R382" s="6">
        <v>19</v>
      </c>
      <c r="S382" s="16">
        <v>246</v>
      </c>
      <c r="T382" s="16">
        <v>2197</v>
      </c>
      <c r="U382" s="16">
        <v>540700</v>
      </c>
      <c r="V382" s="6">
        <v>5</v>
      </c>
      <c r="W382" s="6">
        <v>264</v>
      </c>
      <c r="X382" s="6">
        <v>2180</v>
      </c>
      <c r="Y382" s="6">
        <v>575520</v>
      </c>
      <c r="Z382" s="6">
        <v>42</v>
      </c>
      <c r="AA382" s="6">
        <v>302</v>
      </c>
      <c r="AB382" s="6">
        <v>2182</v>
      </c>
      <c r="AC382" s="6">
        <v>656927</v>
      </c>
      <c r="AD382" s="16">
        <v>14</v>
      </c>
      <c r="AE382" s="16">
        <v>344</v>
      </c>
      <c r="AF382" s="16">
        <v>2182</v>
      </c>
      <c r="AG382" s="16">
        <v>656927</v>
      </c>
      <c r="AH382" s="16">
        <v>7</v>
      </c>
      <c r="AI382" s="16">
        <v>404</v>
      </c>
      <c r="AJ382" s="16">
        <v>2290</v>
      </c>
      <c r="AK382" s="16">
        <v>924179</v>
      </c>
      <c r="AL382" s="16"/>
      <c r="AM382" s="16"/>
      <c r="AN382" s="16"/>
      <c r="AO382" s="16"/>
      <c r="AP382" s="16">
        <v>242</v>
      </c>
      <c r="AQ382" s="16">
        <v>368</v>
      </c>
      <c r="AR382" s="16">
        <v>2123</v>
      </c>
      <c r="AS382" s="16">
        <v>789699</v>
      </c>
      <c r="AT382" s="6">
        <v>30</v>
      </c>
      <c r="AU382" s="6">
        <v>453</v>
      </c>
      <c r="AV382" s="6">
        <v>2086</v>
      </c>
      <c r="AW382" s="6">
        <v>957353</v>
      </c>
    </row>
    <row r="383" spans="1:49" ht="14" x14ac:dyDescent="0.3">
      <c r="A383" s="49" t="s">
        <v>374</v>
      </c>
      <c r="B383" s="6">
        <v>23</v>
      </c>
      <c r="C383" s="6">
        <v>111</v>
      </c>
      <c r="D383" s="6">
        <v>2246</v>
      </c>
      <c r="E383" s="6">
        <v>254577</v>
      </c>
      <c r="F383" s="6">
        <v>5</v>
      </c>
      <c r="G383" s="6">
        <v>144</v>
      </c>
      <c r="H383" s="6">
        <v>2320</v>
      </c>
      <c r="I383" s="6">
        <v>335008</v>
      </c>
      <c r="J383" s="6">
        <v>8</v>
      </c>
      <c r="K383" s="6">
        <v>166</v>
      </c>
      <c r="L383" s="6">
        <v>2210</v>
      </c>
      <c r="M383" s="6">
        <v>367362</v>
      </c>
      <c r="N383" s="6">
        <v>39</v>
      </c>
      <c r="O383" s="6">
        <v>195</v>
      </c>
      <c r="P383" s="6">
        <v>2325</v>
      </c>
      <c r="Q383" s="6">
        <v>454677</v>
      </c>
      <c r="R383" s="6">
        <v>24</v>
      </c>
      <c r="S383" s="6">
        <v>248</v>
      </c>
      <c r="T383" s="6">
        <v>2075</v>
      </c>
      <c r="U383" s="6">
        <v>599944</v>
      </c>
      <c r="V383" s="6">
        <v>16</v>
      </c>
      <c r="W383" s="6">
        <v>268</v>
      </c>
      <c r="X383" s="6">
        <v>2175</v>
      </c>
      <c r="Y383" s="6">
        <v>599944</v>
      </c>
      <c r="Z383" s="6">
        <v>37</v>
      </c>
      <c r="AA383" s="6">
        <v>302</v>
      </c>
      <c r="AB383" s="6">
        <v>2162</v>
      </c>
      <c r="AC383" s="6">
        <v>658077</v>
      </c>
      <c r="AD383" s="6">
        <v>15</v>
      </c>
      <c r="AE383" s="6">
        <v>350</v>
      </c>
      <c r="AF383" s="6">
        <v>2220</v>
      </c>
      <c r="AG383" s="6">
        <v>799131</v>
      </c>
      <c r="AH383" s="6">
        <v>14</v>
      </c>
      <c r="AI383" s="6">
        <v>371</v>
      </c>
      <c r="AJ383" s="6">
        <v>2260</v>
      </c>
      <c r="AK383" s="6">
        <v>830851</v>
      </c>
      <c r="AL383" s="6"/>
      <c r="AM383" s="6"/>
      <c r="AN383" s="6"/>
      <c r="AO383" s="6"/>
      <c r="AP383" s="6">
        <v>234</v>
      </c>
      <c r="AQ383" s="6">
        <v>344</v>
      </c>
      <c r="AR383" s="6">
        <v>2096</v>
      </c>
      <c r="AS383" s="6">
        <v>728858</v>
      </c>
      <c r="AT383" s="6">
        <v>12</v>
      </c>
      <c r="AU383" s="6">
        <v>379</v>
      </c>
      <c r="AV383" s="6">
        <v>2083</v>
      </c>
      <c r="AW383" s="6">
        <v>785807</v>
      </c>
    </row>
    <row r="384" spans="1:49" ht="14" x14ac:dyDescent="0.3">
      <c r="A384" s="49" t="s">
        <v>375</v>
      </c>
      <c r="B384" s="6">
        <v>18</v>
      </c>
      <c r="C384" s="6">
        <v>126</v>
      </c>
      <c r="D384" s="6">
        <v>2227</v>
      </c>
      <c r="E384" s="6">
        <v>283630</v>
      </c>
      <c r="F384" s="6">
        <v>26</v>
      </c>
      <c r="G384" s="6">
        <v>136</v>
      </c>
      <c r="H384" s="6">
        <v>2237</v>
      </c>
      <c r="I384" s="6">
        <v>305021</v>
      </c>
      <c r="J384" s="6">
        <v>55</v>
      </c>
      <c r="K384" s="6">
        <v>171</v>
      </c>
      <c r="L384" s="6">
        <v>2256</v>
      </c>
      <c r="M384" s="6">
        <v>384332</v>
      </c>
      <c r="N384" s="6">
        <v>127</v>
      </c>
      <c r="O384" s="6">
        <v>196</v>
      </c>
      <c r="P384" s="6">
        <v>2215</v>
      </c>
      <c r="Q384" s="6">
        <v>435825</v>
      </c>
      <c r="R384" s="6">
        <v>21</v>
      </c>
      <c r="S384" s="6">
        <v>249</v>
      </c>
      <c r="T384" s="6">
        <v>2210</v>
      </c>
      <c r="U384" s="6">
        <v>575624</v>
      </c>
      <c r="V384" s="6">
        <v>28</v>
      </c>
      <c r="W384" s="6">
        <v>273</v>
      </c>
      <c r="X384" s="6">
        <v>2082</v>
      </c>
      <c r="Y384" s="6">
        <v>592541</v>
      </c>
      <c r="Z384" s="6">
        <v>5</v>
      </c>
      <c r="AA384" s="6">
        <v>283</v>
      </c>
      <c r="AB384" s="6">
        <v>2140</v>
      </c>
      <c r="AC384" s="6">
        <v>628712</v>
      </c>
      <c r="AD384" s="6">
        <v>29</v>
      </c>
      <c r="AE384" s="6">
        <v>337</v>
      </c>
      <c r="AF384" s="6">
        <v>2270</v>
      </c>
      <c r="AG384" s="6">
        <v>753021</v>
      </c>
      <c r="AH384" s="6">
        <v>16</v>
      </c>
      <c r="AI384" s="6">
        <v>379</v>
      </c>
      <c r="AJ384" s="6">
        <v>2307</v>
      </c>
      <c r="AK384" s="6">
        <v>875380</v>
      </c>
      <c r="AL384" s="6"/>
      <c r="AM384" s="6"/>
      <c r="AN384" s="6"/>
      <c r="AO384" s="6"/>
      <c r="AP384" s="6">
        <v>128</v>
      </c>
      <c r="AQ384" s="6">
        <v>358</v>
      </c>
      <c r="AR384" s="6">
        <v>2106</v>
      </c>
      <c r="AS384" s="6">
        <v>764620</v>
      </c>
      <c r="AT384" s="6">
        <v>12</v>
      </c>
      <c r="AU384" s="6">
        <v>413</v>
      </c>
      <c r="AV384" s="6">
        <v>2160</v>
      </c>
      <c r="AW384" s="6">
        <v>856338</v>
      </c>
    </row>
    <row r="385" spans="1:49" ht="14" x14ac:dyDescent="0.3">
      <c r="A385" s="49" t="s">
        <v>368</v>
      </c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</row>
    <row r="386" spans="1:49" ht="14" x14ac:dyDescent="0.3">
      <c r="A386" s="49" t="s">
        <v>369</v>
      </c>
      <c r="B386" s="6">
        <v>7</v>
      </c>
      <c r="C386" s="6">
        <v>94</v>
      </c>
      <c r="D386" s="6">
        <v>2210</v>
      </c>
      <c r="E386" s="6">
        <v>208311</v>
      </c>
      <c r="F386" s="6">
        <v>10</v>
      </c>
      <c r="G386" s="6">
        <v>143</v>
      </c>
      <c r="H386" s="6">
        <v>2250</v>
      </c>
      <c r="I386" s="6">
        <v>316820</v>
      </c>
      <c r="J386" s="6">
        <v>19</v>
      </c>
      <c r="K386" s="6">
        <v>161</v>
      </c>
      <c r="L386" s="6">
        <v>2358</v>
      </c>
      <c r="M386" s="6">
        <v>386841</v>
      </c>
      <c r="N386" s="6">
        <v>10</v>
      </c>
      <c r="O386" s="6">
        <v>189</v>
      </c>
      <c r="P386" s="6">
        <v>2370</v>
      </c>
      <c r="Q386" s="6">
        <v>449064</v>
      </c>
      <c r="R386" s="6"/>
      <c r="S386" s="6"/>
      <c r="T386" s="6"/>
      <c r="U386" s="6"/>
      <c r="V386" s="6">
        <v>5</v>
      </c>
      <c r="W386" s="6">
        <v>262</v>
      </c>
      <c r="X386" s="6">
        <v>2300</v>
      </c>
      <c r="Y386" s="6">
        <v>601680</v>
      </c>
      <c r="Z386" s="6">
        <v>6</v>
      </c>
      <c r="AA386" s="6">
        <v>300</v>
      </c>
      <c r="AB386" s="6">
        <v>2280</v>
      </c>
      <c r="AC386" s="6">
        <v>684760</v>
      </c>
      <c r="AD386" s="6">
        <v>1</v>
      </c>
      <c r="AE386" s="6">
        <v>359</v>
      </c>
      <c r="AF386" s="6">
        <v>2360</v>
      </c>
      <c r="AG386" s="6">
        <v>847240</v>
      </c>
      <c r="AH386" s="6">
        <v>2</v>
      </c>
      <c r="AI386" s="6">
        <v>432</v>
      </c>
      <c r="AJ386" s="6">
        <v>2270</v>
      </c>
      <c r="AK386" s="6">
        <v>980640</v>
      </c>
      <c r="AL386" s="6"/>
      <c r="AM386" s="6"/>
      <c r="AN386" s="6"/>
      <c r="AO386" s="6"/>
      <c r="AP386" s="6">
        <v>100</v>
      </c>
      <c r="AQ386" s="6">
        <v>359</v>
      </c>
      <c r="AR386" s="6">
        <v>2196</v>
      </c>
      <c r="AS386" s="6">
        <v>790696</v>
      </c>
      <c r="AT386" s="6">
        <v>21</v>
      </c>
      <c r="AU386" s="6">
        <v>440</v>
      </c>
      <c r="AV386" s="6">
        <v>2192</v>
      </c>
      <c r="AW386" s="6">
        <v>942696</v>
      </c>
    </row>
    <row r="387" spans="1:49" ht="14" x14ac:dyDescent="0.3">
      <c r="A387" s="49" t="s">
        <v>565</v>
      </c>
      <c r="B387" s="6">
        <v>4</v>
      </c>
      <c r="C387" s="6">
        <v>118</v>
      </c>
      <c r="D387" s="6">
        <v>2450</v>
      </c>
      <c r="E387" s="6">
        <v>290550</v>
      </c>
      <c r="F387" s="6">
        <v>7</v>
      </c>
      <c r="G387" s="6">
        <v>143</v>
      </c>
      <c r="H387" s="6">
        <v>2300</v>
      </c>
      <c r="I387" s="6">
        <v>328571</v>
      </c>
      <c r="J387" s="6">
        <v>6</v>
      </c>
      <c r="K387" s="6">
        <v>172</v>
      </c>
      <c r="L387" s="6">
        <v>2385</v>
      </c>
      <c r="M387" s="6">
        <v>410427</v>
      </c>
      <c r="N387" s="6">
        <v>53</v>
      </c>
      <c r="O387" s="6">
        <v>198</v>
      </c>
      <c r="P387" s="6">
        <v>2448</v>
      </c>
      <c r="Q387" s="6">
        <v>487372</v>
      </c>
      <c r="R387" s="6">
        <v>3</v>
      </c>
      <c r="S387" s="6">
        <v>225</v>
      </c>
      <c r="T387" s="6">
        <v>2345</v>
      </c>
      <c r="U387" s="6">
        <v>520933</v>
      </c>
      <c r="V387" s="6">
        <v>11</v>
      </c>
      <c r="W387" s="6">
        <v>257</v>
      </c>
      <c r="X387" s="6">
        <v>2202</v>
      </c>
      <c r="Y387" s="6">
        <v>573559</v>
      </c>
      <c r="Z387" s="6">
        <v>29</v>
      </c>
      <c r="AA387" s="6">
        <v>312</v>
      </c>
      <c r="AB387" s="6">
        <v>2365</v>
      </c>
      <c r="AC387" s="6">
        <v>735102</v>
      </c>
      <c r="AD387" s="6">
        <v>39</v>
      </c>
      <c r="AE387" s="6">
        <v>337</v>
      </c>
      <c r="AF387" s="6">
        <v>2467</v>
      </c>
      <c r="AG387" s="6">
        <v>829117</v>
      </c>
      <c r="AH387" s="6"/>
      <c r="AI387" s="6"/>
      <c r="AJ387" s="6"/>
      <c r="AK387" s="6"/>
      <c r="AL387" s="6"/>
      <c r="AM387" s="6"/>
      <c r="AN387" s="6"/>
      <c r="AO387" s="6"/>
      <c r="AP387" s="6">
        <v>71</v>
      </c>
      <c r="AQ387" s="6">
        <v>361</v>
      </c>
      <c r="AR387" s="6">
        <v>2320</v>
      </c>
      <c r="AS387" s="6">
        <v>845037</v>
      </c>
      <c r="AT387" s="6">
        <v>5</v>
      </c>
      <c r="AU387" s="6">
        <v>373</v>
      </c>
      <c r="AV387" s="6">
        <v>2127</v>
      </c>
      <c r="AW387" s="6">
        <v>809740</v>
      </c>
    </row>
    <row r="388" spans="1:49" ht="14" x14ac:dyDescent="0.3">
      <c r="A388" s="49" t="s">
        <v>370</v>
      </c>
      <c r="B388" s="6">
        <v>14</v>
      </c>
      <c r="C388" s="6">
        <v>121</v>
      </c>
      <c r="D388" s="6">
        <v>2530</v>
      </c>
      <c r="E388" s="6">
        <v>313797</v>
      </c>
      <c r="F388" s="6">
        <v>2</v>
      </c>
      <c r="G388" s="6">
        <v>141</v>
      </c>
      <c r="H388" s="6">
        <v>2320</v>
      </c>
      <c r="I388" s="6">
        <v>327120</v>
      </c>
      <c r="J388" s="6">
        <v>15</v>
      </c>
      <c r="K388" s="6">
        <v>159</v>
      </c>
      <c r="L388" s="6">
        <v>3288</v>
      </c>
      <c r="M388" s="6">
        <v>530580</v>
      </c>
      <c r="N388" s="6">
        <v>37</v>
      </c>
      <c r="O388" s="6">
        <v>189</v>
      </c>
      <c r="P388" s="6">
        <v>2426</v>
      </c>
      <c r="Q388" s="6">
        <v>460170</v>
      </c>
      <c r="R388" s="6">
        <v>19</v>
      </c>
      <c r="S388" s="6">
        <v>235</v>
      </c>
      <c r="T388" s="6">
        <v>2327</v>
      </c>
      <c r="U388" s="6">
        <v>558298</v>
      </c>
      <c r="V388" s="6">
        <v>38</v>
      </c>
      <c r="W388" s="6">
        <v>254</v>
      </c>
      <c r="X388" s="6">
        <v>2303</v>
      </c>
      <c r="Y388" s="6">
        <v>605287</v>
      </c>
      <c r="Z388" s="16">
        <v>81</v>
      </c>
      <c r="AA388" s="6">
        <v>296</v>
      </c>
      <c r="AB388" s="6">
        <v>2420</v>
      </c>
      <c r="AC388" s="6">
        <v>743444</v>
      </c>
      <c r="AD388" s="6">
        <v>37</v>
      </c>
      <c r="AE388" s="6">
        <v>342</v>
      </c>
      <c r="AF388" s="6">
        <v>2472</v>
      </c>
      <c r="AG388" s="6">
        <v>856686</v>
      </c>
      <c r="AH388" s="6">
        <v>4</v>
      </c>
      <c r="AI388" s="6">
        <v>364</v>
      </c>
      <c r="AJ388" s="6">
        <v>2445</v>
      </c>
      <c r="AK388" s="6">
        <v>886997</v>
      </c>
      <c r="AL388" s="6"/>
      <c r="AM388" s="6"/>
      <c r="AN388" s="6"/>
      <c r="AO388" s="6"/>
      <c r="AP388" s="6">
        <v>103</v>
      </c>
      <c r="AQ388" s="6">
        <v>384</v>
      </c>
      <c r="AR388" s="6">
        <v>2382</v>
      </c>
      <c r="AS388" s="6">
        <v>932045</v>
      </c>
      <c r="AT388" s="6">
        <v>25</v>
      </c>
      <c r="AU388" s="6">
        <v>385</v>
      </c>
      <c r="AV388" s="6">
        <v>2288</v>
      </c>
      <c r="AW388" s="6">
        <v>911412</v>
      </c>
    </row>
    <row r="389" spans="1:49" ht="14" x14ac:dyDescent="0.3">
      <c r="A389" s="49" t="s">
        <v>371</v>
      </c>
      <c r="B389" s="6">
        <v>26</v>
      </c>
      <c r="C389" s="6">
        <v>102</v>
      </c>
      <c r="D389" s="6">
        <v>2338</v>
      </c>
      <c r="E389" s="6">
        <v>235470</v>
      </c>
      <c r="F389" s="6">
        <v>11</v>
      </c>
      <c r="G389" s="6">
        <v>142</v>
      </c>
      <c r="H389" s="6">
        <v>2483</v>
      </c>
      <c r="I389" s="6">
        <v>353945</v>
      </c>
      <c r="J389" s="6">
        <v>8</v>
      </c>
      <c r="K389" s="6">
        <v>162</v>
      </c>
      <c r="L389" s="6">
        <v>2460</v>
      </c>
      <c r="M389" s="6">
        <v>390032</v>
      </c>
      <c r="N389" s="6">
        <v>17</v>
      </c>
      <c r="O389" s="6">
        <v>191</v>
      </c>
      <c r="P389" s="6">
        <v>2033</v>
      </c>
      <c r="Q389" s="6">
        <v>432221</v>
      </c>
      <c r="R389" s="6">
        <v>9</v>
      </c>
      <c r="S389" s="6">
        <v>234</v>
      </c>
      <c r="T389" s="6">
        <v>2362</v>
      </c>
      <c r="U389" s="6">
        <v>556386</v>
      </c>
      <c r="V389" s="6">
        <v>15</v>
      </c>
      <c r="W389" s="16">
        <v>261</v>
      </c>
      <c r="X389" s="16">
        <v>2400</v>
      </c>
      <c r="Y389" s="16">
        <v>625920</v>
      </c>
      <c r="Z389" s="6">
        <v>25</v>
      </c>
      <c r="AA389" s="6">
        <v>290</v>
      </c>
      <c r="AB389" s="6">
        <v>2557</v>
      </c>
      <c r="AC389" s="6">
        <v>748514</v>
      </c>
      <c r="AD389" s="6">
        <v>52</v>
      </c>
      <c r="AE389" s="6">
        <v>332</v>
      </c>
      <c r="AF389" s="6">
        <v>2691</v>
      </c>
      <c r="AG389" s="6">
        <v>905529</v>
      </c>
      <c r="AH389" s="6">
        <v>1</v>
      </c>
      <c r="AI389" s="6">
        <v>388</v>
      </c>
      <c r="AJ389" s="6">
        <v>2460</v>
      </c>
      <c r="AK389" s="6">
        <v>954480</v>
      </c>
      <c r="AL389" s="6"/>
      <c r="AM389" s="6"/>
      <c r="AN389" s="6"/>
      <c r="AO389" s="6"/>
      <c r="AP389" s="6">
        <v>53</v>
      </c>
      <c r="AQ389" s="6">
        <v>359</v>
      </c>
      <c r="AR389" s="6">
        <v>2543</v>
      </c>
      <c r="AS389" s="6">
        <v>939494</v>
      </c>
      <c r="AT389" s="6">
        <v>18</v>
      </c>
      <c r="AU389" s="6">
        <v>343</v>
      </c>
      <c r="AV389" s="6">
        <v>2280</v>
      </c>
      <c r="AW389" s="6">
        <v>796088</v>
      </c>
    </row>
    <row r="390" spans="1:49" ht="14" x14ac:dyDescent="0.3">
      <c r="A390" s="49"/>
      <c r="B390" s="6"/>
      <c r="C390" s="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6"/>
      <c r="S390" s="16"/>
      <c r="T390" s="16"/>
      <c r="U390" s="16"/>
      <c r="V390" s="6"/>
      <c r="W390" s="6"/>
      <c r="X390" s="6"/>
      <c r="Y390" s="6"/>
      <c r="Z390" s="6"/>
      <c r="AA390" s="6"/>
      <c r="AB390" s="6"/>
      <c r="AC390" s="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6"/>
      <c r="AU390" s="6"/>
      <c r="AV390" s="6"/>
      <c r="AW390" s="6"/>
    </row>
    <row r="391" spans="1:49" ht="14" x14ac:dyDescent="0.3">
      <c r="A391" s="49" t="s">
        <v>376</v>
      </c>
      <c r="B391" s="6">
        <v>4</v>
      </c>
      <c r="C391" s="6">
        <v>107</v>
      </c>
      <c r="D391" s="6">
        <v>2360</v>
      </c>
      <c r="E391" s="6">
        <v>253110</v>
      </c>
      <c r="F391" s="6">
        <v>3</v>
      </c>
      <c r="G391" s="6">
        <v>144</v>
      </c>
      <c r="H391" s="6">
        <v>2450</v>
      </c>
      <c r="I391" s="6">
        <v>355223</v>
      </c>
      <c r="J391" s="6">
        <v>23</v>
      </c>
      <c r="K391" s="6">
        <v>167</v>
      </c>
      <c r="L391" s="6">
        <v>2480</v>
      </c>
      <c r="M391" s="6">
        <v>422525</v>
      </c>
      <c r="N391" s="6">
        <v>11</v>
      </c>
      <c r="O391" s="6">
        <v>210</v>
      </c>
      <c r="P391" s="6">
        <v>2495</v>
      </c>
      <c r="Q391" s="6">
        <v>530658</v>
      </c>
      <c r="R391" s="6">
        <v>3</v>
      </c>
      <c r="S391" s="6">
        <v>343</v>
      </c>
      <c r="T391" s="6">
        <v>2460</v>
      </c>
      <c r="U391" s="6">
        <v>596960</v>
      </c>
      <c r="V391" s="6">
        <v>7</v>
      </c>
      <c r="W391" s="6">
        <v>270</v>
      </c>
      <c r="X391" s="6">
        <v>2525</v>
      </c>
      <c r="Y391" s="6">
        <v>696043</v>
      </c>
      <c r="Z391" s="6">
        <v>85</v>
      </c>
      <c r="AA391" s="6">
        <v>301</v>
      </c>
      <c r="AB391" s="6">
        <v>2605</v>
      </c>
      <c r="AC391" s="6">
        <v>791363</v>
      </c>
      <c r="AD391" s="6">
        <v>7</v>
      </c>
      <c r="AE391" s="6">
        <v>350</v>
      </c>
      <c r="AF391" s="6">
        <v>2788</v>
      </c>
      <c r="AG391" s="6">
        <v>977250</v>
      </c>
      <c r="AH391" s="6">
        <v>6</v>
      </c>
      <c r="AI391" s="6">
        <v>370</v>
      </c>
      <c r="AJ391" s="6">
        <v>2880</v>
      </c>
      <c r="AK391" s="6">
        <v>1082381</v>
      </c>
      <c r="AL391" s="6"/>
      <c r="AM391" s="6"/>
      <c r="AN391" s="6"/>
      <c r="AO391" s="6"/>
      <c r="AP391" s="6">
        <v>131</v>
      </c>
      <c r="AQ391" s="6">
        <v>355</v>
      </c>
      <c r="AR391" s="6">
        <v>2657</v>
      </c>
      <c r="AS391" s="6">
        <v>946175</v>
      </c>
      <c r="AT391" s="6">
        <v>18</v>
      </c>
      <c r="AU391" s="6">
        <v>396</v>
      </c>
      <c r="AV391" s="6">
        <v>2419</v>
      </c>
      <c r="AW391" s="6">
        <v>957943</v>
      </c>
    </row>
    <row r="392" spans="1:49" ht="14" x14ac:dyDescent="0.3">
      <c r="A392" s="49" t="s">
        <v>377</v>
      </c>
      <c r="B392" s="6">
        <v>34</v>
      </c>
      <c r="C392" s="6">
        <v>97</v>
      </c>
      <c r="D392" s="6">
        <v>2736</v>
      </c>
      <c r="E392" s="6">
        <v>260970</v>
      </c>
      <c r="F392" s="6">
        <v>23</v>
      </c>
      <c r="G392" s="6">
        <v>143</v>
      </c>
      <c r="H392" s="6">
        <v>2450</v>
      </c>
      <c r="I392" s="6">
        <v>357191</v>
      </c>
      <c r="J392" s="6">
        <v>4</v>
      </c>
      <c r="K392" s="6">
        <v>157</v>
      </c>
      <c r="L392" s="6">
        <v>2700</v>
      </c>
      <c r="M392" s="6">
        <v>424500</v>
      </c>
      <c r="N392" s="6">
        <v>24</v>
      </c>
      <c r="O392" s="6">
        <v>196</v>
      </c>
      <c r="P392" s="6">
        <v>2542</v>
      </c>
      <c r="Q392" s="6">
        <v>531041</v>
      </c>
      <c r="R392" s="6">
        <v>33</v>
      </c>
      <c r="S392" s="6">
        <v>242</v>
      </c>
      <c r="T392" s="6">
        <v>2343</v>
      </c>
      <c r="U392" s="6">
        <v>591616</v>
      </c>
      <c r="V392" s="6">
        <v>67</v>
      </c>
      <c r="W392" s="6">
        <v>268</v>
      </c>
      <c r="X392" s="6">
        <v>2701</v>
      </c>
      <c r="Y392" s="6">
        <v>719907</v>
      </c>
      <c r="Z392" s="6">
        <v>63</v>
      </c>
      <c r="AA392" s="6">
        <v>308</v>
      </c>
      <c r="AB392" s="6">
        <v>2595</v>
      </c>
      <c r="AC392" s="6">
        <v>814614</v>
      </c>
      <c r="AD392" s="6">
        <v>32</v>
      </c>
      <c r="AE392" s="6">
        <v>339</v>
      </c>
      <c r="AF392" s="6">
        <v>2772</v>
      </c>
      <c r="AG392" s="6">
        <v>910040</v>
      </c>
      <c r="AH392" s="6">
        <v>28</v>
      </c>
      <c r="AI392" s="6">
        <v>376</v>
      </c>
      <c r="AJ392" s="6">
        <v>3066</v>
      </c>
      <c r="AK392" s="6">
        <v>1151214</v>
      </c>
      <c r="AL392" s="6"/>
      <c r="AM392" s="6"/>
      <c r="AN392" s="6"/>
      <c r="AO392" s="6"/>
      <c r="AP392" s="6">
        <v>284</v>
      </c>
      <c r="AQ392" s="6">
        <v>367</v>
      </c>
      <c r="AR392" s="6">
        <v>2847</v>
      </c>
      <c r="AS392" s="6">
        <v>1066325</v>
      </c>
      <c r="AT392" s="6">
        <v>20</v>
      </c>
      <c r="AU392" s="6">
        <v>380</v>
      </c>
      <c r="AV392" s="6">
        <v>2557</v>
      </c>
      <c r="AW392" s="6">
        <v>984313</v>
      </c>
    </row>
    <row r="393" spans="1:49" ht="14" x14ac:dyDescent="0.3">
      <c r="A393" s="49" t="s">
        <v>378</v>
      </c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</row>
    <row r="394" spans="1:49" ht="14" x14ac:dyDescent="0.3">
      <c r="A394" s="49" t="s">
        <v>566</v>
      </c>
      <c r="B394" s="6">
        <v>74</v>
      </c>
      <c r="C394" s="6">
        <v>80</v>
      </c>
      <c r="D394" s="6">
        <v>2602</v>
      </c>
      <c r="E394" s="6">
        <v>218590</v>
      </c>
      <c r="F394" s="6">
        <v>11</v>
      </c>
      <c r="G394" s="6">
        <v>136</v>
      </c>
      <c r="H394" s="6">
        <v>2530</v>
      </c>
      <c r="I394" s="6">
        <v>343675</v>
      </c>
      <c r="J394" s="6">
        <v>29</v>
      </c>
      <c r="K394" s="6">
        <v>158</v>
      </c>
      <c r="L394" s="6">
        <v>2558</v>
      </c>
      <c r="M394" s="6">
        <v>427772</v>
      </c>
      <c r="N394" s="6">
        <v>34</v>
      </c>
      <c r="O394" s="6">
        <v>208</v>
      </c>
      <c r="P394" s="6">
        <v>2474</v>
      </c>
      <c r="Q394" s="6">
        <v>542224</v>
      </c>
      <c r="R394" s="6">
        <v>51</v>
      </c>
      <c r="S394" s="6">
        <v>239</v>
      </c>
      <c r="T394" s="6">
        <v>2693</v>
      </c>
      <c r="U394" s="6">
        <v>670670</v>
      </c>
      <c r="V394" s="6">
        <v>4</v>
      </c>
      <c r="W394" s="6">
        <v>250</v>
      </c>
      <c r="X394" s="6">
        <v>2680</v>
      </c>
      <c r="Y394" s="6">
        <v>640670</v>
      </c>
      <c r="Z394" s="6">
        <v>46</v>
      </c>
      <c r="AA394" s="6">
        <v>296</v>
      </c>
      <c r="AB394" s="6">
        <v>2009</v>
      </c>
      <c r="AC394" s="6">
        <v>838058</v>
      </c>
      <c r="AD394" s="6">
        <v>85</v>
      </c>
      <c r="AE394" s="6">
        <v>333</v>
      </c>
      <c r="AF394" s="6">
        <v>2898</v>
      </c>
      <c r="AG394" s="6">
        <v>968884</v>
      </c>
      <c r="AH394" s="6">
        <v>12</v>
      </c>
      <c r="AI394" s="6">
        <v>387</v>
      </c>
      <c r="AJ394" s="6">
        <v>3100</v>
      </c>
      <c r="AK394" s="6">
        <v>1200217</v>
      </c>
      <c r="AL394" s="6"/>
      <c r="AM394" s="6"/>
      <c r="AN394" s="6"/>
      <c r="AO394" s="6"/>
      <c r="AP394" s="6">
        <v>346</v>
      </c>
      <c r="AQ394" s="6">
        <v>345</v>
      </c>
      <c r="AR394" s="6">
        <v>3893</v>
      </c>
      <c r="AS394" s="6">
        <v>992946</v>
      </c>
      <c r="AT394" s="6">
        <v>6</v>
      </c>
      <c r="AU394" s="6">
        <v>388</v>
      </c>
      <c r="AV394" s="6">
        <v>2635</v>
      </c>
      <c r="AW394" s="6">
        <v>1014363</v>
      </c>
    </row>
    <row r="395" spans="1:49" ht="14" x14ac:dyDescent="0.3">
      <c r="A395" s="49" t="s">
        <v>379</v>
      </c>
      <c r="B395" s="6">
        <v>132</v>
      </c>
      <c r="C395" s="6">
        <v>89</v>
      </c>
      <c r="D395" s="6">
        <v>2553</v>
      </c>
      <c r="E395" s="6">
        <v>237180</v>
      </c>
      <c r="F395" s="6">
        <v>23</v>
      </c>
      <c r="G395" s="6">
        <v>140</v>
      </c>
      <c r="H395" s="6">
        <v>2509</v>
      </c>
      <c r="I395" s="6">
        <v>354714</v>
      </c>
      <c r="J395" s="6">
        <v>81</v>
      </c>
      <c r="K395" s="6">
        <v>164</v>
      </c>
      <c r="L395" s="6">
        <v>2684</v>
      </c>
      <c r="M395" s="6">
        <v>458165</v>
      </c>
      <c r="N395" s="6">
        <v>87</v>
      </c>
      <c r="O395" s="6">
        <v>201</v>
      </c>
      <c r="P395" s="6">
        <v>2598</v>
      </c>
      <c r="Q395" s="6">
        <v>539007</v>
      </c>
      <c r="R395" s="6">
        <v>68</v>
      </c>
      <c r="S395" s="6">
        <v>239</v>
      </c>
      <c r="T395" s="6">
        <v>2601</v>
      </c>
      <c r="U395" s="6">
        <v>631775</v>
      </c>
      <c r="V395" s="6">
        <v>8</v>
      </c>
      <c r="W395" s="6">
        <v>259</v>
      </c>
      <c r="X395" s="6">
        <v>2643</v>
      </c>
      <c r="Y395" s="6">
        <v>686322</v>
      </c>
      <c r="Z395" s="6">
        <v>102</v>
      </c>
      <c r="AA395" s="6">
        <v>296</v>
      </c>
      <c r="AB395" s="6">
        <v>2777</v>
      </c>
      <c r="AC395" s="6">
        <v>838825</v>
      </c>
      <c r="AD395" s="6">
        <v>244</v>
      </c>
      <c r="AE395" s="6">
        <v>337</v>
      </c>
      <c r="AF395" s="6">
        <v>2904</v>
      </c>
      <c r="AG395" s="6">
        <v>988310</v>
      </c>
      <c r="AH395" s="6">
        <v>119</v>
      </c>
      <c r="AI395" s="6">
        <v>430</v>
      </c>
      <c r="AJ395" s="6">
        <v>3050</v>
      </c>
      <c r="AK395" s="6">
        <v>1311500</v>
      </c>
      <c r="AL395" s="6"/>
      <c r="AM395" s="6"/>
      <c r="AN395" s="6"/>
      <c r="AO395" s="6"/>
      <c r="AP395" s="6">
        <v>671</v>
      </c>
      <c r="AQ395" s="6">
        <v>345</v>
      </c>
      <c r="AR395" s="6">
        <v>2811</v>
      </c>
      <c r="AS395" s="6">
        <v>968043</v>
      </c>
      <c r="AT395" s="6">
        <v>9</v>
      </c>
      <c r="AU395" s="6">
        <v>385</v>
      </c>
      <c r="AV395" s="6">
        <v>2582</v>
      </c>
      <c r="AW395" s="6">
        <v>983842</v>
      </c>
    </row>
    <row r="396" spans="1:49" ht="14" x14ac:dyDescent="0.3">
      <c r="A396" s="49" t="s">
        <v>380</v>
      </c>
      <c r="B396" s="6">
        <v>85</v>
      </c>
      <c r="C396" s="6">
        <v>88</v>
      </c>
      <c r="D396" s="6">
        <v>2804</v>
      </c>
      <c r="E396" s="6">
        <v>254853</v>
      </c>
      <c r="F396" s="6">
        <v>24</v>
      </c>
      <c r="G396" s="6">
        <v>138</v>
      </c>
      <c r="H396" s="6">
        <v>2790</v>
      </c>
      <c r="I396" s="6">
        <v>402475</v>
      </c>
      <c r="J396" s="6">
        <v>17</v>
      </c>
      <c r="K396" s="6">
        <v>169</v>
      </c>
      <c r="L396" s="6">
        <v>2772</v>
      </c>
      <c r="M396" s="6">
        <v>491761</v>
      </c>
      <c r="N396" s="6">
        <v>50</v>
      </c>
      <c r="O396" s="6">
        <v>204</v>
      </c>
      <c r="P396" s="6">
        <v>2693</v>
      </c>
      <c r="Q396" s="6">
        <v>555091</v>
      </c>
      <c r="R396" s="6">
        <v>124</v>
      </c>
      <c r="S396" s="6">
        <v>232</v>
      </c>
      <c r="T396" s="6">
        <v>2778</v>
      </c>
      <c r="U396" s="6">
        <v>643145</v>
      </c>
      <c r="V396" s="6">
        <v>64</v>
      </c>
      <c r="W396" s="6">
        <v>271</v>
      </c>
      <c r="X396" s="6">
        <v>2697</v>
      </c>
      <c r="Y396" s="6">
        <v>748847</v>
      </c>
      <c r="Z396" s="6">
        <v>27</v>
      </c>
      <c r="AA396" s="6">
        <v>306</v>
      </c>
      <c r="AB396" s="6">
        <v>2765</v>
      </c>
      <c r="AC396" s="6">
        <v>865857</v>
      </c>
      <c r="AD396" s="6">
        <v>21</v>
      </c>
      <c r="AE396" s="6">
        <v>338</v>
      </c>
      <c r="AF396" s="6">
        <v>2818</v>
      </c>
      <c r="AG396" s="6">
        <v>957736</v>
      </c>
      <c r="AH396" s="6">
        <v>49</v>
      </c>
      <c r="AI396" s="6">
        <v>416</v>
      </c>
      <c r="AJ396" s="6">
        <v>3120</v>
      </c>
      <c r="AK396" s="6">
        <v>1297065</v>
      </c>
      <c r="AL396" s="6"/>
      <c r="AM396" s="6"/>
      <c r="AN396" s="6"/>
      <c r="AO396" s="6"/>
      <c r="AP396" s="6">
        <v>411</v>
      </c>
      <c r="AQ396" s="6">
        <v>368</v>
      </c>
      <c r="AR396" s="6">
        <v>2823</v>
      </c>
      <c r="AS396" s="6">
        <v>1045188</v>
      </c>
      <c r="AT396" s="6">
        <v>14</v>
      </c>
      <c r="AU396" s="6">
        <v>410</v>
      </c>
      <c r="AV396" s="6">
        <v>2784</v>
      </c>
      <c r="AW396" s="6">
        <v>1140807</v>
      </c>
    </row>
    <row r="397" spans="1:49" ht="14" x14ac:dyDescent="0.3">
      <c r="A397" s="49" t="s">
        <v>381</v>
      </c>
      <c r="B397" s="6">
        <v>18</v>
      </c>
      <c r="C397" s="6">
        <v>78</v>
      </c>
      <c r="D397" s="6">
        <v>2650</v>
      </c>
      <c r="E397" s="6">
        <v>205789</v>
      </c>
      <c r="F397" s="6">
        <v>40</v>
      </c>
      <c r="G397" s="6">
        <v>142</v>
      </c>
      <c r="H397" s="6">
        <v>2978</v>
      </c>
      <c r="I397" s="6">
        <v>412140</v>
      </c>
      <c r="J397" s="6">
        <v>38</v>
      </c>
      <c r="K397" s="6">
        <v>167</v>
      </c>
      <c r="L397" s="6">
        <v>2844</v>
      </c>
      <c r="M397" s="6">
        <v>476606</v>
      </c>
      <c r="N397" s="6">
        <v>12</v>
      </c>
      <c r="O397" s="6">
        <v>216</v>
      </c>
      <c r="P397" s="6">
        <v>2660</v>
      </c>
      <c r="Q397" s="6">
        <v>579940</v>
      </c>
      <c r="R397" s="6">
        <v>13</v>
      </c>
      <c r="S397" s="6">
        <v>246</v>
      </c>
      <c r="T397" s="6">
        <v>2567</v>
      </c>
      <c r="U397" s="6">
        <v>656573</v>
      </c>
      <c r="V397" s="6">
        <v>43</v>
      </c>
      <c r="W397" s="6">
        <v>264</v>
      </c>
      <c r="X397" s="6">
        <v>2652</v>
      </c>
      <c r="Y397" s="6">
        <v>715037</v>
      </c>
      <c r="Z397" s="16">
        <v>35</v>
      </c>
      <c r="AA397" s="6">
        <v>308</v>
      </c>
      <c r="AB397" s="6">
        <v>2828</v>
      </c>
      <c r="AC397" s="6">
        <v>885273</v>
      </c>
      <c r="AD397" s="6">
        <v>40</v>
      </c>
      <c r="AE397" s="6">
        <v>342</v>
      </c>
      <c r="AF397" s="6">
        <v>2874</v>
      </c>
      <c r="AG397" s="6">
        <v>1003808</v>
      </c>
      <c r="AH397" s="6">
        <v>51</v>
      </c>
      <c r="AI397" s="6">
        <v>408</v>
      </c>
      <c r="AJ397" s="6">
        <v>3160</v>
      </c>
      <c r="AK397" s="6">
        <v>1277080</v>
      </c>
      <c r="AL397" s="6"/>
      <c r="AM397" s="6"/>
      <c r="AN397" s="6"/>
      <c r="AO397" s="6"/>
      <c r="AP397" s="6">
        <v>185</v>
      </c>
      <c r="AQ397" s="6">
        <v>342</v>
      </c>
      <c r="AR397" s="6">
        <v>2704</v>
      </c>
      <c r="AS397" s="6">
        <v>945354</v>
      </c>
      <c r="AT397" s="6">
        <v>22</v>
      </c>
      <c r="AU397" s="6">
        <v>395</v>
      </c>
      <c r="AV397" s="6">
        <v>2786</v>
      </c>
      <c r="AW397" s="6">
        <v>1079234</v>
      </c>
    </row>
    <row r="398" spans="1:49" ht="14" x14ac:dyDescent="0.3">
      <c r="A398" s="49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16"/>
      <c r="AB398" s="16"/>
      <c r="AC398" s="1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</row>
    <row r="399" spans="1:49" ht="14" x14ac:dyDescent="0.3">
      <c r="A399" s="49"/>
      <c r="B399" s="16"/>
      <c r="C399" s="1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16"/>
      <c r="S399" s="6"/>
      <c r="T399" s="6"/>
      <c r="U399" s="6"/>
      <c r="V399" s="16"/>
      <c r="W399" s="16"/>
      <c r="X399" s="16"/>
      <c r="Y399" s="1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</row>
    <row r="400" spans="1:49" ht="14" x14ac:dyDescent="0.3">
      <c r="A400" s="49" t="s">
        <v>567</v>
      </c>
      <c r="B400" s="6">
        <v>16</v>
      </c>
      <c r="C400" s="6">
        <v>85</v>
      </c>
      <c r="D400" s="16">
        <v>2626</v>
      </c>
      <c r="E400" s="16">
        <v>223474</v>
      </c>
      <c r="F400" s="16">
        <v>40</v>
      </c>
      <c r="G400" s="16">
        <v>140</v>
      </c>
      <c r="H400" s="16">
        <v>2658</v>
      </c>
      <c r="I400" s="16">
        <v>379118</v>
      </c>
      <c r="J400" s="16">
        <v>21</v>
      </c>
      <c r="K400" s="16">
        <v>168</v>
      </c>
      <c r="L400" s="16">
        <v>2837</v>
      </c>
      <c r="M400" s="16">
        <v>475642</v>
      </c>
      <c r="N400" s="16">
        <v>210</v>
      </c>
      <c r="O400" s="16">
        <v>202</v>
      </c>
      <c r="P400" s="16">
        <v>2812</v>
      </c>
      <c r="Q400" s="16">
        <v>574236</v>
      </c>
      <c r="R400" s="6">
        <v>30</v>
      </c>
      <c r="S400" s="16">
        <v>339</v>
      </c>
      <c r="T400" s="16">
        <v>2510</v>
      </c>
      <c r="U400" s="16">
        <v>604796</v>
      </c>
      <c r="V400" s="6">
        <v>26</v>
      </c>
      <c r="W400" s="6">
        <v>257</v>
      </c>
      <c r="X400" s="6">
        <v>2500</v>
      </c>
      <c r="Y400" s="6">
        <v>690000</v>
      </c>
      <c r="Z400" s="6">
        <v>50</v>
      </c>
      <c r="AA400" s="6">
        <v>306</v>
      </c>
      <c r="AB400" s="6">
        <v>2701</v>
      </c>
      <c r="AC400" s="6">
        <v>831431</v>
      </c>
      <c r="AD400" s="16">
        <v>12</v>
      </c>
      <c r="AE400" s="16">
        <v>333</v>
      </c>
      <c r="AF400" s="16">
        <v>2764</v>
      </c>
      <c r="AG400" s="16">
        <v>928188</v>
      </c>
      <c r="AH400" s="16">
        <v>11</v>
      </c>
      <c r="AI400" s="16">
        <v>426</v>
      </c>
      <c r="AJ400" s="16">
        <v>2782</v>
      </c>
      <c r="AK400" s="16">
        <v>1192800</v>
      </c>
      <c r="AL400" s="16"/>
      <c r="AM400" s="16"/>
      <c r="AN400" s="16"/>
      <c r="AO400" s="16"/>
      <c r="AP400" s="16">
        <v>315</v>
      </c>
      <c r="AQ400" s="16">
        <v>351</v>
      </c>
      <c r="AR400" s="16">
        <v>2601</v>
      </c>
      <c r="AS400" s="16">
        <v>918907</v>
      </c>
      <c r="AT400" s="6"/>
      <c r="AU400" s="6"/>
      <c r="AV400" s="6"/>
      <c r="AW400" s="6"/>
    </row>
    <row r="401" spans="1:49" ht="14" x14ac:dyDescent="0.3">
      <c r="A401" s="49" t="s">
        <v>382</v>
      </c>
      <c r="B401" s="6">
        <v>79</v>
      </c>
      <c r="C401" s="6">
        <v>81</v>
      </c>
      <c r="D401" s="6">
        <v>2410</v>
      </c>
      <c r="E401" s="6">
        <v>195050</v>
      </c>
      <c r="F401" s="6">
        <v>14</v>
      </c>
      <c r="G401" s="6">
        <v>140</v>
      </c>
      <c r="H401" s="6">
        <v>2540</v>
      </c>
      <c r="I401" s="6">
        <v>356870</v>
      </c>
      <c r="J401" s="6">
        <v>16</v>
      </c>
      <c r="K401" s="6">
        <v>177</v>
      </c>
      <c r="L401" s="6">
        <v>2600</v>
      </c>
      <c r="M401" s="6">
        <v>461012</v>
      </c>
      <c r="N401" s="6">
        <v>43</v>
      </c>
      <c r="O401" s="6">
        <v>211</v>
      </c>
      <c r="P401" s="6">
        <v>2525</v>
      </c>
      <c r="Q401" s="6">
        <v>542176</v>
      </c>
      <c r="R401" s="6">
        <v>44</v>
      </c>
      <c r="S401" s="6">
        <v>238</v>
      </c>
      <c r="T401" s="6">
        <v>2647</v>
      </c>
      <c r="U401" s="6">
        <v>626430</v>
      </c>
      <c r="V401" s="6">
        <v>44</v>
      </c>
      <c r="W401" s="6">
        <v>265</v>
      </c>
      <c r="X401" s="6">
        <v>2470</v>
      </c>
      <c r="Y401" s="6">
        <v>650324</v>
      </c>
      <c r="Z401" s="6">
        <v>56</v>
      </c>
      <c r="AA401" s="6">
        <v>296</v>
      </c>
      <c r="AB401" s="6">
        <v>2466</v>
      </c>
      <c r="AC401" s="6">
        <v>739543</v>
      </c>
      <c r="AD401" s="6">
        <v>40</v>
      </c>
      <c r="AE401" s="6">
        <v>345</v>
      </c>
      <c r="AF401" s="6">
        <v>2800</v>
      </c>
      <c r="AG401" s="6">
        <v>1020741</v>
      </c>
      <c r="AH401" s="6">
        <v>1</v>
      </c>
      <c r="AI401" s="6">
        <v>405</v>
      </c>
      <c r="AJ401" s="6">
        <v>2906</v>
      </c>
      <c r="AK401" s="6">
        <v>1174500</v>
      </c>
      <c r="AL401" s="6"/>
      <c r="AM401" s="6"/>
      <c r="AN401" s="6"/>
      <c r="AO401" s="6"/>
      <c r="AP401" s="6">
        <v>237</v>
      </c>
      <c r="AQ401" s="6">
        <v>358</v>
      </c>
      <c r="AR401" s="6">
        <v>2479</v>
      </c>
      <c r="AS401" s="6">
        <v>892570</v>
      </c>
      <c r="AT401" s="6">
        <v>22</v>
      </c>
      <c r="AU401" s="6">
        <v>392</v>
      </c>
      <c r="AV401" s="6">
        <v>2225</v>
      </c>
      <c r="AW401" s="6">
        <v>879973</v>
      </c>
    </row>
    <row r="402" spans="1:49" ht="14" x14ac:dyDescent="0.3">
      <c r="A402" s="49" t="s">
        <v>383</v>
      </c>
      <c r="B402" s="6">
        <v>63</v>
      </c>
      <c r="C402" s="6">
        <v>82</v>
      </c>
      <c r="D402" s="6">
        <v>2658</v>
      </c>
      <c r="E402" s="6">
        <v>235620</v>
      </c>
      <c r="F402" s="6"/>
      <c r="G402" s="6"/>
      <c r="H402" s="6"/>
      <c r="I402" s="6"/>
      <c r="J402" s="6">
        <v>15</v>
      </c>
      <c r="K402" s="6">
        <v>164</v>
      </c>
      <c r="L402" s="6">
        <v>2327</v>
      </c>
      <c r="M402" s="6">
        <v>438520</v>
      </c>
      <c r="N402" s="6">
        <v>24</v>
      </c>
      <c r="O402" s="6">
        <v>188</v>
      </c>
      <c r="P402" s="6">
        <v>2582</v>
      </c>
      <c r="Q402" s="6">
        <v>508322</v>
      </c>
      <c r="R402" s="6">
        <v>4</v>
      </c>
      <c r="S402" s="6">
        <v>226</v>
      </c>
      <c r="T402" s="6">
        <v>2575</v>
      </c>
      <c r="U402" s="6">
        <v>583438</v>
      </c>
      <c r="V402" s="6">
        <v>15</v>
      </c>
      <c r="W402" s="6">
        <v>260</v>
      </c>
      <c r="X402" s="6">
        <v>2538</v>
      </c>
      <c r="Y402" s="6">
        <v>667361</v>
      </c>
      <c r="Z402" s="6">
        <v>34</v>
      </c>
      <c r="AA402" s="6">
        <v>293</v>
      </c>
      <c r="AB402" s="6">
        <v>2536</v>
      </c>
      <c r="AC402" s="6">
        <v>742128</v>
      </c>
      <c r="AD402" s="6">
        <v>38</v>
      </c>
      <c r="AE402" s="6">
        <v>334</v>
      </c>
      <c r="AF402" s="6">
        <v>2624</v>
      </c>
      <c r="AG402" s="6">
        <v>884998</v>
      </c>
      <c r="AH402" s="6">
        <v>27</v>
      </c>
      <c r="AI402" s="6">
        <v>374</v>
      </c>
      <c r="AJ402" s="6">
        <v>2716</v>
      </c>
      <c r="AK402" s="6">
        <v>1020134</v>
      </c>
      <c r="AL402" s="6"/>
      <c r="AM402" s="6"/>
      <c r="AN402" s="6"/>
      <c r="AO402" s="6"/>
      <c r="AP402" s="6">
        <v>331</v>
      </c>
      <c r="AQ402" s="6">
        <v>365</v>
      </c>
      <c r="AR402" s="6">
        <v>2539</v>
      </c>
      <c r="AS402" s="6">
        <v>925218</v>
      </c>
      <c r="AT402" s="6">
        <v>12</v>
      </c>
      <c r="AU402" s="6">
        <v>406</v>
      </c>
      <c r="AV402" s="6">
        <v>2400</v>
      </c>
      <c r="AW402" s="6">
        <v>967983</v>
      </c>
    </row>
    <row r="403" spans="1:49" ht="14" x14ac:dyDescent="0.3">
      <c r="A403" s="49" t="s">
        <v>384</v>
      </c>
      <c r="B403" s="6">
        <v>42</v>
      </c>
      <c r="C403" s="6">
        <v>72</v>
      </c>
      <c r="D403" s="6">
        <v>2414</v>
      </c>
      <c r="E403" s="6">
        <v>174558</v>
      </c>
      <c r="F403" s="6"/>
      <c r="G403" s="6"/>
      <c r="H403" s="6"/>
      <c r="I403" s="6"/>
      <c r="J403" s="6">
        <v>2</v>
      </c>
      <c r="K403" s="6">
        <v>178</v>
      </c>
      <c r="L403" s="6">
        <v>2700</v>
      </c>
      <c r="M403" s="6">
        <v>481950</v>
      </c>
      <c r="N403" s="6">
        <v>37</v>
      </c>
      <c r="O403" s="6">
        <v>195</v>
      </c>
      <c r="P403" s="6">
        <v>2433</v>
      </c>
      <c r="Q403" s="6">
        <v>468431</v>
      </c>
      <c r="R403" s="6">
        <v>40</v>
      </c>
      <c r="S403" s="6">
        <v>236</v>
      </c>
      <c r="T403" s="6">
        <v>2575</v>
      </c>
      <c r="U403" s="6">
        <v>606331</v>
      </c>
      <c r="V403" s="6">
        <v>10</v>
      </c>
      <c r="W403" s="6">
        <v>263</v>
      </c>
      <c r="X403" s="6">
        <v>2500</v>
      </c>
      <c r="Y403" s="6">
        <v>657500</v>
      </c>
      <c r="Z403" s="6">
        <v>35</v>
      </c>
      <c r="AA403" s="6">
        <v>304</v>
      </c>
      <c r="AB403" s="6">
        <v>2597</v>
      </c>
      <c r="AC403" s="6">
        <v>811957</v>
      </c>
      <c r="AD403" s="6">
        <v>26</v>
      </c>
      <c r="AE403" s="6">
        <v>340</v>
      </c>
      <c r="AF403" s="6">
        <v>2697</v>
      </c>
      <c r="AG403" s="6">
        <v>916359</v>
      </c>
      <c r="AH403" s="6">
        <v>13</v>
      </c>
      <c r="AI403" s="6">
        <v>452</v>
      </c>
      <c r="AJ403" s="6">
        <v>2880</v>
      </c>
      <c r="AK403" s="6">
        <v>1334554</v>
      </c>
      <c r="AL403" s="6"/>
      <c r="AM403" s="6"/>
      <c r="AN403" s="6"/>
      <c r="AO403" s="6"/>
      <c r="AP403" s="6">
        <v>166</v>
      </c>
      <c r="AQ403" s="6">
        <v>375</v>
      </c>
      <c r="AR403" s="6">
        <v>2541</v>
      </c>
      <c r="AS403" s="6">
        <v>962565</v>
      </c>
      <c r="AT403" s="6">
        <v>4</v>
      </c>
      <c r="AU403" s="6">
        <v>429</v>
      </c>
      <c r="AV403" s="6">
        <v>2348</v>
      </c>
      <c r="AW403" s="6">
        <v>1006712</v>
      </c>
    </row>
    <row r="404" spans="1:49" ht="14" x14ac:dyDescent="0.3">
      <c r="A404" s="49" t="s">
        <v>568</v>
      </c>
      <c r="B404" s="6">
        <v>45</v>
      </c>
      <c r="C404" s="6">
        <v>97</v>
      </c>
      <c r="D404" s="6">
        <v>3012</v>
      </c>
      <c r="E404" s="6">
        <v>269893</v>
      </c>
      <c r="F404" s="6"/>
      <c r="G404" s="6"/>
      <c r="H404" s="6"/>
      <c r="I404" s="6"/>
      <c r="J404" s="6">
        <v>1</v>
      </c>
      <c r="K404" s="6">
        <v>170</v>
      </c>
      <c r="L404" s="6">
        <v>2750</v>
      </c>
      <c r="M404" s="6">
        <v>467500</v>
      </c>
      <c r="N404" s="6">
        <v>34</v>
      </c>
      <c r="O404" s="6">
        <v>200</v>
      </c>
      <c r="P404" s="6">
        <v>2617</v>
      </c>
      <c r="Q404" s="6">
        <v>545462</v>
      </c>
      <c r="R404" s="6">
        <v>43</v>
      </c>
      <c r="S404" s="6">
        <v>225</v>
      </c>
      <c r="T404" s="6">
        <v>2630</v>
      </c>
      <c r="U404" s="6">
        <v>606677</v>
      </c>
      <c r="V404" s="6">
        <v>30</v>
      </c>
      <c r="W404" s="6">
        <v>261</v>
      </c>
      <c r="X404" s="6">
        <v>2694</v>
      </c>
      <c r="Y404" s="6">
        <v>683471</v>
      </c>
      <c r="Z404" s="6">
        <v>12</v>
      </c>
      <c r="AA404" s="6">
        <v>297</v>
      </c>
      <c r="AB404" s="6">
        <v>2555</v>
      </c>
      <c r="AC404" s="6">
        <v>758867</v>
      </c>
      <c r="AD404" s="6">
        <v>30</v>
      </c>
      <c r="AE404" s="6">
        <v>331</v>
      </c>
      <c r="AF404" s="6">
        <v>2660</v>
      </c>
      <c r="AG404" s="6">
        <v>877899</v>
      </c>
      <c r="AH404" s="6">
        <v>19</v>
      </c>
      <c r="AI404" s="6">
        <v>463</v>
      </c>
      <c r="AJ404" s="6">
        <v>2800</v>
      </c>
      <c r="AK404" s="6">
        <v>1295758</v>
      </c>
      <c r="AL404" s="6"/>
      <c r="AM404" s="6"/>
      <c r="AN404" s="6"/>
      <c r="AO404" s="6"/>
      <c r="AP404" s="6">
        <v>165</v>
      </c>
      <c r="AQ404" s="6">
        <v>371</v>
      </c>
      <c r="AR404" s="6">
        <v>2547</v>
      </c>
      <c r="AS404" s="6">
        <v>947283</v>
      </c>
      <c r="AT404" s="6">
        <v>27</v>
      </c>
      <c r="AU404" s="6">
        <v>487</v>
      </c>
      <c r="AV404" s="6">
        <v>2381</v>
      </c>
      <c r="AW404" s="6">
        <v>1196518</v>
      </c>
    </row>
    <row r="405" spans="1:49" ht="14" x14ac:dyDescent="0.3">
      <c r="A405" s="49" t="s">
        <v>386</v>
      </c>
      <c r="B405" s="6">
        <v>27</v>
      </c>
      <c r="C405" s="6">
        <v>75</v>
      </c>
      <c r="D405" s="6">
        <v>2670</v>
      </c>
      <c r="E405" s="6">
        <v>197927</v>
      </c>
      <c r="F405" s="6">
        <v>7</v>
      </c>
      <c r="G405" s="6">
        <v>140</v>
      </c>
      <c r="H405" s="6">
        <v>2583</v>
      </c>
      <c r="I405" s="6">
        <v>370786</v>
      </c>
      <c r="J405" s="6">
        <v>31</v>
      </c>
      <c r="K405" s="6">
        <v>169</v>
      </c>
      <c r="L405" s="6">
        <v>2673</v>
      </c>
      <c r="M405" s="6">
        <v>474986</v>
      </c>
      <c r="N405" s="6">
        <v>44</v>
      </c>
      <c r="O405" s="6">
        <v>198</v>
      </c>
      <c r="P405" s="6">
        <v>2639</v>
      </c>
      <c r="Q405" s="6">
        <v>520622</v>
      </c>
      <c r="R405" s="6">
        <v>9</v>
      </c>
      <c r="S405" s="6">
        <v>236</v>
      </c>
      <c r="T405" s="6">
        <v>2644</v>
      </c>
      <c r="U405" s="6">
        <v>642150</v>
      </c>
      <c r="V405" s="6">
        <v>17</v>
      </c>
      <c r="W405" s="6">
        <v>270</v>
      </c>
      <c r="X405" s="6">
        <v>2678</v>
      </c>
      <c r="Y405" s="6">
        <v>722018</v>
      </c>
      <c r="Z405" s="6">
        <v>43</v>
      </c>
      <c r="AA405" s="6">
        <v>301</v>
      </c>
      <c r="AB405" s="6">
        <v>2669</v>
      </c>
      <c r="AC405" s="6">
        <v>807391</v>
      </c>
      <c r="AD405" s="6">
        <v>19</v>
      </c>
      <c r="AE405" s="6">
        <v>457</v>
      </c>
      <c r="AF405" s="6">
        <v>2780</v>
      </c>
      <c r="AG405" s="6">
        <v>1270460</v>
      </c>
      <c r="AH405" s="6">
        <v>23</v>
      </c>
      <c r="AI405" s="6">
        <v>396</v>
      </c>
      <c r="AJ405" s="6">
        <v>2592</v>
      </c>
      <c r="AK405" s="6">
        <v>1017826</v>
      </c>
      <c r="AL405" s="6"/>
      <c r="AM405" s="6"/>
      <c r="AN405" s="6"/>
      <c r="AO405" s="6"/>
      <c r="AP405" s="6">
        <v>15</v>
      </c>
      <c r="AQ405" s="6">
        <v>427</v>
      </c>
      <c r="AR405" s="6">
        <v>2512</v>
      </c>
      <c r="AS405" s="6">
        <v>1078343</v>
      </c>
      <c r="AT405" s="6"/>
      <c r="AU405" s="6"/>
      <c r="AV405" s="6"/>
      <c r="AW405" s="6"/>
    </row>
    <row r="406" spans="1:49" ht="14" x14ac:dyDescent="0.3">
      <c r="A406" s="49" t="s">
        <v>569</v>
      </c>
      <c r="B406" s="6">
        <v>72</v>
      </c>
      <c r="C406" s="6">
        <v>24</v>
      </c>
      <c r="D406" s="6">
        <v>2580</v>
      </c>
      <c r="E406" s="6">
        <v>265016</v>
      </c>
      <c r="F406" s="6">
        <v>24</v>
      </c>
      <c r="G406" s="6">
        <v>256</v>
      </c>
      <c r="H406" s="6">
        <v>2602</v>
      </c>
      <c r="I406" s="6">
        <v>371924</v>
      </c>
      <c r="J406" s="6">
        <v>57</v>
      </c>
      <c r="K406" s="16">
        <f>M406/L406</f>
        <v>169.76221735959155</v>
      </c>
      <c r="L406" s="6">
        <v>2742</v>
      </c>
      <c r="M406" s="6">
        <v>465488</v>
      </c>
      <c r="N406" s="6">
        <v>35</v>
      </c>
      <c r="O406" s="6">
        <v>21</v>
      </c>
      <c r="P406" s="6">
        <v>2674</v>
      </c>
      <c r="Q406" s="6">
        <v>533592</v>
      </c>
      <c r="R406" s="6">
        <v>26</v>
      </c>
      <c r="S406" s="6">
        <v>250</v>
      </c>
      <c r="T406" s="6">
        <v>2558</v>
      </c>
      <c r="U406" s="6">
        <v>608791</v>
      </c>
      <c r="V406" s="6">
        <v>5</v>
      </c>
      <c r="W406" s="6">
        <v>260</v>
      </c>
      <c r="X406" s="6">
        <v>2690</v>
      </c>
      <c r="Y406" s="6">
        <v>739405</v>
      </c>
      <c r="Z406" s="16">
        <v>34</v>
      </c>
      <c r="AA406" s="6">
        <v>268</v>
      </c>
      <c r="AB406" s="6">
        <v>2677</v>
      </c>
      <c r="AC406" s="6">
        <v>829420</v>
      </c>
      <c r="AD406" s="6">
        <v>35</v>
      </c>
      <c r="AE406" s="6">
        <v>360</v>
      </c>
      <c r="AF406" s="6">
        <v>2754</v>
      </c>
      <c r="AG406" s="6">
        <v>887258</v>
      </c>
      <c r="AH406" s="6">
        <v>40</v>
      </c>
      <c r="AI406" s="6">
        <v>367</v>
      </c>
      <c r="AJ406" s="6">
        <v>2600</v>
      </c>
      <c r="AK406" s="6">
        <v>1042600</v>
      </c>
      <c r="AL406" s="6"/>
      <c r="AM406" s="6"/>
      <c r="AN406" s="6"/>
      <c r="AO406" s="6"/>
      <c r="AP406" s="6">
        <v>229</v>
      </c>
      <c r="AQ406" s="6">
        <v>356</v>
      </c>
      <c r="AR406" s="6">
        <v>2560</v>
      </c>
      <c r="AS406" s="6">
        <v>955496</v>
      </c>
      <c r="AT406" s="6">
        <v>25</v>
      </c>
      <c r="AU406" s="6">
        <v>320</v>
      </c>
      <c r="AV406" s="6">
        <v>2520</v>
      </c>
      <c r="AW406" s="6">
        <v>973406</v>
      </c>
    </row>
    <row r="407" spans="1:49" ht="14" x14ac:dyDescent="0.3">
      <c r="A407" s="49" t="s">
        <v>0</v>
      </c>
      <c r="B407" s="16"/>
      <c r="C407" s="1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16"/>
      <c r="S407" s="6"/>
      <c r="T407" s="6"/>
      <c r="U407" s="6"/>
      <c r="V407" s="16"/>
      <c r="W407" s="16"/>
      <c r="X407" s="16"/>
      <c r="Y407" s="1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</row>
    <row r="408" spans="1:49" ht="14" x14ac:dyDescent="0.3">
      <c r="A408" s="49" t="s">
        <v>388</v>
      </c>
      <c r="B408" s="6">
        <v>57</v>
      </c>
      <c r="C408" s="6">
        <v>98</v>
      </c>
      <c r="D408" s="16">
        <v>2734</v>
      </c>
      <c r="E408" s="16">
        <v>269957</v>
      </c>
      <c r="F408" s="16">
        <v>17</v>
      </c>
      <c r="G408" s="16">
        <v>140</v>
      </c>
      <c r="H408" s="16">
        <v>2753</v>
      </c>
      <c r="I408" s="16">
        <v>464304</v>
      </c>
      <c r="J408" s="16">
        <v>49</v>
      </c>
      <c r="K408" s="16">
        <v>170</v>
      </c>
      <c r="L408" s="16">
        <v>2657</v>
      </c>
      <c r="M408" s="16">
        <v>385464</v>
      </c>
      <c r="N408" s="16">
        <v>20</v>
      </c>
      <c r="O408" s="16">
        <v>195</v>
      </c>
      <c r="P408" s="16">
        <v>2578</v>
      </c>
      <c r="Q408" s="16">
        <v>509415</v>
      </c>
      <c r="R408" s="6">
        <v>2</v>
      </c>
      <c r="S408" s="16">
        <v>233</v>
      </c>
      <c r="T408" s="16">
        <v>2600</v>
      </c>
      <c r="U408" s="16">
        <v>598320</v>
      </c>
      <c r="V408" s="6">
        <v>4</v>
      </c>
      <c r="W408" s="6">
        <v>265</v>
      </c>
      <c r="X408" s="6">
        <v>2667</v>
      </c>
      <c r="Y408" s="6">
        <v>785977</v>
      </c>
      <c r="Z408" s="6">
        <v>18</v>
      </c>
      <c r="AA408" s="6">
        <v>293</v>
      </c>
      <c r="AB408" s="6">
        <v>2712</v>
      </c>
      <c r="AC408" s="6">
        <v>705450</v>
      </c>
      <c r="AD408" s="16">
        <v>10</v>
      </c>
      <c r="AE408" s="6">
        <v>334</v>
      </c>
      <c r="AF408" s="6">
        <v>2650</v>
      </c>
      <c r="AG408" s="6">
        <v>785977</v>
      </c>
      <c r="AH408" s="16">
        <v>37</v>
      </c>
      <c r="AI408" s="16">
        <v>369</v>
      </c>
      <c r="AJ408" s="16">
        <v>2807</v>
      </c>
      <c r="AK408" s="16">
        <v>888330</v>
      </c>
      <c r="AL408" s="16"/>
      <c r="AM408" s="16"/>
      <c r="AN408" s="16"/>
      <c r="AO408" s="16"/>
      <c r="AP408" s="16">
        <v>146</v>
      </c>
      <c r="AQ408" s="16">
        <v>379</v>
      </c>
      <c r="AR408" s="16">
        <v>2615</v>
      </c>
      <c r="AS408" s="16">
        <v>1145360</v>
      </c>
      <c r="AT408" s="6">
        <v>51</v>
      </c>
      <c r="AU408" s="6">
        <v>471</v>
      </c>
      <c r="AV408" s="6">
        <v>2658</v>
      </c>
      <c r="AW408" s="6">
        <v>1264409</v>
      </c>
    </row>
    <row r="409" spans="1:49" ht="14" x14ac:dyDescent="0.3">
      <c r="A409" s="49" t="s">
        <v>389</v>
      </c>
      <c r="B409" s="6">
        <v>39</v>
      </c>
      <c r="C409" s="6">
        <v>106</v>
      </c>
      <c r="D409" s="6">
        <v>2874</v>
      </c>
      <c r="E409" s="6">
        <v>305987</v>
      </c>
      <c r="F409" s="6">
        <v>12</v>
      </c>
      <c r="G409" s="6">
        <v>135</v>
      </c>
      <c r="H409" s="6">
        <v>2690</v>
      </c>
      <c r="I409" s="6">
        <v>361798</v>
      </c>
      <c r="J409" s="6">
        <v>31</v>
      </c>
      <c r="K409" s="6">
        <v>165</v>
      </c>
      <c r="L409" s="6">
        <v>2798</v>
      </c>
      <c r="M409" s="6">
        <v>471399</v>
      </c>
      <c r="N409" s="6">
        <v>1</v>
      </c>
      <c r="O409" s="6">
        <v>184</v>
      </c>
      <c r="P409" s="6">
        <v>2600</v>
      </c>
      <c r="Q409" s="6">
        <v>478400</v>
      </c>
      <c r="R409" s="6">
        <v>26</v>
      </c>
      <c r="S409" s="6">
        <v>233</v>
      </c>
      <c r="T409" s="6">
        <v>2588</v>
      </c>
      <c r="U409" s="6">
        <v>603625</v>
      </c>
      <c r="V409" s="6">
        <v>15</v>
      </c>
      <c r="W409" s="6">
        <v>276</v>
      </c>
      <c r="X409" s="6">
        <v>2715</v>
      </c>
      <c r="Y409" s="6">
        <v>763625</v>
      </c>
      <c r="Z409" s="6">
        <v>11</v>
      </c>
      <c r="AA409" s="6">
        <v>295</v>
      </c>
      <c r="AB409" s="6">
        <v>2640</v>
      </c>
      <c r="AC409" s="6">
        <v>791664</v>
      </c>
      <c r="AD409" s="6">
        <v>9</v>
      </c>
      <c r="AE409" s="6">
        <v>326</v>
      </c>
      <c r="AF409" s="6">
        <v>2665</v>
      </c>
      <c r="AG409" s="6">
        <v>858840</v>
      </c>
      <c r="AH409" s="6">
        <v>11</v>
      </c>
      <c r="AI409" s="6">
        <v>368</v>
      </c>
      <c r="AJ409" s="6">
        <v>2810</v>
      </c>
      <c r="AK409" s="6">
        <v>1004399</v>
      </c>
      <c r="AL409" s="6"/>
      <c r="AM409" s="6"/>
      <c r="AN409" s="6"/>
      <c r="AO409" s="6"/>
      <c r="AP409" s="6">
        <v>159</v>
      </c>
      <c r="AQ409" s="6">
        <v>358</v>
      </c>
      <c r="AR409" s="6">
        <v>2575</v>
      </c>
      <c r="AS409" s="6">
        <v>930382</v>
      </c>
      <c r="AT409" s="6">
        <v>18</v>
      </c>
      <c r="AU409" s="6">
        <v>377</v>
      </c>
      <c r="AV409" s="6">
        <v>2478</v>
      </c>
      <c r="AW409" s="6">
        <v>937724</v>
      </c>
    </row>
    <row r="410" spans="1:49" ht="14" x14ac:dyDescent="0.3">
      <c r="A410" s="49" t="s">
        <v>390</v>
      </c>
      <c r="B410" s="6">
        <v>18</v>
      </c>
      <c r="C410" s="6">
        <v>91</v>
      </c>
      <c r="D410" s="6">
        <v>2600</v>
      </c>
      <c r="E410" s="6">
        <v>235511</v>
      </c>
      <c r="F410" s="6">
        <v>7</v>
      </c>
      <c r="G410" s="6">
        <v>134</v>
      </c>
      <c r="H410" s="6">
        <v>2673</v>
      </c>
      <c r="I410" s="6">
        <v>357809</v>
      </c>
      <c r="J410" s="6">
        <v>6</v>
      </c>
      <c r="K410" s="6">
        <v>163</v>
      </c>
      <c r="L410" s="6">
        <v>2825</v>
      </c>
      <c r="M410" s="6">
        <v>440042</v>
      </c>
      <c r="N410" s="6">
        <v>11</v>
      </c>
      <c r="O410" s="6">
        <v>194</v>
      </c>
      <c r="P410" s="6">
        <v>2657</v>
      </c>
      <c r="Q410" s="6">
        <v>524051</v>
      </c>
      <c r="R410" s="6">
        <v>18</v>
      </c>
      <c r="S410" s="6">
        <v>231</v>
      </c>
      <c r="T410" s="6">
        <v>2855</v>
      </c>
      <c r="U410" s="6">
        <v>656073</v>
      </c>
      <c r="V410" s="6">
        <v>7</v>
      </c>
      <c r="W410" s="6">
        <v>261</v>
      </c>
      <c r="X410" s="6">
        <v>2610</v>
      </c>
      <c r="Y410" s="6">
        <v>684649</v>
      </c>
      <c r="Z410" s="6">
        <v>32</v>
      </c>
      <c r="AA410" s="6">
        <v>290</v>
      </c>
      <c r="AB410" s="6">
        <v>2828</v>
      </c>
      <c r="AC410" s="6">
        <v>821934</v>
      </c>
      <c r="AD410" s="6">
        <v>24</v>
      </c>
      <c r="AE410" s="6">
        <v>342</v>
      </c>
      <c r="AF410" s="6">
        <v>2712</v>
      </c>
      <c r="AG410" s="6">
        <v>933334</v>
      </c>
      <c r="AH410" s="6">
        <v>14</v>
      </c>
      <c r="AI410" s="6">
        <v>384</v>
      </c>
      <c r="AJ410" s="6">
        <v>2657</v>
      </c>
      <c r="AK410" s="6">
        <v>1026278</v>
      </c>
      <c r="AL410" s="6"/>
      <c r="AM410" s="6"/>
      <c r="AN410" s="6"/>
      <c r="AO410" s="6"/>
      <c r="AP410" s="6">
        <v>158</v>
      </c>
      <c r="AQ410" s="6">
        <v>369</v>
      </c>
      <c r="AR410" s="6">
        <v>2614</v>
      </c>
      <c r="AS410" s="6">
        <v>975921</v>
      </c>
      <c r="AT410" s="6">
        <v>3</v>
      </c>
      <c r="AU410" s="6">
        <v>398</v>
      </c>
      <c r="AV410" s="6">
        <v>2560</v>
      </c>
      <c r="AW410" s="6">
        <v>1023967</v>
      </c>
    </row>
    <row r="411" spans="1:49" ht="14" x14ac:dyDescent="0.3">
      <c r="A411" s="49" t="s">
        <v>391</v>
      </c>
      <c r="B411" s="6">
        <v>37</v>
      </c>
      <c r="C411" s="6">
        <v>76</v>
      </c>
      <c r="D411" s="6">
        <v>2655</v>
      </c>
      <c r="E411" s="6">
        <v>190830</v>
      </c>
      <c r="F411" s="6">
        <v>18</v>
      </c>
      <c r="G411" s="6">
        <v>137</v>
      </c>
      <c r="H411" s="6">
        <v>3700</v>
      </c>
      <c r="I411" s="6">
        <v>545778</v>
      </c>
      <c r="J411" s="6">
        <v>11</v>
      </c>
      <c r="K411" s="6">
        <v>156</v>
      </c>
      <c r="L411" s="6">
        <v>2600</v>
      </c>
      <c r="M411" s="6">
        <v>405305</v>
      </c>
      <c r="N411" s="6">
        <v>33</v>
      </c>
      <c r="O411" s="6">
        <v>191</v>
      </c>
      <c r="P411" s="6">
        <v>2647</v>
      </c>
      <c r="Q411" s="6">
        <v>516305</v>
      </c>
      <c r="R411" s="6">
        <v>22</v>
      </c>
      <c r="S411" s="6">
        <v>232</v>
      </c>
      <c r="T411" s="6">
        <v>2772</v>
      </c>
      <c r="U411" s="6">
        <v>649917</v>
      </c>
      <c r="V411" s="6">
        <v>36</v>
      </c>
      <c r="W411" s="6">
        <v>260</v>
      </c>
      <c r="X411" s="6">
        <v>2730</v>
      </c>
      <c r="Y411" s="6">
        <v>698833</v>
      </c>
      <c r="Z411" s="6">
        <v>70</v>
      </c>
      <c r="AA411" s="6">
        <v>299</v>
      </c>
      <c r="AB411" s="6">
        <v>2700</v>
      </c>
      <c r="AC411" s="6">
        <v>809114</v>
      </c>
      <c r="AD411" s="6"/>
      <c r="AE411" s="6"/>
      <c r="AF411" s="6"/>
      <c r="AG411" s="6"/>
      <c r="AH411" s="6">
        <v>11</v>
      </c>
      <c r="AI411" s="6">
        <v>389</v>
      </c>
      <c r="AJ411" s="6">
        <v>2705</v>
      </c>
      <c r="AK411" s="6">
        <v>993007</v>
      </c>
      <c r="AL411" s="6"/>
      <c r="AM411" s="6"/>
      <c r="AN411" s="6"/>
      <c r="AO411" s="6"/>
      <c r="AP411" s="6">
        <v>259</v>
      </c>
      <c r="AQ411" s="6">
        <v>348</v>
      </c>
      <c r="AR411" s="6">
        <v>2576</v>
      </c>
      <c r="AS411" s="6">
        <v>899689</v>
      </c>
      <c r="AT411" s="6">
        <v>26</v>
      </c>
      <c r="AU411" s="6">
        <v>417</v>
      </c>
      <c r="AV411" s="6">
        <v>2513</v>
      </c>
      <c r="AW411" s="6">
        <v>1091814</v>
      </c>
    </row>
    <row r="412" spans="1:49" ht="14" x14ac:dyDescent="0.3">
      <c r="A412" s="49" t="s">
        <v>392</v>
      </c>
      <c r="B412" s="6">
        <v>60</v>
      </c>
      <c r="C412" s="6">
        <v>92</v>
      </c>
      <c r="D412" s="6">
        <v>2792</v>
      </c>
      <c r="E412" s="6">
        <v>254692</v>
      </c>
      <c r="F412" s="6">
        <v>1</v>
      </c>
      <c r="G412" s="6">
        <v>41</v>
      </c>
      <c r="H412" s="6">
        <v>2950</v>
      </c>
      <c r="I412" s="6">
        <v>415950</v>
      </c>
      <c r="J412" s="6">
        <v>31</v>
      </c>
      <c r="K412" s="6">
        <v>171</v>
      </c>
      <c r="L412" s="6">
        <v>2798</v>
      </c>
      <c r="M412" s="6">
        <v>468901</v>
      </c>
      <c r="N412" s="6">
        <v>25</v>
      </c>
      <c r="O412" s="6">
        <v>188</v>
      </c>
      <c r="P412" s="6">
        <v>2696</v>
      </c>
      <c r="Q412" s="6">
        <v>508043</v>
      </c>
      <c r="R412" s="6">
        <v>1</v>
      </c>
      <c r="S412" s="6">
        <v>238</v>
      </c>
      <c r="T412" s="6">
        <v>2620</v>
      </c>
      <c r="U412" s="6">
        <v>623560</v>
      </c>
      <c r="V412" s="6">
        <v>7</v>
      </c>
      <c r="W412" s="6">
        <v>253</v>
      </c>
      <c r="X412" s="6">
        <v>2630</v>
      </c>
      <c r="Y412" s="6">
        <v>652960</v>
      </c>
      <c r="Z412" s="6">
        <v>12</v>
      </c>
      <c r="AA412" s="6">
        <v>295</v>
      </c>
      <c r="AB412" s="6">
        <v>2588</v>
      </c>
      <c r="AC412" s="6">
        <v>773221</v>
      </c>
      <c r="AD412" s="6">
        <v>38</v>
      </c>
      <c r="AE412" s="6">
        <v>338</v>
      </c>
      <c r="AF412" s="6">
        <v>2546</v>
      </c>
      <c r="AG412" s="6">
        <v>859658</v>
      </c>
      <c r="AH412" s="6">
        <v>7</v>
      </c>
      <c r="AI412" s="6">
        <v>391</v>
      </c>
      <c r="AJ412" s="6">
        <v>2840</v>
      </c>
      <c r="AK412" s="6">
        <v>1160949</v>
      </c>
      <c r="AL412" s="6"/>
      <c r="AM412" s="6"/>
      <c r="AN412" s="6"/>
      <c r="AO412" s="6"/>
      <c r="AP412" s="6">
        <v>403</v>
      </c>
      <c r="AQ412" s="6">
        <v>371</v>
      </c>
      <c r="AR412" s="6">
        <v>2548</v>
      </c>
      <c r="AS412" s="6">
        <v>947774</v>
      </c>
      <c r="AT412" s="6">
        <v>29</v>
      </c>
      <c r="AU412" s="6">
        <v>426</v>
      </c>
      <c r="AV412" s="6">
        <v>2486</v>
      </c>
      <c r="AW412" s="6">
        <v>1036086</v>
      </c>
    </row>
    <row r="413" spans="1:49" ht="14" x14ac:dyDescent="0.3">
      <c r="A413" s="49" t="s">
        <v>393</v>
      </c>
      <c r="B413" s="6">
        <v>21</v>
      </c>
      <c r="C413" s="6">
        <v>86</v>
      </c>
      <c r="D413" s="6">
        <v>2767</v>
      </c>
      <c r="E413" s="6">
        <v>227986</v>
      </c>
      <c r="F413" s="6"/>
      <c r="G413" s="6"/>
      <c r="H413" s="6"/>
      <c r="I413" s="6"/>
      <c r="J413" s="6">
        <v>102</v>
      </c>
      <c r="K413" s="6">
        <v>158</v>
      </c>
      <c r="L413" s="6">
        <v>3004</v>
      </c>
      <c r="M413" s="6">
        <v>476482</v>
      </c>
      <c r="N413" s="6">
        <v>144</v>
      </c>
      <c r="O413" s="6">
        <v>200</v>
      </c>
      <c r="P413" s="6">
        <v>2770</v>
      </c>
      <c r="Q413" s="6">
        <v>573478</v>
      </c>
      <c r="R413" s="6">
        <v>46</v>
      </c>
      <c r="S413" s="6">
        <v>241</v>
      </c>
      <c r="T413" s="6">
        <v>2618</v>
      </c>
      <c r="U413" s="6">
        <v>639421</v>
      </c>
      <c r="V413" s="6">
        <v>25</v>
      </c>
      <c r="W413" s="6">
        <v>278</v>
      </c>
      <c r="X413" s="6">
        <v>2600</v>
      </c>
      <c r="Y413" s="6">
        <v>722367</v>
      </c>
      <c r="Z413" s="6">
        <v>39</v>
      </c>
      <c r="AA413" s="6">
        <v>306</v>
      </c>
      <c r="AB413" s="6">
        <v>2576</v>
      </c>
      <c r="AC413" s="6">
        <v>811553</v>
      </c>
      <c r="AD413" s="6">
        <v>61</v>
      </c>
      <c r="AE413" s="6">
        <v>336</v>
      </c>
      <c r="AF413" s="6">
        <v>2641</v>
      </c>
      <c r="AG413" s="6">
        <v>887480</v>
      </c>
      <c r="AH413" s="6">
        <v>30</v>
      </c>
      <c r="AI413" s="6">
        <v>381</v>
      </c>
      <c r="AJ413" s="6">
        <v>2610</v>
      </c>
      <c r="AK413" s="6">
        <v>998190</v>
      </c>
      <c r="AL413" s="6"/>
      <c r="AM413" s="6"/>
      <c r="AN413" s="6"/>
      <c r="AO413" s="6"/>
      <c r="AP413" s="6">
        <v>243</v>
      </c>
      <c r="AQ413" s="6">
        <v>362</v>
      </c>
      <c r="AR413" s="6">
        <v>2557</v>
      </c>
      <c r="AS413" s="6">
        <v>928892</v>
      </c>
      <c r="AT413" s="6">
        <v>36</v>
      </c>
      <c r="AU413" s="6">
        <v>439</v>
      </c>
      <c r="AV413" s="6">
        <v>2455</v>
      </c>
      <c r="AW413" s="6">
        <v>1141630</v>
      </c>
    </row>
    <row r="414" spans="1:49" ht="14" x14ac:dyDescent="0.3">
      <c r="A414" s="49" t="s">
        <v>394</v>
      </c>
      <c r="B414" s="6">
        <v>41</v>
      </c>
      <c r="C414" s="6">
        <v>104</v>
      </c>
      <c r="D414" s="6">
        <v>2606</v>
      </c>
      <c r="E414" s="6">
        <v>275825</v>
      </c>
      <c r="F414" s="6">
        <v>17</v>
      </c>
      <c r="G414" s="6">
        <v>146</v>
      </c>
      <c r="H414" s="6">
        <v>2823</v>
      </c>
      <c r="I414" s="6">
        <v>418621</v>
      </c>
      <c r="J414" s="6">
        <v>39</v>
      </c>
      <c r="K414" s="6">
        <v>165</v>
      </c>
      <c r="L414" s="6">
        <v>3063</v>
      </c>
      <c r="M414" s="6">
        <v>493546</v>
      </c>
      <c r="N414" s="6">
        <v>51</v>
      </c>
      <c r="O414" s="6">
        <v>188</v>
      </c>
      <c r="P414" s="6">
        <v>2774</v>
      </c>
      <c r="Q414" s="6">
        <v>531974</v>
      </c>
      <c r="R414" s="6">
        <v>24</v>
      </c>
      <c r="S414" s="6">
        <v>234</v>
      </c>
      <c r="T414" s="6">
        <v>2638</v>
      </c>
      <c r="U414" s="6">
        <v>621504</v>
      </c>
      <c r="V414" s="6">
        <v>8</v>
      </c>
      <c r="W414" s="6">
        <v>270</v>
      </c>
      <c r="X414" s="6">
        <v>2600</v>
      </c>
      <c r="Y414" s="6">
        <v>704512</v>
      </c>
      <c r="Z414" s="6">
        <v>22</v>
      </c>
      <c r="AA414" s="6">
        <v>288</v>
      </c>
      <c r="AB414" s="6">
        <v>2661</v>
      </c>
      <c r="AC414" s="6">
        <v>853532</v>
      </c>
      <c r="AD414" s="6">
        <v>36</v>
      </c>
      <c r="AE414" s="6">
        <v>341</v>
      </c>
      <c r="AF414" s="6">
        <v>2589</v>
      </c>
      <c r="AG414" s="6">
        <v>888767</v>
      </c>
      <c r="AH414" s="6">
        <v>5</v>
      </c>
      <c r="AI414" s="6">
        <v>366</v>
      </c>
      <c r="AJ414" s="6">
        <v>2667</v>
      </c>
      <c r="AK414" s="6">
        <v>921284</v>
      </c>
      <c r="AL414" s="6"/>
      <c r="AM414" s="6"/>
      <c r="AN414" s="6"/>
      <c r="AO414" s="6"/>
      <c r="AP414" s="6">
        <v>222</v>
      </c>
      <c r="AQ414" s="6">
        <v>382</v>
      </c>
      <c r="AR414" s="6">
        <v>2392</v>
      </c>
      <c r="AS414" s="6">
        <v>933183</v>
      </c>
      <c r="AT414" s="6">
        <v>81</v>
      </c>
      <c r="AU414" s="6">
        <v>403</v>
      </c>
      <c r="AV414" s="6">
        <v>2552</v>
      </c>
      <c r="AW414" s="6">
        <v>1056692</v>
      </c>
    </row>
    <row r="415" spans="1:49" ht="14" x14ac:dyDescent="0.3">
      <c r="A415" s="49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16"/>
      <c r="AB415" s="16"/>
      <c r="AC415" s="1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</row>
    <row r="416" spans="1:49" ht="14" x14ac:dyDescent="0.3">
      <c r="A416" s="49" t="s">
        <v>395</v>
      </c>
      <c r="B416" s="16">
        <v>60</v>
      </c>
      <c r="C416" s="16">
        <v>88</v>
      </c>
      <c r="D416" s="6">
        <v>2641</v>
      </c>
      <c r="E416" s="6">
        <v>234792</v>
      </c>
      <c r="F416" s="6">
        <v>20</v>
      </c>
      <c r="G416" s="6">
        <v>149</v>
      </c>
      <c r="H416" s="6">
        <v>2720</v>
      </c>
      <c r="I416" s="6">
        <v>406504</v>
      </c>
      <c r="J416" s="6">
        <v>30</v>
      </c>
      <c r="K416" s="6">
        <v>160</v>
      </c>
      <c r="L416" s="6">
        <v>2829</v>
      </c>
      <c r="M416" s="6">
        <v>449655</v>
      </c>
      <c r="N416" s="6">
        <v>71</v>
      </c>
      <c r="O416" s="6">
        <v>204</v>
      </c>
      <c r="P416" s="6">
        <v>2707</v>
      </c>
      <c r="Q416" s="6">
        <v>554807</v>
      </c>
      <c r="R416" s="16">
        <v>11</v>
      </c>
      <c r="S416" s="6">
        <v>246</v>
      </c>
      <c r="T416" s="6">
        <v>2645</v>
      </c>
      <c r="U416" s="6">
        <v>681515</v>
      </c>
      <c r="V416" s="16">
        <v>19</v>
      </c>
      <c r="W416" s="6">
        <v>267</v>
      </c>
      <c r="X416" s="16">
        <v>2750</v>
      </c>
      <c r="Y416" s="16">
        <v>780322</v>
      </c>
      <c r="Z416" s="6">
        <v>90</v>
      </c>
      <c r="AA416" s="6">
        <v>300</v>
      </c>
      <c r="AB416" s="6">
        <v>2819</v>
      </c>
      <c r="AC416" s="6">
        <v>861307</v>
      </c>
      <c r="AD416" s="6">
        <v>82</v>
      </c>
      <c r="AE416" s="6">
        <v>330</v>
      </c>
      <c r="AF416" s="6">
        <v>2809</v>
      </c>
      <c r="AG416" s="6">
        <v>913374</v>
      </c>
      <c r="AH416" s="6">
        <v>28</v>
      </c>
      <c r="AI416" s="6">
        <v>431</v>
      </c>
      <c r="AJ416" s="6">
        <v>2750</v>
      </c>
      <c r="AK416" s="6">
        <v>1186883</v>
      </c>
      <c r="AL416" s="6"/>
      <c r="AM416" s="6"/>
      <c r="AN416" s="6"/>
      <c r="AO416" s="6"/>
      <c r="AP416" s="6">
        <v>390</v>
      </c>
      <c r="AQ416" s="6">
        <v>370</v>
      </c>
      <c r="AR416" s="6">
        <v>2485</v>
      </c>
      <c r="AS416" s="6">
        <v>956520</v>
      </c>
      <c r="AT416" s="6">
        <v>30</v>
      </c>
      <c r="AU416" s="6">
        <v>423</v>
      </c>
      <c r="AV416" s="6">
        <v>2569</v>
      </c>
      <c r="AW416" s="6">
        <v>1094481</v>
      </c>
    </row>
    <row r="417" spans="1:49" ht="14" x14ac:dyDescent="0.3">
      <c r="A417" s="49" t="s">
        <v>396</v>
      </c>
      <c r="B417" s="6"/>
      <c r="C417" s="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6"/>
      <c r="S417" s="16"/>
      <c r="T417" s="16"/>
      <c r="U417" s="16"/>
      <c r="V417" s="6"/>
      <c r="W417" s="6"/>
      <c r="X417" s="6"/>
      <c r="Y417" s="6"/>
      <c r="Z417" s="6"/>
      <c r="AA417" s="6"/>
      <c r="AB417" s="6"/>
      <c r="AC417" s="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6"/>
      <c r="AU417" s="6"/>
      <c r="AV417" s="6"/>
      <c r="AW417" s="6"/>
    </row>
    <row r="418" spans="1:49" ht="14" x14ac:dyDescent="0.3">
      <c r="A418" s="49" t="s">
        <v>397</v>
      </c>
      <c r="B418" s="6">
        <v>85</v>
      </c>
      <c r="C418" s="6">
        <v>85</v>
      </c>
      <c r="D418" s="6">
        <v>2685</v>
      </c>
      <c r="E418" s="6">
        <v>229414</v>
      </c>
      <c r="F418" s="6">
        <v>12</v>
      </c>
      <c r="G418" s="6">
        <v>132</v>
      </c>
      <c r="H418" s="6">
        <v>2875</v>
      </c>
      <c r="I418" s="6">
        <v>370783</v>
      </c>
      <c r="J418" s="6">
        <v>12</v>
      </c>
      <c r="K418" s="6">
        <v>154</v>
      </c>
      <c r="L418" s="6">
        <v>2598</v>
      </c>
      <c r="M418" s="6">
        <v>398304</v>
      </c>
      <c r="N418" s="6">
        <v>37</v>
      </c>
      <c r="O418" s="6">
        <v>209</v>
      </c>
      <c r="P418" s="6">
        <v>2502</v>
      </c>
      <c r="Q418" s="6">
        <v>558050</v>
      </c>
      <c r="R418" s="6">
        <v>23</v>
      </c>
      <c r="S418" s="6">
        <v>242</v>
      </c>
      <c r="T418" s="6">
        <v>2478</v>
      </c>
      <c r="U418" s="6">
        <v>613376</v>
      </c>
      <c r="V418" s="6">
        <v>33</v>
      </c>
      <c r="W418" s="6">
        <v>273</v>
      </c>
      <c r="X418" s="6">
        <v>2508</v>
      </c>
      <c r="Y418" s="6">
        <v>693594</v>
      </c>
      <c r="Z418" s="6">
        <v>21</v>
      </c>
      <c r="AA418" s="6">
        <v>313</v>
      </c>
      <c r="AB418" s="6">
        <v>2505</v>
      </c>
      <c r="AC418" s="6">
        <v>788821</v>
      </c>
      <c r="AD418" s="6">
        <v>46</v>
      </c>
      <c r="AE418" s="6">
        <v>331</v>
      </c>
      <c r="AF418" s="6">
        <v>2640</v>
      </c>
      <c r="AG418" s="6">
        <v>884240</v>
      </c>
      <c r="AH418" s="6">
        <v>18</v>
      </c>
      <c r="AI418" s="6">
        <v>439</v>
      </c>
      <c r="AJ418" s="6">
        <v>3010</v>
      </c>
      <c r="AK418" s="6">
        <v>1453943</v>
      </c>
      <c r="AL418" s="6"/>
      <c r="AM418" s="6"/>
      <c r="AN418" s="6"/>
      <c r="AO418" s="6"/>
      <c r="AP418" s="6">
        <v>17</v>
      </c>
      <c r="AQ418" s="6">
        <v>374</v>
      </c>
      <c r="AR418" s="6">
        <v>2491</v>
      </c>
      <c r="AS418" s="6">
        <v>927877</v>
      </c>
      <c r="AT418" s="6">
        <v>315</v>
      </c>
      <c r="AU418" s="6">
        <v>357</v>
      </c>
      <c r="AV418" s="6">
        <v>2436</v>
      </c>
      <c r="AW418" s="6">
        <v>399715</v>
      </c>
    </row>
    <row r="419" spans="1:49" ht="14" x14ac:dyDescent="0.3">
      <c r="A419" s="49" t="s">
        <v>398</v>
      </c>
      <c r="B419" s="6">
        <v>18</v>
      </c>
      <c r="C419" s="6">
        <v>102</v>
      </c>
      <c r="D419" s="6">
        <v>3322</v>
      </c>
      <c r="E419" s="6">
        <v>288044</v>
      </c>
      <c r="F419" s="6">
        <v>5</v>
      </c>
      <c r="G419" s="6">
        <v>140</v>
      </c>
      <c r="H419" s="6">
        <v>3567</v>
      </c>
      <c r="I419" s="6">
        <v>481068</v>
      </c>
      <c r="J419" s="6">
        <v>9</v>
      </c>
      <c r="K419" s="6">
        <v>161</v>
      </c>
      <c r="L419" s="6">
        <v>3324</v>
      </c>
      <c r="M419" s="6">
        <v>568799</v>
      </c>
      <c r="N419" s="6">
        <v>18</v>
      </c>
      <c r="O419" s="6">
        <v>198</v>
      </c>
      <c r="P419" s="6">
        <v>2530</v>
      </c>
      <c r="Q419" s="6">
        <v>718994</v>
      </c>
      <c r="R419" s="6">
        <v>68</v>
      </c>
      <c r="S419" s="6">
        <v>233</v>
      </c>
      <c r="T419" s="6">
        <v>3010</v>
      </c>
      <c r="U419" s="6">
        <v>777920</v>
      </c>
      <c r="V419" s="6">
        <v>23</v>
      </c>
      <c r="W419" s="6">
        <v>265</v>
      </c>
      <c r="X419" s="6">
        <v>3377</v>
      </c>
      <c r="Y419" s="6">
        <v>878873</v>
      </c>
      <c r="Z419" s="6">
        <v>92</v>
      </c>
      <c r="AA419" s="6">
        <v>306</v>
      </c>
      <c r="AB419" s="6">
        <v>3160</v>
      </c>
      <c r="AC419" s="6">
        <v>988290</v>
      </c>
      <c r="AD419" s="6">
        <v>91</v>
      </c>
      <c r="AE419" s="6">
        <v>334</v>
      </c>
      <c r="AF419" s="6">
        <v>3165</v>
      </c>
      <c r="AG419" s="6">
        <v>1073791</v>
      </c>
      <c r="AH419" s="6">
        <v>15</v>
      </c>
      <c r="AI419" s="6">
        <v>362</v>
      </c>
      <c r="AJ419" s="6">
        <v>2950</v>
      </c>
      <c r="AK419" s="6">
        <v>1084465</v>
      </c>
      <c r="AL419" s="6"/>
      <c r="AM419" s="6"/>
      <c r="AN419" s="6"/>
      <c r="AO419" s="6"/>
      <c r="AP419" s="6">
        <v>33</v>
      </c>
      <c r="AQ419" s="6">
        <v>402</v>
      </c>
      <c r="AR419" s="6">
        <v>2820</v>
      </c>
      <c r="AS419" s="6">
        <v>1627140</v>
      </c>
      <c r="AT419" s="6">
        <v>347</v>
      </c>
      <c r="AU419" s="6">
        <v>370</v>
      </c>
      <c r="AV419" s="6">
        <v>2818</v>
      </c>
      <c r="AW419" s="6">
        <v>1607573</v>
      </c>
    </row>
    <row r="420" spans="1:49" ht="14" x14ac:dyDescent="0.3">
      <c r="A420" s="49" t="s">
        <v>399</v>
      </c>
      <c r="B420" s="6">
        <v>119</v>
      </c>
      <c r="C420" s="6">
        <v>75</v>
      </c>
      <c r="D420" s="6">
        <v>2492</v>
      </c>
      <c r="E420" s="6">
        <v>188448</v>
      </c>
      <c r="F420" s="6">
        <v>11</v>
      </c>
      <c r="G420" s="6">
        <v>140</v>
      </c>
      <c r="H420" s="6">
        <v>2865</v>
      </c>
      <c r="I420" s="6">
        <v>400958</v>
      </c>
      <c r="J420" s="6">
        <v>47</v>
      </c>
      <c r="K420" s="6">
        <v>163</v>
      </c>
      <c r="L420" s="6">
        <v>2769</v>
      </c>
      <c r="M420" s="6">
        <v>448020</v>
      </c>
      <c r="N420" s="6">
        <v>52</v>
      </c>
      <c r="O420" s="6">
        <v>191</v>
      </c>
      <c r="P420" s="6">
        <v>2941</v>
      </c>
      <c r="Q420" s="6">
        <f>P420*O420</f>
        <v>561731</v>
      </c>
      <c r="R420" s="6">
        <v>26</v>
      </c>
      <c r="S420" s="6">
        <v>232</v>
      </c>
      <c r="T420" s="6">
        <v>2680</v>
      </c>
      <c r="U420" s="6">
        <v>641112</v>
      </c>
      <c r="V420" s="6">
        <v>29</v>
      </c>
      <c r="W420" s="6">
        <v>267</v>
      </c>
      <c r="X420" s="6">
        <v>2656</v>
      </c>
      <c r="Y420" s="6">
        <v>727108</v>
      </c>
      <c r="Z420" s="6">
        <v>77</v>
      </c>
      <c r="AA420" s="6">
        <v>302</v>
      </c>
      <c r="AB420" s="6">
        <v>2569</v>
      </c>
      <c r="AC420" s="6">
        <v>774650</v>
      </c>
      <c r="AD420" s="6">
        <v>34</v>
      </c>
      <c r="AE420" s="6">
        <v>336</v>
      </c>
      <c r="AF420" s="6">
        <v>2611</v>
      </c>
      <c r="AG420" s="6">
        <v>885436</v>
      </c>
      <c r="AH420" s="6">
        <v>18</v>
      </c>
      <c r="AI420" s="6">
        <v>366</v>
      </c>
      <c r="AJ420" s="6">
        <v>2545</v>
      </c>
      <c r="AK420" s="6">
        <v>934936</v>
      </c>
      <c r="AL420" s="6"/>
      <c r="AM420" s="6"/>
      <c r="AN420" s="6"/>
      <c r="AO420" s="6"/>
      <c r="AP420" s="6">
        <v>385</v>
      </c>
      <c r="AQ420" s="6">
        <v>364</v>
      </c>
      <c r="AR420" s="6">
        <v>3492</v>
      </c>
      <c r="AS420" s="6">
        <v>910970</v>
      </c>
      <c r="AT420" s="6">
        <v>13</v>
      </c>
      <c r="AU420" s="6">
        <v>410</v>
      </c>
      <c r="AV420" s="6">
        <v>2452</v>
      </c>
      <c r="AW420" s="6">
        <v>1007039</v>
      </c>
    </row>
    <row r="421" spans="1:49" ht="14" x14ac:dyDescent="0.3">
      <c r="A421" s="49" t="s">
        <v>400</v>
      </c>
      <c r="B421" s="6">
        <v>132</v>
      </c>
      <c r="C421" s="6">
        <v>89</v>
      </c>
      <c r="D421" s="6">
        <v>2553</v>
      </c>
      <c r="E421" s="6">
        <v>237180</v>
      </c>
      <c r="F421" s="6">
        <v>23</v>
      </c>
      <c r="G421" s="6">
        <v>140</v>
      </c>
      <c r="H421" s="6">
        <v>2509</v>
      </c>
      <c r="I421" s="6">
        <v>354714</v>
      </c>
      <c r="J421" s="6">
        <v>81</v>
      </c>
      <c r="K421" s="6">
        <v>164</v>
      </c>
      <c r="L421" s="6">
        <v>2684</v>
      </c>
      <c r="M421" s="6">
        <v>458165</v>
      </c>
      <c r="N421" s="6">
        <v>87</v>
      </c>
      <c r="O421" s="6">
        <v>201</v>
      </c>
      <c r="P421" s="6">
        <v>2598</v>
      </c>
      <c r="Q421" s="6">
        <v>539007</v>
      </c>
      <c r="R421" s="6">
        <v>68</v>
      </c>
      <c r="S421" s="6">
        <v>239</v>
      </c>
      <c r="T421" s="6">
        <v>2601</v>
      </c>
      <c r="U421" s="6">
        <v>631775</v>
      </c>
      <c r="V421" s="6">
        <v>8</v>
      </c>
      <c r="W421" s="6">
        <v>259</v>
      </c>
      <c r="X421" s="6">
        <v>2643</v>
      </c>
      <c r="Y421" s="6">
        <v>686322</v>
      </c>
      <c r="Z421" s="6">
        <v>102</v>
      </c>
      <c r="AA421" s="6">
        <v>296</v>
      </c>
      <c r="AB421" s="6">
        <v>2777</v>
      </c>
      <c r="AC421" s="6">
        <v>838825</v>
      </c>
      <c r="AD421" s="6">
        <v>244</v>
      </c>
      <c r="AE421" s="6">
        <v>337</v>
      </c>
      <c r="AF421" s="6">
        <v>2904</v>
      </c>
      <c r="AG421" s="6">
        <v>988310</v>
      </c>
      <c r="AH421" s="6">
        <v>119</v>
      </c>
      <c r="AI421" s="6">
        <v>430</v>
      </c>
      <c r="AJ421" s="6">
        <v>3050</v>
      </c>
      <c r="AK421" s="6">
        <v>1311500</v>
      </c>
      <c r="AL421" s="6"/>
      <c r="AM421" s="6"/>
      <c r="AN421" s="6"/>
      <c r="AO421" s="6"/>
      <c r="AP421" s="6">
        <v>671</v>
      </c>
      <c r="AQ421" s="6">
        <v>345</v>
      </c>
      <c r="AR421" s="6">
        <v>2811</v>
      </c>
      <c r="AS421" s="6">
        <v>968043</v>
      </c>
      <c r="AT421" s="6">
        <v>9</v>
      </c>
      <c r="AU421" s="6">
        <v>385</v>
      </c>
      <c r="AV421" s="6">
        <v>2582</v>
      </c>
      <c r="AW421" s="6">
        <v>983842</v>
      </c>
    </row>
    <row r="422" spans="1:49" ht="14" x14ac:dyDescent="0.3">
      <c r="A422" s="49" t="s">
        <v>401</v>
      </c>
      <c r="B422" s="6">
        <v>18</v>
      </c>
      <c r="C422" s="6">
        <v>78</v>
      </c>
      <c r="D422" s="6">
        <v>2650</v>
      </c>
      <c r="E422" s="6">
        <v>205789</v>
      </c>
      <c r="F422" s="6">
        <v>40</v>
      </c>
      <c r="G422" s="6">
        <v>142</v>
      </c>
      <c r="H422" s="6">
        <v>2978</v>
      </c>
      <c r="I422" s="6">
        <v>412140</v>
      </c>
      <c r="J422" s="6">
        <v>38</v>
      </c>
      <c r="K422" s="6">
        <v>167</v>
      </c>
      <c r="L422" s="6">
        <v>2844</v>
      </c>
      <c r="M422" s="6">
        <v>476606</v>
      </c>
      <c r="N422" s="6">
        <v>12</v>
      </c>
      <c r="O422" s="6">
        <v>216</v>
      </c>
      <c r="P422" s="6">
        <v>2660</v>
      </c>
      <c r="Q422" s="6">
        <v>579940</v>
      </c>
      <c r="R422" s="6">
        <v>13</v>
      </c>
      <c r="S422" s="6">
        <v>246</v>
      </c>
      <c r="T422" s="6">
        <v>2567</v>
      </c>
      <c r="U422" s="6">
        <v>656573</v>
      </c>
      <c r="V422" s="6">
        <v>43</v>
      </c>
      <c r="W422" s="6">
        <v>264</v>
      </c>
      <c r="X422" s="6">
        <v>2652</v>
      </c>
      <c r="Y422" s="6">
        <v>715037</v>
      </c>
      <c r="Z422" s="16">
        <v>35</v>
      </c>
      <c r="AA422" s="6">
        <v>308</v>
      </c>
      <c r="AB422" s="6">
        <v>2828</v>
      </c>
      <c r="AC422" s="6">
        <v>885273</v>
      </c>
      <c r="AD422" s="6">
        <v>40</v>
      </c>
      <c r="AE422" s="6">
        <v>342</v>
      </c>
      <c r="AF422" s="6">
        <v>2874</v>
      </c>
      <c r="AG422" s="6">
        <v>1003808</v>
      </c>
      <c r="AH422" s="6">
        <v>51</v>
      </c>
      <c r="AI422" s="6">
        <v>408</v>
      </c>
      <c r="AJ422" s="6">
        <v>3160</v>
      </c>
      <c r="AK422" s="6">
        <v>1277080</v>
      </c>
      <c r="AL422" s="6"/>
      <c r="AM422" s="6"/>
      <c r="AN422" s="6"/>
      <c r="AO422" s="6"/>
      <c r="AP422" s="6">
        <v>185</v>
      </c>
      <c r="AQ422" s="6">
        <v>342</v>
      </c>
      <c r="AR422" s="6">
        <v>2704</v>
      </c>
      <c r="AS422" s="6">
        <v>945354</v>
      </c>
      <c r="AT422" s="6">
        <v>22</v>
      </c>
      <c r="AU422" s="6">
        <v>395</v>
      </c>
      <c r="AV422" s="6">
        <v>2786</v>
      </c>
      <c r="AW422" s="6">
        <v>1079234</v>
      </c>
    </row>
    <row r="423" spans="1:49" ht="14" x14ac:dyDescent="0.3">
      <c r="A423" s="49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</row>
    <row r="424" spans="1:49" ht="14" x14ac:dyDescent="0.3">
      <c r="A424" s="49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1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</row>
    <row r="425" spans="1:49" ht="14" x14ac:dyDescent="0.3">
      <c r="A425" s="49" t="s">
        <v>403</v>
      </c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16"/>
      <c r="AB425" s="16"/>
      <c r="AC425" s="1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</row>
    <row r="426" spans="1:49" ht="14" x14ac:dyDescent="0.3">
      <c r="A426" s="49" t="s">
        <v>404</v>
      </c>
      <c r="B426" s="16">
        <v>104</v>
      </c>
      <c r="C426" s="16">
        <v>94</v>
      </c>
      <c r="D426" s="6">
        <v>2697</v>
      </c>
      <c r="E426" s="6">
        <v>254508</v>
      </c>
      <c r="F426" s="6">
        <v>12</v>
      </c>
      <c r="G426" s="6">
        <v>131</v>
      </c>
      <c r="H426" s="6">
        <v>3183</v>
      </c>
      <c r="I426" s="6">
        <v>432382</v>
      </c>
      <c r="J426" s="6">
        <v>42</v>
      </c>
      <c r="K426" s="6">
        <v>197</v>
      </c>
      <c r="L426" s="6">
        <v>2696</v>
      </c>
      <c r="M426" s="6">
        <v>530823</v>
      </c>
      <c r="N426" s="6"/>
      <c r="O426" s="6"/>
      <c r="P426" s="6"/>
      <c r="Q426" s="6"/>
      <c r="R426" s="16">
        <v>48</v>
      </c>
      <c r="S426" s="6">
        <v>239</v>
      </c>
      <c r="T426" s="6">
        <v>2615</v>
      </c>
      <c r="U426" s="6">
        <v>634058</v>
      </c>
      <c r="V426" s="16">
        <v>59</v>
      </c>
      <c r="W426" s="16">
        <v>265</v>
      </c>
      <c r="X426" s="16">
        <v>2650</v>
      </c>
      <c r="Y426" s="16">
        <v>709586</v>
      </c>
      <c r="Z426" s="6">
        <v>42</v>
      </c>
      <c r="AA426" s="6">
        <v>295</v>
      </c>
      <c r="AB426" s="6">
        <v>2660</v>
      </c>
      <c r="AC426" s="6">
        <v>786620</v>
      </c>
      <c r="AD426" s="6">
        <v>34</v>
      </c>
      <c r="AE426" s="6">
        <v>341</v>
      </c>
      <c r="AF426" s="6">
        <v>2655</v>
      </c>
      <c r="AG426" s="6">
        <v>920987</v>
      </c>
      <c r="AH426" s="6">
        <v>26</v>
      </c>
      <c r="AI426" s="6">
        <v>408</v>
      </c>
      <c r="AJ426" s="6">
        <v>3100</v>
      </c>
      <c r="AK426" s="6">
        <v>1266129</v>
      </c>
      <c r="AL426" s="6"/>
      <c r="AM426" s="6"/>
      <c r="AN426" s="6"/>
      <c r="AO426" s="6"/>
      <c r="AP426" s="6">
        <v>318</v>
      </c>
      <c r="AQ426" s="6">
        <v>355</v>
      </c>
      <c r="AR426" s="6">
        <v>2599</v>
      </c>
      <c r="AS426" s="6">
        <v>933857</v>
      </c>
      <c r="AT426" s="6">
        <v>8</v>
      </c>
      <c r="AU426" s="6">
        <v>440</v>
      </c>
      <c r="AV426" s="6">
        <v>2670</v>
      </c>
      <c r="AW426" s="6">
        <v>1186890</v>
      </c>
    </row>
    <row r="427" spans="1:49" ht="14" x14ac:dyDescent="0.3">
      <c r="A427" s="49" t="s">
        <v>405</v>
      </c>
      <c r="B427" s="6"/>
      <c r="C427" s="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6"/>
      <c r="S427" s="16"/>
      <c r="T427" s="16"/>
      <c r="U427" s="16"/>
      <c r="V427" s="6"/>
      <c r="W427" s="6"/>
      <c r="X427" s="6"/>
      <c r="Y427" s="6"/>
      <c r="Z427" s="6"/>
      <c r="AA427" s="6"/>
      <c r="AB427" s="6"/>
      <c r="AC427" s="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6"/>
      <c r="AU427" s="6"/>
      <c r="AV427" s="6"/>
      <c r="AW427" s="6"/>
    </row>
    <row r="428" spans="1:49" ht="14" x14ac:dyDescent="0.3">
      <c r="A428" s="49" t="s">
        <v>406</v>
      </c>
      <c r="B428" s="6">
        <v>114</v>
      </c>
      <c r="C428" s="6">
        <v>84</v>
      </c>
      <c r="D428" s="6">
        <v>2743</v>
      </c>
      <c r="E428" s="6">
        <v>229986</v>
      </c>
      <c r="F428" s="6">
        <v>4</v>
      </c>
      <c r="G428" s="6">
        <v>137</v>
      </c>
      <c r="H428" s="6">
        <v>2667</v>
      </c>
      <c r="I428" s="6">
        <v>366975</v>
      </c>
      <c r="J428" s="6">
        <v>103</v>
      </c>
      <c r="K428" s="6">
        <v>167</v>
      </c>
      <c r="L428" s="6">
        <v>2800</v>
      </c>
      <c r="M428" s="6">
        <v>475251</v>
      </c>
      <c r="N428" s="6">
        <v>71</v>
      </c>
      <c r="O428" s="6">
        <v>114</v>
      </c>
      <c r="P428" s="6">
        <v>2730</v>
      </c>
      <c r="Q428" s="6">
        <v>534082</v>
      </c>
      <c r="R428" s="6">
        <v>104</v>
      </c>
      <c r="S428" s="6">
        <v>229</v>
      </c>
      <c r="T428" s="6">
        <v>2664</v>
      </c>
      <c r="U428" s="6">
        <v>622397</v>
      </c>
      <c r="V428" s="6"/>
      <c r="W428" s="6"/>
      <c r="X428" s="6"/>
      <c r="Y428" s="6"/>
      <c r="Z428" s="6">
        <v>48</v>
      </c>
      <c r="AA428" s="6">
        <v>305</v>
      </c>
      <c r="AB428" s="6">
        <v>2597</v>
      </c>
      <c r="AC428" s="6">
        <v>792183</v>
      </c>
      <c r="AD428" s="6">
        <v>27</v>
      </c>
      <c r="AE428" s="6">
        <v>393</v>
      </c>
      <c r="AF428" s="6">
        <v>2625</v>
      </c>
      <c r="AG428" s="6">
        <v>907286</v>
      </c>
      <c r="AH428" s="6">
        <v>44</v>
      </c>
      <c r="AI428" s="6">
        <v>409</v>
      </c>
      <c r="AJ428" s="6">
        <v>2675</v>
      </c>
      <c r="AK428" s="6">
        <v>1087440</v>
      </c>
      <c r="AL428" s="6"/>
      <c r="AM428" s="6"/>
      <c r="AN428" s="6"/>
      <c r="AO428" s="6"/>
      <c r="AP428" s="6">
        <v>492</v>
      </c>
      <c r="AQ428" s="6">
        <v>383</v>
      </c>
      <c r="AR428" s="6">
        <v>2532</v>
      </c>
      <c r="AS428" s="6">
        <v>934352</v>
      </c>
      <c r="AT428" s="6">
        <v>39</v>
      </c>
      <c r="AU428" s="6">
        <v>391</v>
      </c>
      <c r="AV428" s="6">
        <v>2564</v>
      </c>
      <c r="AW428" s="6">
        <v>1050214</v>
      </c>
    </row>
    <row r="429" spans="1:49" ht="14" x14ac:dyDescent="0.3">
      <c r="A429" s="49" t="s">
        <v>407</v>
      </c>
      <c r="B429" s="6">
        <v>29</v>
      </c>
      <c r="C429" s="6">
        <v>95</v>
      </c>
      <c r="D429" s="6">
        <v>2680</v>
      </c>
      <c r="E429" s="6">
        <v>269968</v>
      </c>
      <c r="F429" s="6">
        <v>7</v>
      </c>
      <c r="G429" s="6">
        <v>148</v>
      </c>
      <c r="H429" s="6">
        <v>2680</v>
      </c>
      <c r="I429" s="6">
        <v>396640</v>
      </c>
      <c r="J429" s="6">
        <v>22</v>
      </c>
      <c r="K429" s="6">
        <v>157</v>
      </c>
      <c r="L429" s="6">
        <v>1795</v>
      </c>
      <c r="M429" s="6">
        <v>441830</v>
      </c>
      <c r="N429" s="6">
        <v>87</v>
      </c>
      <c r="O429" s="6">
        <v>196</v>
      </c>
      <c r="P429" s="6">
        <v>2816</v>
      </c>
      <c r="Q429" s="6">
        <v>559089</v>
      </c>
      <c r="R429" s="6">
        <v>17</v>
      </c>
      <c r="S429" s="6">
        <v>230</v>
      </c>
      <c r="T429" s="6">
        <v>2708</v>
      </c>
      <c r="U429" s="6">
        <v>637966</v>
      </c>
      <c r="V429" s="6">
        <v>25</v>
      </c>
      <c r="W429" s="6">
        <v>269</v>
      </c>
      <c r="X429" s="6">
        <v>2642</v>
      </c>
      <c r="Y429" s="6">
        <v>713302</v>
      </c>
      <c r="Z429" s="6">
        <v>20</v>
      </c>
      <c r="AA429" s="6">
        <v>296</v>
      </c>
      <c r="AB429" s="6">
        <v>2642</v>
      </c>
      <c r="AC429" s="6">
        <v>713314</v>
      </c>
      <c r="AD429" s="6">
        <v>13</v>
      </c>
      <c r="AE429" s="6">
        <v>340</v>
      </c>
      <c r="AF429" s="6">
        <v>2660</v>
      </c>
      <c r="AG429" s="6">
        <v>912042</v>
      </c>
      <c r="AH429" s="6">
        <v>9</v>
      </c>
      <c r="AI429" s="6">
        <v>426</v>
      </c>
      <c r="AJ429" s="6">
        <v>2930</v>
      </c>
      <c r="AK429" s="6">
        <v>1244270</v>
      </c>
      <c r="AL429" s="6"/>
      <c r="AM429" s="6"/>
      <c r="AN429" s="6"/>
      <c r="AO429" s="6"/>
      <c r="AP429" s="6">
        <v>24</v>
      </c>
      <c r="AQ429" s="6">
        <v>387</v>
      </c>
      <c r="AR429" s="6">
        <v>2561</v>
      </c>
      <c r="AS429" s="6">
        <v>994078</v>
      </c>
      <c r="AT429" s="6">
        <v>10</v>
      </c>
      <c r="AU429" s="6">
        <v>421</v>
      </c>
      <c r="AV429" s="6">
        <v>2745</v>
      </c>
      <c r="AW429" s="6">
        <v>1202554</v>
      </c>
    </row>
    <row r="430" spans="1:49" ht="14" x14ac:dyDescent="0.3">
      <c r="A430" s="49" t="s">
        <v>408</v>
      </c>
      <c r="B430" s="6">
        <v>50</v>
      </c>
      <c r="C430" s="6">
        <v>122</v>
      </c>
      <c r="D430" s="6">
        <v>2792</v>
      </c>
      <c r="E430" s="6">
        <v>254692</v>
      </c>
      <c r="F430" s="6">
        <v>1</v>
      </c>
      <c r="G430" s="6">
        <v>151</v>
      </c>
      <c r="H430" s="6">
        <v>2950</v>
      </c>
      <c r="I430" s="6">
        <v>415950</v>
      </c>
      <c r="J430" s="6">
        <v>31</v>
      </c>
      <c r="K430" s="6">
        <v>171</v>
      </c>
      <c r="L430" s="6">
        <v>2798</v>
      </c>
      <c r="M430" s="6">
        <v>568901</v>
      </c>
      <c r="N430" s="6">
        <v>28</v>
      </c>
      <c r="O430" s="6">
        <v>188</v>
      </c>
      <c r="P430" s="6">
        <v>2698</v>
      </c>
      <c r="Q430" s="6">
        <v>508043</v>
      </c>
      <c r="R430" s="6">
        <v>1</v>
      </c>
      <c r="S430" s="6">
        <v>238</v>
      </c>
      <c r="T430" s="6">
        <v>2620</v>
      </c>
      <c r="U430" s="6">
        <v>623560</v>
      </c>
      <c r="V430" s="6">
        <v>7</v>
      </c>
      <c r="W430" s="6">
        <v>256</v>
      </c>
      <c r="X430" s="6">
        <v>2630</v>
      </c>
      <c r="Y430" s="6">
        <v>652960</v>
      </c>
      <c r="Z430" s="6">
        <v>7</v>
      </c>
      <c r="AA430" s="6">
        <v>295</v>
      </c>
      <c r="AB430" s="6">
        <v>2588</v>
      </c>
      <c r="AC430" s="6">
        <v>773221</v>
      </c>
      <c r="AD430" s="6">
        <v>38</v>
      </c>
      <c r="AE430" s="6">
        <v>338</v>
      </c>
      <c r="AF430" s="6">
        <v>2546</v>
      </c>
      <c r="AG430" s="6">
        <v>859658</v>
      </c>
      <c r="AH430" s="6">
        <v>7</v>
      </c>
      <c r="AI430" s="6">
        <v>391</v>
      </c>
      <c r="AJ430" s="6">
        <v>2840</v>
      </c>
      <c r="AK430" s="6">
        <v>1160949</v>
      </c>
      <c r="AL430" s="6"/>
      <c r="AM430" s="6"/>
      <c r="AN430" s="6"/>
      <c r="AO430" s="6"/>
      <c r="AP430" s="6">
        <v>403</v>
      </c>
      <c r="AQ430" s="6">
        <v>371</v>
      </c>
      <c r="AR430" s="6">
        <v>2548</v>
      </c>
      <c r="AS430" s="6">
        <v>947774</v>
      </c>
      <c r="AT430" s="6">
        <v>29</v>
      </c>
      <c r="AU430" s="6">
        <v>426</v>
      </c>
      <c r="AV430" s="6">
        <v>2486</v>
      </c>
      <c r="AW430" s="6">
        <v>1036086</v>
      </c>
    </row>
    <row r="431" spans="1:49" ht="14" x14ac:dyDescent="0.3">
      <c r="A431" s="49" t="s">
        <v>409</v>
      </c>
      <c r="B431" s="6">
        <v>311</v>
      </c>
      <c r="C431" s="6">
        <v>108</v>
      </c>
      <c r="D431" s="6">
        <v>2600</v>
      </c>
      <c r="E431" s="6">
        <v>275825</v>
      </c>
      <c r="F431" s="6">
        <v>17</v>
      </c>
      <c r="G431" s="6">
        <v>146</v>
      </c>
      <c r="H431" s="6">
        <v>2823</v>
      </c>
      <c r="I431" s="6">
        <v>418621</v>
      </c>
      <c r="J431" s="6">
        <v>39</v>
      </c>
      <c r="K431" s="6">
        <v>165</v>
      </c>
      <c r="L431" s="6">
        <v>3063</v>
      </c>
      <c r="M431" s="6">
        <v>493546</v>
      </c>
      <c r="N431" s="6">
        <v>59</v>
      </c>
      <c r="O431" s="6">
        <v>178</v>
      </c>
      <c r="P431" s="6">
        <v>2774</v>
      </c>
      <c r="Q431" s="6">
        <v>531974</v>
      </c>
      <c r="R431" s="6">
        <v>14</v>
      </c>
      <c r="S431" s="6">
        <v>224</v>
      </c>
      <c r="T431" s="6">
        <v>2638</v>
      </c>
      <c r="U431" s="6">
        <v>621504</v>
      </c>
      <c r="V431" s="6">
        <v>4</v>
      </c>
      <c r="W431" s="6">
        <v>250</v>
      </c>
      <c r="X431" s="6">
        <v>2600</v>
      </c>
      <c r="Y431" s="6">
        <v>704512</v>
      </c>
      <c r="Z431" s="6">
        <v>20</v>
      </c>
      <c r="AA431" s="6">
        <v>288</v>
      </c>
      <c r="AB431" s="6">
        <v>2661</v>
      </c>
      <c r="AC431" s="6">
        <v>853532</v>
      </c>
      <c r="AD431" s="6">
        <v>26</v>
      </c>
      <c r="AE431" s="6">
        <v>241</v>
      </c>
      <c r="AF431" s="6">
        <v>2589</v>
      </c>
      <c r="AG431" s="6">
        <v>888767</v>
      </c>
      <c r="AH431" s="6">
        <v>5</v>
      </c>
      <c r="AI431" s="6">
        <v>333</v>
      </c>
      <c r="AJ431" s="6">
        <v>2667</v>
      </c>
      <c r="AK431" s="6">
        <v>921284</v>
      </c>
      <c r="AL431" s="6"/>
      <c r="AM431" s="6"/>
      <c r="AN431" s="6"/>
      <c r="AO431" s="6"/>
      <c r="AP431" s="6">
        <v>222</v>
      </c>
      <c r="AQ431" s="6">
        <v>383</v>
      </c>
      <c r="AR431" s="6">
        <v>2392</v>
      </c>
      <c r="AS431" s="6">
        <v>933183</v>
      </c>
      <c r="AT431" s="6">
        <v>61</v>
      </c>
      <c r="AU431" s="6">
        <v>403</v>
      </c>
      <c r="AV431" s="6">
        <v>2552</v>
      </c>
      <c r="AW431" s="6">
        <v>1056692</v>
      </c>
    </row>
    <row r="432" spans="1:49" ht="14" x14ac:dyDescent="0.3">
      <c r="A432" s="49" t="s">
        <v>410</v>
      </c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1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</row>
    <row r="433" spans="1:49" ht="14" x14ac:dyDescent="0.3">
      <c r="A433" s="49" t="s">
        <v>411</v>
      </c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16"/>
      <c r="AB433" s="16"/>
      <c r="AC433" s="1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21">
        <f>SUM(AP425:AP432)</f>
        <v>1459</v>
      </c>
      <c r="AQ433" s="21">
        <f>AVERAGE(AQ425:AQ432)</f>
        <v>375.8</v>
      </c>
      <c r="AR433" s="21">
        <f>((AP426*AR426)+(AP425*AR425)+(AP427*AR427)+(AP428*AR428)+(AP429*AR429)+(AP430*AR430)+(AP431*AR431)+(AP432*AR432))/AP433</f>
        <v>2530.1973954763534</v>
      </c>
      <c r="AS433" s="21">
        <f>((AP426*AS426)+(AP425*AS425)+(AP427*AS427)+(AP428*AS428)+(AP429*AS429)+(AP430*AS430)+(AP431*AS431)+(AP432*AS432))/AP433</f>
        <v>938756.08636052092</v>
      </c>
      <c r="AT433" s="21">
        <f>SUM(AT425:AT432)</f>
        <v>147</v>
      </c>
      <c r="AU433" s="21">
        <f>AVERAGE(AU425:AU432)</f>
        <v>416.2</v>
      </c>
      <c r="AV433" s="21">
        <f>((AT426*AV426)+(AT425*AV425)+(AT427*AV427)+(AT428*AV428)+(AT429*AV429)+(AT430*AV430)+(AT431*AV431)+(AT432*AV432))/AT433</f>
        <v>2561.7142857142858</v>
      </c>
      <c r="AW433" s="21">
        <f>((AT426*AW426)+(AT425*AW425)+(AT427*AW427)+(AT428*AW428)+(AT429*AW429)+(AT430*AW430)+(AT431*AW431)+(AT432*AW432))/AT433</f>
        <v>1067916.4081632653</v>
      </c>
    </row>
    <row r="434" spans="1:49" ht="14" x14ac:dyDescent="0.3">
      <c r="A434" s="49"/>
      <c r="B434" s="6"/>
      <c r="C434" s="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6"/>
      <c r="S434" s="16"/>
      <c r="T434" s="16"/>
      <c r="U434" s="16"/>
      <c r="V434" s="6"/>
      <c r="W434" s="6"/>
      <c r="X434" s="6"/>
      <c r="Y434" s="6"/>
      <c r="Z434" s="6"/>
      <c r="AA434" s="6"/>
      <c r="AB434" s="6"/>
      <c r="AC434" s="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6"/>
      <c r="AU434" s="6"/>
      <c r="AV434" s="6"/>
      <c r="AW434" s="6"/>
    </row>
    <row r="435" spans="1:49" ht="14" x14ac:dyDescent="0.3">
      <c r="A435" s="49" t="s">
        <v>412</v>
      </c>
      <c r="B435" s="6">
        <v>61</v>
      </c>
      <c r="C435" s="6">
        <v>116</v>
      </c>
      <c r="D435" s="6">
        <v>2166</v>
      </c>
      <c r="E435" s="6">
        <v>255420</v>
      </c>
      <c r="F435" s="6">
        <v>56</v>
      </c>
      <c r="G435" s="6">
        <v>141</v>
      </c>
      <c r="H435" s="6">
        <v>2554</v>
      </c>
      <c r="I435" s="6">
        <v>350685</v>
      </c>
      <c r="J435" s="6">
        <v>29</v>
      </c>
      <c r="K435" s="6">
        <v>156</v>
      </c>
      <c r="L435" s="6">
        <v>2638</v>
      </c>
      <c r="M435" s="6">
        <v>413456</v>
      </c>
      <c r="N435" s="6">
        <v>69</v>
      </c>
      <c r="O435" s="6">
        <v>206</v>
      </c>
      <c r="P435" s="6">
        <v>2655</v>
      </c>
      <c r="Q435" s="6">
        <v>561373</v>
      </c>
      <c r="R435" s="6">
        <v>78</v>
      </c>
      <c r="S435" s="6">
        <v>241</v>
      </c>
      <c r="T435" s="6">
        <v>2693</v>
      </c>
      <c r="U435" s="6">
        <v>658138</v>
      </c>
      <c r="V435" s="6">
        <v>39</v>
      </c>
      <c r="W435" s="6">
        <v>255</v>
      </c>
      <c r="X435" s="6">
        <v>2558</v>
      </c>
      <c r="Y435" s="6">
        <v>664653</v>
      </c>
      <c r="Z435" s="6">
        <v>17</v>
      </c>
      <c r="AA435" s="6">
        <v>301</v>
      </c>
      <c r="AB435" s="6">
        <v>2502</v>
      </c>
      <c r="AC435" s="6">
        <v>775094</v>
      </c>
      <c r="AD435" s="6">
        <v>26</v>
      </c>
      <c r="AE435" s="6">
        <v>332</v>
      </c>
      <c r="AF435" s="6">
        <v>2630</v>
      </c>
      <c r="AG435" s="6">
        <v>874347</v>
      </c>
      <c r="AH435" s="6">
        <v>13</v>
      </c>
      <c r="AI435" s="6">
        <v>370</v>
      </c>
      <c r="AJ435" s="6">
        <v>2753</v>
      </c>
      <c r="AK435" s="6">
        <v>979169</v>
      </c>
      <c r="AL435" s="6"/>
      <c r="AM435" s="6"/>
      <c r="AN435" s="6"/>
      <c r="AO435" s="6"/>
      <c r="AP435" s="6">
        <v>137</v>
      </c>
      <c r="AQ435" s="6">
        <v>374</v>
      </c>
      <c r="AR435" s="6">
        <v>2479</v>
      </c>
      <c r="AS435" s="6">
        <v>963882</v>
      </c>
      <c r="AT435" s="6">
        <v>35</v>
      </c>
      <c r="AU435" s="6">
        <v>344</v>
      </c>
      <c r="AV435" s="6">
        <v>2331</v>
      </c>
      <c r="AW435" s="6">
        <v>808147</v>
      </c>
    </row>
    <row r="436" spans="1:49" ht="14" x14ac:dyDescent="0.3">
      <c r="A436" s="49" t="s">
        <v>413</v>
      </c>
      <c r="B436" s="6">
        <v>78</v>
      </c>
      <c r="C436" s="6">
        <v>95</v>
      </c>
      <c r="D436" s="6">
        <v>2583</v>
      </c>
      <c r="E436" s="6">
        <v>380861</v>
      </c>
      <c r="F436" s="6">
        <v>19</v>
      </c>
      <c r="G436" s="6">
        <v>198</v>
      </c>
      <c r="H436" s="6">
        <v>2583</v>
      </c>
      <c r="I436" s="6">
        <v>360861</v>
      </c>
      <c r="J436" s="6">
        <v>27</v>
      </c>
      <c r="K436" s="6">
        <v>168</v>
      </c>
      <c r="L436" s="6">
        <v>2670</v>
      </c>
      <c r="M436" s="6">
        <v>460653</v>
      </c>
      <c r="N436" s="6">
        <v>41</v>
      </c>
      <c r="O436" s="6">
        <v>205</v>
      </c>
      <c r="P436" s="6">
        <v>2443</v>
      </c>
      <c r="Q436" s="6">
        <v>506100</v>
      </c>
      <c r="R436" s="6">
        <v>53</v>
      </c>
      <c r="S436" s="6">
        <v>236</v>
      </c>
      <c r="T436" s="6">
        <v>2549</v>
      </c>
      <c r="U436" s="6">
        <v>583170</v>
      </c>
      <c r="V436" s="6">
        <v>27</v>
      </c>
      <c r="W436" s="6">
        <v>260</v>
      </c>
      <c r="X436" s="6">
        <v>2480</v>
      </c>
      <c r="Y436" s="6">
        <v>634982</v>
      </c>
      <c r="Z436" s="6">
        <v>11</v>
      </c>
      <c r="AA436" s="6">
        <v>313</v>
      </c>
      <c r="AB436" s="6">
        <v>2562</v>
      </c>
      <c r="AC436" s="6">
        <v>786172</v>
      </c>
      <c r="AD436" s="6">
        <v>9</v>
      </c>
      <c r="AE436" s="6">
        <v>347</v>
      </c>
      <c r="AF436" s="6">
        <v>2322</v>
      </c>
      <c r="AG436" s="6">
        <v>915711</v>
      </c>
      <c r="AH436" s="6">
        <v>12</v>
      </c>
      <c r="AI436" s="6">
        <v>475</v>
      </c>
      <c r="AJ436" s="6">
        <v>2730</v>
      </c>
      <c r="AK436" s="6">
        <v>1228500</v>
      </c>
      <c r="AL436" s="6"/>
      <c r="AM436" s="6"/>
      <c r="AN436" s="6"/>
      <c r="AO436" s="6"/>
      <c r="AP436" s="6">
        <v>139</v>
      </c>
      <c r="AQ436" s="6">
        <v>360</v>
      </c>
      <c r="AR436" s="6">
        <v>2489</v>
      </c>
      <c r="AS436" s="6">
        <v>910334</v>
      </c>
      <c r="AT436" s="6">
        <v>76</v>
      </c>
      <c r="AU436" s="6">
        <v>376</v>
      </c>
      <c r="AV436" s="6">
        <v>2432</v>
      </c>
      <c r="AW436" s="6">
        <v>928938</v>
      </c>
    </row>
    <row r="437" spans="1:49" ht="14" x14ac:dyDescent="0.3">
      <c r="A437" s="49" t="s">
        <v>414</v>
      </c>
      <c r="B437" s="6">
        <v>73</v>
      </c>
      <c r="C437" s="6">
        <v>92</v>
      </c>
      <c r="D437" s="6">
        <v>2379</v>
      </c>
      <c r="E437" s="6">
        <v>216912</v>
      </c>
      <c r="F437" s="6">
        <v>16</v>
      </c>
      <c r="G437" s="6">
        <v>135</v>
      </c>
      <c r="H437" s="6">
        <v>2368</v>
      </c>
      <c r="I437" s="6">
        <v>331348</v>
      </c>
      <c r="J437" s="6">
        <v>55</v>
      </c>
      <c r="K437" s="6">
        <v>167</v>
      </c>
      <c r="L437" s="6">
        <v>2495</v>
      </c>
      <c r="M437" s="6">
        <v>432678</v>
      </c>
      <c r="N437" s="6">
        <v>19</v>
      </c>
      <c r="O437" s="6">
        <v>201</v>
      </c>
      <c r="P437" s="6">
        <v>2328</v>
      </c>
      <c r="Q437" s="6">
        <v>463724</v>
      </c>
      <c r="R437" s="6">
        <v>28</v>
      </c>
      <c r="S437" s="6">
        <v>229</v>
      </c>
      <c r="T437" s="6">
        <v>2440</v>
      </c>
      <c r="U437" s="6">
        <v>562569</v>
      </c>
      <c r="V437" s="6">
        <v>13</v>
      </c>
      <c r="W437" s="6">
        <v>265</v>
      </c>
      <c r="X437" s="6">
        <v>2415</v>
      </c>
      <c r="Y437" s="6">
        <v>643125</v>
      </c>
      <c r="Z437" s="6">
        <v>12</v>
      </c>
      <c r="AA437" s="6">
        <v>302</v>
      </c>
      <c r="AB437" s="6">
        <v>2605</v>
      </c>
      <c r="AC437" s="6">
        <v>788015</v>
      </c>
      <c r="AD437" s="6">
        <v>48</v>
      </c>
      <c r="AE437" s="6">
        <v>345</v>
      </c>
      <c r="AF437" s="6">
        <v>2538</v>
      </c>
      <c r="AG437" s="6">
        <v>907000</v>
      </c>
      <c r="AH437" s="6">
        <v>24</v>
      </c>
      <c r="AI437" s="6">
        <v>400</v>
      </c>
      <c r="AJ437" s="6">
        <v>2570</v>
      </c>
      <c r="AK437" s="6">
        <v>1028857</v>
      </c>
      <c r="AL437" s="6"/>
      <c r="AM437" s="6"/>
      <c r="AN437" s="6"/>
      <c r="AO437" s="6"/>
      <c r="AP437" s="6">
        <v>164</v>
      </c>
      <c r="AQ437" s="6">
        <v>361</v>
      </c>
      <c r="AR437" s="6">
        <v>2471</v>
      </c>
      <c r="AS437" s="6">
        <v>902051</v>
      </c>
      <c r="AT437" s="6">
        <v>90</v>
      </c>
      <c r="AU437" s="6">
        <v>357</v>
      </c>
      <c r="AV437" s="6">
        <v>2428</v>
      </c>
      <c r="AW437" s="6">
        <v>852597</v>
      </c>
    </row>
    <row r="438" spans="1:49" ht="14" x14ac:dyDescent="0.3">
      <c r="A438" s="49" t="s">
        <v>415</v>
      </c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</row>
    <row r="439" spans="1:49" ht="14" x14ac:dyDescent="0.3">
      <c r="A439" s="49" t="s">
        <v>307</v>
      </c>
      <c r="B439" s="6">
        <v>123</v>
      </c>
      <c r="C439" s="6">
        <v>87</v>
      </c>
      <c r="D439" s="6">
        <v>2551</v>
      </c>
      <c r="E439" s="6">
        <v>224250</v>
      </c>
      <c r="F439" s="6">
        <v>38</v>
      </c>
      <c r="G439" s="6">
        <v>142</v>
      </c>
      <c r="H439" s="6">
        <v>2568</v>
      </c>
      <c r="I439" s="6">
        <v>265201</v>
      </c>
      <c r="J439" s="6">
        <v>63</v>
      </c>
      <c r="K439" s="6">
        <v>170</v>
      </c>
      <c r="L439" s="6">
        <v>2538</v>
      </c>
      <c r="M439" s="6">
        <v>439944</v>
      </c>
      <c r="N439" s="6">
        <v>54</v>
      </c>
      <c r="O439" s="6">
        <v>203</v>
      </c>
      <c r="P439" s="6">
        <v>2612</v>
      </c>
      <c r="Q439" s="6">
        <v>527319</v>
      </c>
      <c r="R439" s="6">
        <v>62</v>
      </c>
      <c r="S439" s="6">
        <v>231</v>
      </c>
      <c r="T439" s="6">
        <v>2535</v>
      </c>
      <c r="U439" s="6">
        <v>589852</v>
      </c>
      <c r="V439" s="6">
        <v>23</v>
      </c>
      <c r="W439" s="6">
        <v>258</v>
      </c>
      <c r="X439" s="6">
        <v>2503</v>
      </c>
      <c r="Y439" s="6">
        <v>660633</v>
      </c>
      <c r="Z439" s="16">
        <v>60</v>
      </c>
      <c r="AA439" s="6">
        <v>294</v>
      </c>
      <c r="AB439" s="6">
        <v>2570</v>
      </c>
      <c r="AC439" s="6">
        <v>754484</v>
      </c>
      <c r="AD439" s="6">
        <v>5</v>
      </c>
      <c r="AE439" s="6">
        <v>343</v>
      </c>
      <c r="AF439" s="6">
        <v>2583</v>
      </c>
      <c r="AG439" s="6">
        <v>895220</v>
      </c>
      <c r="AH439" s="6">
        <v>16</v>
      </c>
      <c r="AI439" s="6">
        <v>369</v>
      </c>
      <c r="AJ439" s="6">
        <v>2400</v>
      </c>
      <c r="AK439" s="6">
        <v>893669</v>
      </c>
      <c r="AL439" s="6"/>
      <c r="AM439" s="6"/>
      <c r="AN439" s="6"/>
      <c r="AO439" s="6"/>
      <c r="AP439" s="6">
        <v>90</v>
      </c>
      <c r="AQ439" s="6">
        <v>374</v>
      </c>
      <c r="AR439" s="6">
        <v>2413</v>
      </c>
      <c r="AS439" s="6">
        <v>887050</v>
      </c>
      <c r="AT439" s="6">
        <v>136</v>
      </c>
      <c r="AU439" s="6">
        <v>381</v>
      </c>
      <c r="AV439" s="6">
        <v>2544</v>
      </c>
      <c r="AW439" s="6">
        <v>975754</v>
      </c>
    </row>
    <row r="440" spans="1:49" ht="14" x14ac:dyDescent="0.3">
      <c r="A440" s="49" t="s">
        <v>308</v>
      </c>
      <c r="B440" s="6">
        <v>51</v>
      </c>
      <c r="C440" s="6">
        <v>85</v>
      </c>
      <c r="D440" s="6">
        <v>2624</v>
      </c>
      <c r="E440" s="6">
        <v>230027</v>
      </c>
      <c r="F440" s="6">
        <v>4</v>
      </c>
      <c r="G440" s="6">
        <v>138</v>
      </c>
      <c r="H440" s="6">
        <v>2575</v>
      </c>
      <c r="I440" s="6">
        <v>356975</v>
      </c>
      <c r="J440" s="6">
        <v>62</v>
      </c>
      <c r="K440" s="6">
        <v>189</v>
      </c>
      <c r="L440" s="6">
        <v>2704</v>
      </c>
      <c r="M440" s="6">
        <v>448506</v>
      </c>
      <c r="N440" s="6">
        <v>50</v>
      </c>
      <c r="O440" s="6">
        <v>195</v>
      </c>
      <c r="P440" s="6">
        <v>2688</v>
      </c>
      <c r="Q440" s="6">
        <v>529346</v>
      </c>
      <c r="R440" s="6">
        <v>13</v>
      </c>
      <c r="S440" s="6">
        <v>235</v>
      </c>
      <c r="T440" s="6">
        <v>2613</v>
      </c>
      <c r="U440" s="6">
        <v>616886</v>
      </c>
      <c r="V440" s="6">
        <v>5</v>
      </c>
      <c r="W440" s="6">
        <v>267</v>
      </c>
      <c r="X440" s="6">
        <v>2580</v>
      </c>
      <c r="Y440" s="6">
        <v>688344</v>
      </c>
      <c r="Z440" s="6">
        <v>34</v>
      </c>
      <c r="AA440" s="16">
        <v>295</v>
      </c>
      <c r="AB440" s="16">
        <v>2667</v>
      </c>
      <c r="AC440" s="16">
        <v>810849</v>
      </c>
      <c r="AD440" s="6">
        <v>33</v>
      </c>
      <c r="AE440" s="6">
        <v>335</v>
      </c>
      <c r="AF440" s="6">
        <v>2730</v>
      </c>
      <c r="AG440" s="6">
        <v>943168</v>
      </c>
      <c r="AH440" s="6">
        <v>19</v>
      </c>
      <c r="AI440" s="6">
        <v>430</v>
      </c>
      <c r="AJ440" s="6">
        <v>2580</v>
      </c>
      <c r="AK440" s="6">
        <v>1110045</v>
      </c>
      <c r="AL440" s="6"/>
      <c r="AM440" s="6"/>
      <c r="AN440" s="6"/>
      <c r="AO440" s="6"/>
      <c r="AP440" s="6">
        <v>285</v>
      </c>
      <c r="AQ440" s="6">
        <v>351</v>
      </c>
      <c r="AR440" s="6">
        <v>2489</v>
      </c>
      <c r="AS440" s="6">
        <v>889378</v>
      </c>
      <c r="AT440" s="6">
        <v>47</v>
      </c>
      <c r="AU440" s="6">
        <v>347</v>
      </c>
      <c r="AV440" s="6">
        <v>2457</v>
      </c>
      <c r="AW440" s="6">
        <v>860068</v>
      </c>
    </row>
    <row r="441" spans="1:49" ht="14" x14ac:dyDescent="0.3">
      <c r="A441" s="49"/>
      <c r="B441" s="6"/>
      <c r="C441" s="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6"/>
      <c r="S441" s="16"/>
      <c r="T441" s="16"/>
      <c r="U441" s="16"/>
      <c r="V441" s="6"/>
      <c r="W441" s="6"/>
      <c r="X441" s="6"/>
      <c r="Y441" s="6"/>
      <c r="Z441" s="6"/>
      <c r="AA441" s="6"/>
      <c r="AB441" s="6"/>
      <c r="AC441" s="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6"/>
      <c r="AU441" s="6"/>
      <c r="AV441" s="6"/>
      <c r="AW441" s="6"/>
    </row>
    <row r="442" spans="1:49" ht="14" x14ac:dyDescent="0.3">
      <c r="A442" s="49" t="s">
        <v>309</v>
      </c>
      <c r="B442" s="6">
        <v>76</v>
      </c>
      <c r="C442" s="6">
        <v>99</v>
      </c>
      <c r="D442" s="6">
        <v>2556</v>
      </c>
      <c r="E442" s="6">
        <v>255219</v>
      </c>
      <c r="F442" s="6">
        <v>24</v>
      </c>
      <c r="G442" s="6">
        <v>138</v>
      </c>
      <c r="H442" s="6">
        <v>2610</v>
      </c>
      <c r="I442" s="6">
        <v>356763</v>
      </c>
      <c r="J442" s="6">
        <v>43</v>
      </c>
      <c r="K442" s="6">
        <v>164</v>
      </c>
      <c r="L442" s="6">
        <v>2570</v>
      </c>
      <c r="M442" s="6">
        <v>421090</v>
      </c>
      <c r="N442" s="6">
        <v>20</v>
      </c>
      <c r="O442" s="6">
        <v>200</v>
      </c>
      <c r="P442" s="6">
        <v>2505</v>
      </c>
      <c r="Q442" s="6">
        <v>521381</v>
      </c>
      <c r="R442" s="6">
        <v>4</v>
      </c>
      <c r="S442" s="6">
        <v>237</v>
      </c>
      <c r="T442" s="6">
        <v>2520</v>
      </c>
      <c r="U442" s="6">
        <v>597240</v>
      </c>
      <c r="V442" s="6">
        <v>15</v>
      </c>
      <c r="W442" s="6">
        <v>269</v>
      </c>
      <c r="X442" s="6">
        <v>2490</v>
      </c>
      <c r="Y442" s="6">
        <v>671872</v>
      </c>
      <c r="Z442" s="6">
        <v>9</v>
      </c>
      <c r="AA442" s="6">
        <v>301</v>
      </c>
      <c r="AB442" s="6">
        <v>3050</v>
      </c>
      <c r="AC442" s="6">
        <v>919007</v>
      </c>
      <c r="AD442" s="6">
        <v>21</v>
      </c>
      <c r="AE442" s="6">
        <v>340</v>
      </c>
      <c r="AF442" s="6">
        <v>2402</v>
      </c>
      <c r="AG442" s="6">
        <v>780889</v>
      </c>
      <c r="AH442" s="6">
        <v>32</v>
      </c>
      <c r="AI442" s="6">
        <v>367</v>
      </c>
      <c r="AJ442" s="6">
        <v>2610</v>
      </c>
      <c r="AK442" s="6">
        <v>945471</v>
      </c>
      <c r="AL442" s="6"/>
      <c r="AM442" s="6"/>
      <c r="AN442" s="6"/>
      <c r="AO442" s="6"/>
      <c r="AP442" s="6">
        <v>293</v>
      </c>
      <c r="AQ442" s="6">
        <v>361</v>
      </c>
      <c r="AR442" s="6">
        <v>2481</v>
      </c>
      <c r="AS442" s="6">
        <v>900170</v>
      </c>
      <c r="AT442" s="6">
        <v>113</v>
      </c>
      <c r="AU442" s="6">
        <v>402</v>
      </c>
      <c r="AV442" s="6">
        <v>2506</v>
      </c>
      <c r="AW442" s="6">
        <v>1024298</v>
      </c>
    </row>
    <row r="443" spans="1:49" ht="14" x14ac:dyDescent="0.3">
      <c r="A443" s="49" t="s">
        <v>310</v>
      </c>
      <c r="B443" s="6">
        <v>42</v>
      </c>
      <c r="C443" s="6">
        <v>75</v>
      </c>
      <c r="D443" s="6">
        <v>2841</v>
      </c>
      <c r="E443" s="6">
        <v>204603</v>
      </c>
      <c r="F443" s="6">
        <v>22</v>
      </c>
      <c r="G443" s="6">
        <v>132</v>
      </c>
      <c r="H443" s="6">
        <v>2725</v>
      </c>
      <c r="I443" s="6">
        <v>352980</v>
      </c>
      <c r="J443" s="6">
        <v>9</v>
      </c>
      <c r="K443" s="6">
        <v>168</v>
      </c>
      <c r="L443" s="6">
        <v>2550</v>
      </c>
      <c r="M443" s="6">
        <v>430017</v>
      </c>
      <c r="N443" s="6">
        <v>35</v>
      </c>
      <c r="O443" s="6">
        <v>202</v>
      </c>
      <c r="P443" s="6">
        <v>2603</v>
      </c>
      <c r="Q443" s="6">
        <v>526172</v>
      </c>
      <c r="R443" s="6">
        <v>51</v>
      </c>
      <c r="S443" s="6">
        <v>241</v>
      </c>
      <c r="T443" s="6">
        <v>2565</v>
      </c>
      <c r="U443" s="6">
        <v>617932</v>
      </c>
      <c r="V443" s="6">
        <v>26</v>
      </c>
      <c r="W443" s="6">
        <v>257</v>
      </c>
      <c r="X443" s="6">
        <v>2493</v>
      </c>
      <c r="Y443" s="6">
        <v>641980</v>
      </c>
      <c r="Z443" s="6">
        <v>12</v>
      </c>
      <c r="AA443" s="6">
        <v>296</v>
      </c>
      <c r="AB443" s="6">
        <v>2575</v>
      </c>
      <c r="AC443" s="6">
        <v>772612</v>
      </c>
      <c r="AD443" s="6">
        <v>10</v>
      </c>
      <c r="AE443" s="6">
        <v>357</v>
      </c>
      <c r="AF443" s="6">
        <v>2585</v>
      </c>
      <c r="AG443" s="6">
        <v>936768</v>
      </c>
      <c r="AH443" s="6">
        <v>2</v>
      </c>
      <c r="AI443" s="6">
        <v>376</v>
      </c>
      <c r="AJ443" s="6">
        <v>2760</v>
      </c>
      <c r="AK443" s="6">
        <v>1037760</v>
      </c>
      <c r="AL443" s="6"/>
      <c r="AM443" s="6"/>
      <c r="AN443" s="6"/>
      <c r="AO443" s="6"/>
      <c r="AP443" s="6">
        <v>178</v>
      </c>
      <c r="AQ443" s="6">
        <v>346</v>
      </c>
      <c r="AR443" s="6">
        <v>2438</v>
      </c>
      <c r="AS443" s="6">
        <v>856114</v>
      </c>
      <c r="AT443" s="6">
        <v>65</v>
      </c>
      <c r="AU443" s="6">
        <v>343</v>
      </c>
      <c r="AV443" s="6">
        <v>2525</v>
      </c>
      <c r="AW443" s="6">
        <v>884317</v>
      </c>
    </row>
    <row r="444" spans="1:49" ht="14" x14ac:dyDescent="0.3">
      <c r="A444" s="49" t="s">
        <v>311</v>
      </c>
      <c r="B444" s="6">
        <v>64</v>
      </c>
      <c r="C444" s="6">
        <v>100</v>
      </c>
      <c r="D444" s="6">
        <v>2659</v>
      </c>
      <c r="E444" s="6">
        <v>257375</v>
      </c>
      <c r="F444" s="6"/>
      <c r="G444" s="6"/>
      <c r="H444" s="6"/>
      <c r="I444" s="6"/>
      <c r="J444" s="6">
        <v>84</v>
      </c>
      <c r="K444" s="6">
        <v>163</v>
      </c>
      <c r="L444" s="6">
        <v>2539</v>
      </c>
      <c r="M444" s="6">
        <v>420519</v>
      </c>
      <c r="N444" s="6">
        <v>39</v>
      </c>
      <c r="O444" s="6">
        <v>200</v>
      </c>
      <c r="P444" s="6">
        <v>3098</v>
      </c>
      <c r="Q444" s="6">
        <v>624876</v>
      </c>
      <c r="R444" s="6">
        <v>43</v>
      </c>
      <c r="S444" s="6">
        <v>237</v>
      </c>
      <c r="T444" s="6">
        <v>2632</v>
      </c>
      <c r="U444" s="6">
        <v>616237</v>
      </c>
      <c r="V444" s="6">
        <v>27</v>
      </c>
      <c r="W444" s="6">
        <v>257</v>
      </c>
      <c r="X444" s="6">
        <v>2576</v>
      </c>
      <c r="Y444" s="6">
        <v>676241</v>
      </c>
      <c r="Z444" s="6">
        <v>27</v>
      </c>
      <c r="AA444" s="6">
        <v>305</v>
      </c>
      <c r="AB444" s="6">
        <v>2628</v>
      </c>
      <c r="AC444" s="6">
        <v>798640</v>
      </c>
      <c r="AD444" s="6">
        <v>22</v>
      </c>
      <c r="AE444" s="6">
        <v>237</v>
      </c>
      <c r="AF444" s="6">
        <v>2602</v>
      </c>
      <c r="AG444" s="6">
        <v>877462</v>
      </c>
      <c r="AH444" s="6">
        <v>5</v>
      </c>
      <c r="AI444" s="6">
        <v>419</v>
      </c>
      <c r="AJ444" s="6">
        <v>2850</v>
      </c>
      <c r="AK444" s="6">
        <v>1194150</v>
      </c>
      <c r="AL444" s="6"/>
      <c r="AM444" s="6"/>
      <c r="AN444" s="6"/>
      <c r="AO444" s="6"/>
      <c r="AP444" s="6">
        <v>197</v>
      </c>
      <c r="AQ444" s="6">
        <v>349</v>
      </c>
      <c r="AR444" s="6">
        <v>2519</v>
      </c>
      <c r="AS444" s="6">
        <v>888613</v>
      </c>
      <c r="AT444" s="6">
        <v>95</v>
      </c>
      <c r="AU444" s="6">
        <v>405</v>
      </c>
      <c r="AV444" s="6">
        <v>2580</v>
      </c>
      <c r="AW444" s="6">
        <v>1044091</v>
      </c>
    </row>
    <row r="445" spans="1:49" ht="14" x14ac:dyDescent="0.3">
      <c r="A445" s="49" t="s">
        <v>312</v>
      </c>
      <c r="B445" s="6">
        <v>82</v>
      </c>
      <c r="C445" s="6">
        <v>110</v>
      </c>
      <c r="D445" s="6">
        <v>2534</v>
      </c>
      <c r="E445" s="6">
        <v>279889</v>
      </c>
      <c r="F445" s="6">
        <v>11</v>
      </c>
      <c r="G445" s="6">
        <v>143</v>
      </c>
      <c r="H445" s="6">
        <v>2650</v>
      </c>
      <c r="I445" s="6">
        <v>368518</v>
      </c>
      <c r="J445" s="6">
        <v>18</v>
      </c>
      <c r="K445" s="6">
        <v>164</v>
      </c>
      <c r="L445" s="6">
        <v>2517</v>
      </c>
      <c r="M445" s="6">
        <v>415928</v>
      </c>
      <c r="N445" s="6">
        <v>62</v>
      </c>
      <c r="O445" s="6">
        <v>208</v>
      </c>
      <c r="P445" s="6">
        <v>2508</v>
      </c>
      <c r="Q445" s="6">
        <v>514699</v>
      </c>
      <c r="R445" s="6">
        <v>8</v>
      </c>
      <c r="S445" s="6">
        <v>230</v>
      </c>
      <c r="T445" s="6">
        <v>2450</v>
      </c>
      <c r="U445" s="6">
        <v>558094</v>
      </c>
      <c r="V445" s="6">
        <v>3</v>
      </c>
      <c r="W445" s="6">
        <v>277</v>
      </c>
      <c r="X445" s="6">
        <v>2450</v>
      </c>
      <c r="Y445" s="6">
        <v>683367</v>
      </c>
      <c r="Z445" s="16">
        <v>22</v>
      </c>
      <c r="AA445" s="6">
        <v>312</v>
      </c>
      <c r="AB445" s="6">
        <v>2579</v>
      </c>
      <c r="AC445" s="6">
        <v>831080</v>
      </c>
      <c r="AD445" s="6">
        <v>28</v>
      </c>
      <c r="AE445" s="6">
        <v>342</v>
      </c>
      <c r="AF445" s="6">
        <v>2718</v>
      </c>
      <c r="AG445" s="6">
        <v>944872</v>
      </c>
      <c r="AH445" s="6">
        <v>3</v>
      </c>
      <c r="AI445" s="6">
        <v>382</v>
      </c>
      <c r="AJ445" s="6">
        <v>2780</v>
      </c>
      <c r="AK445" s="6">
        <v>1062887</v>
      </c>
      <c r="AL445" s="6"/>
      <c r="AM445" s="6"/>
      <c r="AN445" s="6"/>
      <c r="AO445" s="6"/>
      <c r="AP445" s="6">
        <v>410</v>
      </c>
      <c r="AQ445" s="6">
        <v>402</v>
      </c>
      <c r="AR445" s="6">
        <v>2579</v>
      </c>
      <c r="AS445" s="6">
        <v>1046521</v>
      </c>
      <c r="AT445" s="6">
        <v>24</v>
      </c>
      <c r="AU445" s="6">
        <v>503</v>
      </c>
      <c r="AV445" s="6">
        <v>2570</v>
      </c>
      <c r="AW445" s="6">
        <v>1375765</v>
      </c>
    </row>
    <row r="446" spans="1:49" ht="14" x14ac:dyDescent="0.3">
      <c r="A446" s="49" t="s">
        <v>313</v>
      </c>
      <c r="B446" s="6">
        <v>21</v>
      </c>
      <c r="C446" s="6">
        <v>85</v>
      </c>
      <c r="D446" s="6">
        <v>2510</v>
      </c>
      <c r="E446" s="6">
        <v>213395</v>
      </c>
      <c r="F446" s="6">
        <v>14</v>
      </c>
      <c r="G446" s="6">
        <v>135</v>
      </c>
      <c r="H446" s="6">
        <v>2653</v>
      </c>
      <c r="I446" s="6">
        <v>357954</v>
      </c>
      <c r="J446" s="6">
        <v>26</v>
      </c>
      <c r="K446" s="6">
        <v>153</v>
      </c>
      <c r="L446" s="6">
        <v>2520</v>
      </c>
      <c r="M446" s="6">
        <v>380371</v>
      </c>
      <c r="N446" s="6">
        <v>23</v>
      </c>
      <c r="O446" s="6">
        <v>192</v>
      </c>
      <c r="P446" s="6">
        <v>2493</v>
      </c>
      <c r="Q446" s="6">
        <v>479792</v>
      </c>
      <c r="R446" s="6">
        <v>60</v>
      </c>
      <c r="S446" s="6">
        <v>231</v>
      </c>
      <c r="T446" s="6">
        <v>2438</v>
      </c>
      <c r="U446" s="6">
        <v>577814</v>
      </c>
      <c r="V446" s="6">
        <v>32</v>
      </c>
      <c r="W446" s="6">
        <v>261</v>
      </c>
      <c r="X446" s="6">
        <v>2607</v>
      </c>
      <c r="Y446" s="6">
        <v>651519</v>
      </c>
      <c r="Z446" s="6">
        <v>47</v>
      </c>
      <c r="AA446" s="16">
        <v>296</v>
      </c>
      <c r="AB446" s="16">
        <v>2711</v>
      </c>
      <c r="AC446" s="16">
        <v>841719</v>
      </c>
      <c r="AD446" s="6">
        <v>53</v>
      </c>
      <c r="AE446" s="6">
        <v>336</v>
      </c>
      <c r="AF446" s="6">
        <v>2523</v>
      </c>
      <c r="AG446" s="6">
        <v>852446</v>
      </c>
      <c r="AH446" s="6">
        <v>28</v>
      </c>
      <c r="AI446" s="6">
        <v>380</v>
      </c>
      <c r="AJ446" s="6">
        <v>2530</v>
      </c>
      <c r="AK446" s="6">
        <v>1014300</v>
      </c>
      <c r="AL446" s="6"/>
      <c r="AM446" s="6"/>
      <c r="AN446" s="6"/>
      <c r="AO446" s="6"/>
      <c r="AP446" s="6">
        <v>248</v>
      </c>
      <c r="AQ446" s="6">
        <v>358</v>
      </c>
      <c r="AR446" s="6">
        <v>2469</v>
      </c>
      <c r="AS446" s="6">
        <v>885741</v>
      </c>
      <c r="AT446" s="6">
        <v>39</v>
      </c>
      <c r="AU446" s="6">
        <v>390</v>
      </c>
      <c r="AV446" s="6">
        <v>2445</v>
      </c>
      <c r="AW446" s="6">
        <v>936325</v>
      </c>
    </row>
    <row r="447" spans="1:49" ht="14" x14ac:dyDescent="0.3">
      <c r="A447" s="49" t="s">
        <v>570</v>
      </c>
      <c r="B447" s="6">
        <v>28</v>
      </c>
      <c r="C447" s="6">
        <v>92</v>
      </c>
      <c r="D447" s="6">
        <v>2557</v>
      </c>
      <c r="E447" s="6">
        <v>241050</v>
      </c>
      <c r="F447" s="6">
        <v>14</v>
      </c>
      <c r="G447" s="6">
        <v>144</v>
      </c>
      <c r="H447" s="6">
        <v>2600</v>
      </c>
      <c r="I447" s="6">
        <v>374586</v>
      </c>
      <c r="J447" s="6">
        <v>45</v>
      </c>
      <c r="K447" s="6">
        <v>161</v>
      </c>
      <c r="L447" s="6">
        <v>2487</v>
      </c>
      <c r="M447" s="6">
        <v>401172</v>
      </c>
      <c r="N447" s="6">
        <v>37</v>
      </c>
      <c r="O447" s="6">
        <v>195</v>
      </c>
      <c r="P447" s="6">
        <v>2779</v>
      </c>
      <c r="Q447" s="6">
        <v>518099</v>
      </c>
      <c r="R447" s="6">
        <v>34</v>
      </c>
      <c r="S447" s="6">
        <v>240</v>
      </c>
      <c r="T447" s="6">
        <v>2403</v>
      </c>
      <c r="U447" s="6">
        <v>571229</v>
      </c>
      <c r="V447" s="6">
        <v>47</v>
      </c>
      <c r="W447" s="6">
        <v>268</v>
      </c>
      <c r="X447" s="6">
        <v>2489</v>
      </c>
      <c r="Y447" s="6">
        <v>673016</v>
      </c>
      <c r="Z447" s="6">
        <v>28</v>
      </c>
      <c r="AA447" s="16">
        <v>292</v>
      </c>
      <c r="AB447" s="16">
        <v>2542</v>
      </c>
      <c r="AC447" s="16">
        <v>736347</v>
      </c>
      <c r="AD447" s="6">
        <v>94</v>
      </c>
      <c r="AE447" s="6">
        <v>336</v>
      </c>
      <c r="AF447" s="6">
        <v>2578</v>
      </c>
      <c r="AG447" s="6">
        <v>869527</v>
      </c>
      <c r="AH447" s="6">
        <v>2</v>
      </c>
      <c r="AI447" s="6">
        <v>448</v>
      </c>
      <c r="AJ447" s="6">
        <v>2780</v>
      </c>
      <c r="AK447" s="6">
        <v>1225440</v>
      </c>
      <c r="AL447" s="6"/>
      <c r="AM447" s="6"/>
      <c r="AN447" s="6"/>
      <c r="AO447" s="6"/>
      <c r="AP447" s="6">
        <v>291</v>
      </c>
      <c r="AQ447" s="6">
        <v>341</v>
      </c>
      <c r="AR447" s="6">
        <v>2408</v>
      </c>
      <c r="AS447" s="6">
        <v>829843</v>
      </c>
      <c r="AT447" s="6">
        <v>44</v>
      </c>
      <c r="AU447" s="6">
        <v>367</v>
      </c>
      <c r="AV447" s="6">
        <v>2609</v>
      </c>
      <c r="AW447" s="6">
        <v>967904</v>
      </c>
    </row>
    <row r="448" spans="1:49" ht="14" x14ac:dyDescent="0.3">
      <c r="A448" s="49"/>
      <c r="B448" s="6"/>
      <c r="C448" s="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6"/>
      <c r="S448" s="16"/>
      <c r="T448" s="16"/>
      <c r="U448" s="16"/>
      <c r="V448" s="6"/>
      <c r="W448" s="6"/>
      <c r="X448" s="6"/>
      <c r="Y448" s="6"/>
      <c r="Z448" s="6"/>
      <c r="AA448" s="6"/>
      <c r="AB448" s="6"/>
      <c r="AC448" s="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6"/>
      <c r="AU448" s="6"/>
      <c r="AV448" s="6"/>
      <c r="AW448" s="6"/>
    </row>
    <row r="449" spans="1:49" ht="14" x14ac:dyDescent="0.3">
      <c r="A449" s="49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</row>
    <row r="450" spans="1:49" ht="14" x14ac:dyDescent="0.3">
      <c r="A450" s="49" t="s">
        <v>315</v>
      </c>
      <c r="B450" s="6">
        <v>41</v>
      </c>
      <c r="C450" s="6">
        <v>106</v>
      </c>
      <c r="D450" s="6">
        <v>2166</v>
      </c>
      <c r="E450" s="6">
        <v>255420</v>
      </c>
      <c r="F450" s="6">
        <v>46</v>
      </c>
      <c r="G450" s="6">
        <v>141</v>
      </c>
      <c r="H450" s="6">
        <v>2554</v>
      </c>
      <c r="I450" s="6">
        <v>350685</v>
      </c>
      <c r="J450" s="6">
        <v>19</v>
      </c>
      <c r="K450" s="6">
        <v>156</v>
      </c>
      <c r="L450" s="6">
        <v>2638</v>
      </c>
      <c r="M450" s="6">
        <v>413456</v>
      </c>
      <c r="N450" s="6">
        <v>59</v>
      </c>
      <c r="O450" s="6">
        <v>206</v>
      </c>
      <c r="P450" s="6">
        <v>2655</v>
      </c>
      <c r="Q450" s="6">
        <v>561373</v>
      </c>
      <c r="R450" s="6">
        <v>70</v>
      </c>
      <c r="S450" s="6">
        <v>241</v>
      </c>
      <c r="T450" s="6">
        <v>2693</v>
      </c>
      <c r="U450" s="6">
        <v>658138</v>
      </c>
      <c r="V450" s="6">
        <v>29</v>
      </c>
      <c r="W450" s="6">
        <v>255</v>
      </c>
      <c r="X450" s="6">
        <v>2558</v>
      </c>
      <c r="Y450" s="6">
        <v>664653</v>
      </c>
      <c r="Z450" s="6">
        <v>11</v>
      </c>
      <c r="AA450" s="6">
        <v>301</v>
      </c>
      <c r="AB450" s="6">
        <v>2502</v>
      </c>
      <c r="AC450" s="6">
        <v>775094</v>
      </c>
      <c r="AD450" s="6">
        <v>18</v>
      </c>
      <c r="AE450" s="6">
        <v>332</v>
      </c>
      <c r="AF450" s="6">
        <v>2630</v>
      </c>
      <c r="AG450" s="6">
        <v>874347</v>
      </c>
      <c r="AH450" s="6">
        <v>13</v>
      </c>
      <c r="AI450" s="6">
        <v>370</v>
      </c>
      <c r="AJ450" s="6">
        <v>2753</v>
      </c>
      <c r="AK450" s="6">
        <v>979169</v>
      </c>
      <c r="AL450" s="6"/>
      <c r="AM450" s="6"/>
      <c r="AN450" s="6"/>
      <c r="AO450" s="6"/>
      <c r="AP450" s="6">
        <v>137</v>
      </c>
      <c r="AQ450" s="6">
        <v>374</v>
      </c>
      <c r="AR450" s="6">
        <v>2479</v>
      </c>
      <c r="AS450" s="6">
        <v>963882</v>
      </c>
      <c r="AT450" s="6">
        <v>25</v>
      </c>
      <c r="AU450" s="6">
        <v>334</v>
      </c>
      <c r="AV450" s="6">
        <v>2331</v>
      </c>
      <c r="AW450" s="6">
        <v>808147</v>
      </c>
    </row>
    <row r="451" spans="1:49" ht="14" x14ac:dyDescent="0.3">
      <c r="A451" s="49" t="s">
        <v>316</v>
      </c>
      <c r="B451" s="6">
        <v>65</v>
      </c>
      <c r="C451" s="6">
        <v>85</v>
      </c>
      <c r="D451" s="6">
        <v>2583</v>
      </c>
      <c r="E451" s="6">
        <v>380861</v>
      </c>
      <c r="F451" s="6">
        <v>9</v>
      </c>
      <c r="G451" s="6">
        <v>141</v>
      </c>
      <c r="H451" s="6">
        <v>2583</v>
      </c>
      <c r="I451" s="6">
        <v>360861</v>
      </c>
      <c r="J451" s="6">
        <v>23</v>
      </c>
      <c r="K451" s="6">
        <v>168</v>
      </c>
      <c r="L451" s="6">
        <v>2670</v>
      </c>
      <c r="M451" s="6">
        <v>460653</v>
      </c>
      <c r="N451" s="6">
        <v>37</v>
      </c>
      <c r="O451" s="6">
        <v>205</v>
      </c>
      <c r="P451" s="6">
        <v>2443</v>
      </c>
      <c r="Q451" s="6">
        <v>506100</v>
      </c>
      <c r="R451" s="6">
        <v>51</v>
      </c>
      <c r="S451" s="6">
        <v>236</v>
      </c>
      <c r="T451" s="6">
        <v>2450</v>
      </c>
      <c r="U451" s="6">
        <v>583170</v>
      </c>
      <c r="V451" s="6">
        <v>25</v>
      </c>
      <c r="W451" s="6">
        <v>260</v>
      </c>
      <c r="X451" s="6">
        <v>2404</v>
      </c>
      <c r="Y451" s="6">
        <v>634982</v>
      </c>
      <c r="Z451" s="6">
        <v>9</v>
      </c>
      <c r="AA451" s="6">
        <v>309</v>
      </c>
      <c r="AB451" s="6">
        <v>2562</v>
      </c>
      <c r="AC451" s="6">
        <v>786172</v>
      </c>
      <c r="AD451" s="6">
        <v>9</v>
      </c>
      <c r="AE451" s="6">
        <v>347</v>
      </c>
      <c r="AF451" s="6">
        <v>2625</v>
      </c>
      <c r="AG451" s="6">
        <v>915711</v>
      </c>
      <c r="AH451" s="6">
        <v>9</v>
      </c>
      <c r="AI451" s="6">
        <v>450</v>
      </c>
      <c r="AJ451" s="6">
        <v>2730</v>
      </c>
      <c r="AK451" s="6">
        <v>1228500</v>
      </c>
      <c r="AL451" s="6"/>
      <c r="AM451" s="6"/>
      <c r="AN451" s="6"/>
      <c r="AO451" s="6"/>
      <c r="AP451" s="6">
        <v>139</v>
      </c>
      <c r="AQ451" s="6">
        <v>360</v>
      </c>
      <c r="AR451" s="6">
        <v>2489</v>
      </c>
      <c r="AS451" s="6">
        <v>910334</v>
      </c>
      <c r="AT451" s="6">
        <v>73</v>
      </c>
      <c r="AU451" s="6">
        <v>376</v>
      </c>
      <c r="AV451" s="6">
        <v>2432</v>
      </c>
      <c r="AW451" s="6">
        <v>928938</v>
      </c>
    </row>
    <row r="452" spans="1:49" ht="14" x14ac:dyDescent="0.3">
      <c r="A452" s="49" t="s">
        <v>317</v>
      </c>
      <c r="B452" s="6">
        <v>73</v>
      </c>
      <c r="C452" s="6">
        <v>92</v>
      </c>
      <c r="D452" s="6">
        <v>2379</v>
      </c>
      <c r="E452" s="6">
        <v>216912</v>
      </c>
      <c r="F452" s="6">
        <v>16</v>
      </c>
      <c r="G452" s="6">
        <v>135</v>
      </c>
      <c r="H452" s="6">
        <v>2368</v>
      </c>
      <c r="I452" s="6">
        <v>331348</v>
      </c>
      <c r="J452" s="6">
        <v>55</v>
      </c>
      <c r="K452" s="6">
        <v>167</v>
      </c>
      <c r="L452" s="6">
        <v>2495</v>
      </c>
      <c r="M452" s="6">
        <v>432678</v>
      </c>
      <c r="N452" s="6">
        <v>19</v>
      </c>
      <c r="O452" s="6">
        <v>201</v>
      </c>
      <c r="P452" s="6">
        <v>2328</v>
      </c>
      <c r="Q452" s="6">
        <v>463724</v>
      </c>
      <c r="R452" s="6">
        <v>28</v>
      </c>
      <c r="S452" s="6">
        <v>229</v>
      </c>
      <c r="T452" s="6">
        <v>2440</v>
      </c>
      <c r="U452" s="6">
        <v>562569</v>
      </c>
      <c r="V452" s="6">
        <v>13</v>
      </c>
      <c r="W452" s="6">
        <v>265</v>
      </c>
      <c r="X452" s="6">
        <v>2415</v>
      </c>
      <c r="Y452" s="6">
        <v>643125</v>
      </c>
      <c r="Z452" s="6">
        <v>12</v>
      </c>
      <c r="AA452" s="6">
        <v>302</v>
      </c>
      <c r="AB452" s="6">
        <v>2605</v>
      </c>
      <c r="AC452" s="6">
        <v>788015</v>
      </c>
      <c r="AD452" s="6">
        <v>48</v>
      </c>
      <c r="AE452" s="6">
        <v>345</v>
      </c>
      <c r="AF452" s="6">
        <v>2538</v>
      </c>
      <c r="AG452" s="6">
        <v>907000</v>
      </c>
      <c r="AH452" s="6">
        <v>24</v>
      </c>
      <c r="AI452" s="6">
        <v>400</v>
      </c>
      <c r="AJ452" s="6">
        <v>2570</v>
      </c>
      <c r="AK452" s="6">
        <v>1028857</v>
      </c>
      <c r="AL452" s="6"/>
      <c r="AM452" s="6"/>
      <c r="AN452" s="6"/>
      <c r="AO452" s="6"/>
      <c r="AP452" s="6">
        <v>164</v>
      </c>
      <c r="AQ452" s="6">
        <v>361</v>
      </c>
      <c r="AR452" s="6">
        <v>2471</v>
      </c>
      <c r="AS452" s="6">
        <v>902051</v>
      </c>
      <c r="AT452" s="6">
        <v>90</v>
      </c>
      <c r="AU452" s="6">
        <v>357</v>
      </c>
      <c r="AV452" s="6">
        <v>2428</v>
      </c>
      <c r="AW452" s="6">
        <v>852597</v>
      </c>
    </row>
    <row r="453" spans="1:49" ht="14" x14ac:dyDescent="0.3">
      <c r="A453" s="49" t="s">
        <v>318</v>
      </c>
      <c r="B453" s="6">
        <v>59</v>
      </c>
      <c r="C453" s="6">
        <v>74</v>
      </c>
      <c r="D453" s="6">
        <v>2359</v>
      </c>
      <c r="E453" s="6">
        <v>176977</v>
      </c>
      <c r="F453" s="6">
        <v>3</v>
      </c>
      <c r="G453" s="6">
        <v>136</v>
      </c>
      <c r="H453" s="6">
        <v>2540</v>
      </c>
      <c r="I453" s="6">
        <v>345440</v>
      </c>
      <c r="J453" s="6">
        <v>21</v>
      </c>
      <c r="K453" s="6">
        <v>163</v>
      </c>
      <c r="L453" s="6">
        <v>2720</v>
      </c>
      <c r="M453" s="6">
        <v>444267</v>
      </c>
      <c r="N453" s="6">
        <v>53</v>
      </c>
      <c r="O453" s="6">
        <v>206</v>
      </c>
      <c r="P453" s="6">
        <v>2533</v>
      </c>
      <c r="Q453" s="6">
        <v>540973</v>
      </c>
      <c r="R453" s="6">
        <v>17</v>
      </c>
      <c r="S453" s="6">
        <v>232</v>
      </c>
      <c r="T453" s="6">
        <v>2540</v>
      </c>
      <c r="U453" s="6">
        <v>592606</v>
      </c>
      <c r="V453" s="6">
        <v>12</v>
      </c>
      <c r="W453" s="6">
        <v>267</v>
      </c>
      <c r="X453" s="6">
        <v>2683</v>
      </c>
      <c r="Y453" s="6">
        <v>787439</v>
      </c>
      <c r="Z453" s="16">
        <v>93</v>
      </c>
      <c r="AA453" s="6">
        <v>345</v>
      </c>
      <c r="AB453" s="6">
        <v>2641</v>
      </c>
      <c r="AC453" s="6">
        <v>920449</v>
      </c>
      <c r="AD453" s="6">
        <v>1</v>
      </c>
      <c r="AE453" s="6">
        <v>377</v>
      </c>
      <c r="AF453" s="6">
        <v>2710</v>
      </c>
      <c r="AG453" s="6">
        <v>1021670</v>
      </c>
      <c r="AH453" s="6">
        <v>277</v>
      </c>
      <c r="AI453" s="6">
        <v>375</v>
      </c>
      <c r="AJ453" s="6">
        <v>2522</v>
      </c>
      <c r="AK453" s="6">
        <v>946261</v>
      </c>
      <c r="AL453" s="6"/>
      <c r="AM453" s="6"/>
      <c r="AN453" s="6"/>
      <c r="AO453" s="6"/>
      <c r="AP453" s="6">
        <v>50</v>
      </c>
      <c r="AQ453" s="6">
        <v>387</v>
      </c>
      <c r="AR453" s="6">
        <v>2414</v>
      </c>
      <c r="AS453" s="6">
        <v>947027</v>
      </c>
      <c r="AT453" s="6"/>
      <c r="AU453" s="6"/>
      <c r="AV453" s="6"/>
      <c r="AW453" s="6"/>
    </row>
    <row r="454" spans="1:49" ht="14" x14ac:dyDescent="0.3">
      <c r="A454" s="49" t="s">
        <v>319</v>
      </c>
      <c r="B454" s="6">
        <v>81</v>
      </c>
      <c r="C454" s="6">
        <v>87</v>
      </c>
      <c r="D454" s="6">
        <v>2329</v>
      </c>
      <c r="E454" s="6">
        <v>223134</v>
      </c>
      <c r="F454" s="6">
        <v>10</v>
      </c>
      <c r="G454" s="6">
        <v>137</v>
      </c>
      <c r="H454" s="6">
        <v>2490</v>
      </c>
      <c r="I454" s="6">
        <v>343695</v>
      </c>
      <c r="J454" s="6">
        <v>32</v>
      </c>
      <c r="K454" s="6">
        <v>164</v>
      </c>
      <c r="L454" s="6">
        <v>2793</v>
      </c>
      <c r="M454" s="6">
        <v>454080</v>
      </c>
      <c r="N454" s="6">
        <v>17</v>
      </c>
      <c r="O454" s="6">
        <v>201</v>
      </c>
      <c r="P454" s="6">
        <v>2530</v>
      </c>
      <c r="Q454" s="6">
        <v>509888</v>
      </c>
      <c r="R454" s="6">
        <v>90</v>
      </c>
      <c r="S454" s="6">
        <v>242</v>
      </c>
      <c r="T454" s="6">
        <v>2518</v>
      </c>
      <c r="U454" s="6">
        <v>626132</v>
      </c>
      <c r="V454" s="6">
        <v>97</v>
      </c>
      <c r="W454" s="6">
        <v>256</v>
      </c>
      <c r="X454" s="6">
        <v>2572</v>
      </c>
      <c r="Y454" s="6">
        <v>666505</v>
      </c>
      <c r="Z454" s="6">
        <v>183</v>
      </c>
      <c r="AA454" s="16">
        <v>301</v>
      </c>
      <c r="AB454" s="16">
        <v>2636</v>
      </c>
      <c r="AC454" s="16">
        <v>802294</v>
      </c>
      <c r="AD454" s="6">
        <v>66</v>
      </c>
      <c r="AE454" s="6">
        <v>332</v>
      </c>
      <c r="AF454" s="6">
        <v>2630</v>
      </c>
      <c r="AG454" s="6">
        <v>878519</v>
      </c>
      <c r="AH454" s="6">
        <v>9</v>
      </c>
      <c r="AI454" s="6">
        <v>407</v>
      </c>
      <c r="AJ454" s="6">
        <v>2700</v>
      </c>
      <c r="AK454" s="6">
        <v>1098900</v>
      </c>
      <c r="AL454" s="6"/>
      <c r="AM454" s="6"/>
      <c r="AN454" s="6"/>
      <c r="AO454" s="6"/>
      <c r="AP454" s="6">
        <v>271</v>
      </c>
      <c r="AQ454" s="6">
        <v>350</v>
      </c>
      <c r="AR454" s="6">
        <v>2515</v>
      </c>
      <c r="AS454" s="6">
        <v>887835</v>
      </c>
      <c r="AT454" s="6">
        <v>93</v>
      </c>
      <c r="AU454" s="6">
        <v>358</v>
      </c>
      <c r="AV454" s="6">
        <v>2469</v>
      </c>
      <c r="AW454" s="6">
        <v>909814</v>
      </c>
    </row>
    <row r="455" spans="1:49" ht="14" x14ac:dyDescent="0.3">
      <c r="A455" s="49"/>
      <c r="B455" s="6"/>
      <c r="C455" s="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6"/>
      <c r="S455" s="16"/>
      <c r="T455" s="16"/>
      <c r="U455" s="16"/>
      <c r="V455" s="6"/>
      <c r="W455" s="6"/>
      <c r="X455" s="6"/>
      <c r="Y455" s="6"/>
      <c r="Z455" s="6"/>
      <c r="AA455" s="6"/>
      <c r="AB455" s="6"/>
      <c r="AC455" s="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6"/>
      <c r="AU455" s="6"/>
      <c r="AV455" s="6"/>
      <c r="AW455" s="6"/>
    </row>
    <row r="456" spans="1:49" ht="14" x14ac:dyDescent="0.3">
      <c r="A456" s="49" t="s">
        <v>320</v>
      </c>
      <c r="B456" s="6">
        <v>117</v>
      </c>
      <c r="C456" s="6">
        <v>91</v>
      </c>
      <c r="D456" s="6">
        <v>2388</v>
      </c>
      <c r="E456" s="6">
        <v>228032</v>
      </c>
      <c r="F456" s="6">
        <v>10</v>
      </c>
      <c r="G456" s="6">
        <v>140</v>
      </c>
      <c r="H456" s="6">
        <v>2520</v>
      </c>
      <c r="I456" s="6">
        <v>251792</v>
      </c>
      <c r="J456" s="6">
        <v>97</v>
      </c>
      <c r="K456" s="6">
        <v>167</v>
      </c>
      <c r="L456" s="6">
        <v>2418</v>
      </c>
      <c r="M456" s="6">
        <v>401824</v>
      </c>
      <c r="N456" s="6">
        <v>21</v>
      </c>
      <c r="O456" s="6">
        <v>200</v>
      </c>
      <c r="P456" s="6">
        <v>2442</v>
      </c>
      <c r="Q456" s="6">
        <v>502338</v>
      </c>
      <c r="R456" s="6">
        <v>11</v>
      </c>
      <c r="S456" s="6">
        <v>239</v>
      </c>
      <c r="T456" s="6">
        <v>2370</v>
      </c>
      <c r="U456" s="6">
        <v>600220</v>
      </c>
      <c r="V456" s="6">
        <v>108</v>
      </c>
      <c r="W456" s="6">
        <v>269</v>
      </c>
      <c r="X456" s="6">
        <v>2572</v>
      </c>
      <c r="Y456" s="6">
        <v>702967</v>
      </c>
      <c r="Z456" s="6">
        <v>201</v>
      </c>
      <c r="AA456" s="6">
        <v>297</v>
      </c>
      <c r="AB456" s="6">
        <v>2542</v>
      </c>
      <c r="AC456" s="6">
        <v>768659</v>
      </c>
      <c r="AD456" s="6">
        <v>59</v>
      </c>
      <c r="AE456" s="6">
        <v>336</v>
      </c>
      <c r="AF456" s="6">
        <v>2560</v>
      </c>
      <c r="AG456" s="6">
        <v>859808</v>
      </c>
      <c r="AH456" s="6">
        <v>51</v>
      </c>
      <c r="AI456" s="6">
        <v>377</v>
      </c>
      <c r="AJ456" s="6">
        <v>2610</v>
      </c>
      <c r="AK456" s="6">
        <v>993211</v>
      </c>
      <c r="AL456" s="6"/>
      <c r="AM456" s="6"/>
      <c r="AN456" s="6"/>
      <c r="AO456" s="6"/>
      <c r="AP456" s="6">
        <v>667</v>
      </c>
      <c r="AQ456" s="6">
        <v>357</v>
      </c>
      <c r="AR456" s="6">
        <v>2438</v>
      </c>
      <c r="AS456" s="6">
        <v>870943</v>
      </c>
      <c r="AT456" s="6">
        <v>164</v>
      </c>
      <c r="AU456" s="6">
        <v>382</v>
      </c>
      <c r="AV456" s="6">
        <v>2444</v>
      </c>
      <c r="AW456" s="6">
        <v>951412</v>
      </c>
    </row>
    <row r="457" spans="1:49" ht="14" x14ac:dyDescent="0.3">
      <c r="A457" s="49" t="s">
        <v>321</v>
      </c>
      <c r="B457" s="6">
        <v>71</v>
      </c>
      <c r="C457" s="6">
        <v>102</v>
      </c>
      <c r="D457" s="6">
        <v>2161</v>
      </c>
      <c r="E457" s="6">
        <v>215780</v>
      </c>
      <c r="F457" s="6">
        <v>9</v>
      </c>
      <c r="G457" s="6">
        <v>131</v>
      </c>
      <c r="H457" s="6">
        <v>2225</v>
      </c>
      <c r="I457" s="6">
        <v>290383</v>
      </c>
      <c r="J457" s="6">
        <v>30</v>
      </c>
      <c r="K457" s="6">
        <v>169</v>
      </c>
      <c r="L457" s="6">
        <v>2248</v>
      </c>
      <c r="M457" s="6">
        <v>363867</v>
      </c>
      <c r="N457" s="6">
        <v>48</v>
      </c>
      <c r="O457" s="6">
        <v>196</v>
      </c>
      <c r="P457" s="6">
        <v>2300</v>
      </c>
      <c r="Q457" s="6">
        <v>455441</v>
      </c>
      <c r="R457" s="6">
        <v>29</v>
      </c>
      <c r="S457" s="6">
        <v>230</v>
      </c>
      <c r="T457" s="6">
        <v>2360</v>
      </c>
      <c r="U457" s="6">
        <v>541021</v>
      </c>
      <c r="V457" s="6">
        <v>96</v>
      </c>
      <c r="W457" s="6">
        <v>269</v>
      </c>
      <c r="X457" s="6">
        <v>2357</v>
      </c>
      <c r="Y457" s="6">
        <v>632970</v>
      </c>
      <c r="Z457" s="6">
        <v>65</v>
      </c>
      <c r="AA457" s="6">
        <v>300</v>
      </c>
      <c r="AB457" s="6">
        <v>2375</v>
      </c>
      <c r="AC457" s="6">
        <v>721511</v>
      </c>
      <c r="AD457" s="6">
        <v>68</v>
      </c>
      <c r="AE457" s="6">
        <v>339</v>
      </c>
      <c r="AF457" s="6">
        <v>2507</v>
      </c>
      <c r="AG457" s="6">
        <v>889732</v>
      </c>
      <c r="AH457" s="6">
        <v>21</v>
      </c>
      <c r="AI457" s="6">
        <v>376</v>
      </c>
      <c r="AJ457" s="6">
        <v>2555</v>
      </c>
      <c r="AK457" s="6">
        <v>955863</v>
      </c>
      <c r="AL457" s="6"/>
      <c r="AM457" s="6"/>
      <c r="AN457" s="6"/>
      <c r="AO457" s="6"/>
      <c r="AP457" s="6">
        <v>366</v>
      </c>
      <c r="AQ457" s="6">
        <v>376</v>
      </c>
      <c r="AR457" s="6">
        <v>2387</v>
      </c>
      <c r="AS457" s="6">
        <v>909145</v>
      </c>
      <c r="AT457" s="6">
        <v>55</v>
      </c>
      <c r="AU457" s="6">
        <v>364</v>
      </c>
      <c r="AV457" s="6">
        <v>2279</v>
      </c>
      <c r="AW457" s="6">
        <v>814248</v>
      </c>
    </row>
    <row r="458" spans="1:49" ht="14" x14ac:dyDescent="0.3">
      <c r="A458" s="49" t="s">
        <v>322</v>
      </c>
      <c r="B458" s="6">
        <v>143</v>
      </c>
      <c r="C458" s="6">
        <v>185</v>
      </c>
      <c r="D458" s="6">
        <v>2147</v>
      </c>
      <c r="E458" s="6">
        <v>187264</v>
      </c>
      <c r="F458" s="6">
        <v>60</v>
      </c>
      <c r="G458" s="6">
        <v>145</v>
      </c>
      <c r="H458" s="6">
        <v>2090</v>
      </c>
      <c r="I458" s="6">
        <v>295868</v>
      </c>
      <c r="J458" s="6">
        <v>15</v>
      </c>
      <c r="K458" s="6">
        <v>170</v>
      </c>
      <c r="L458" s="6">
        <v>2220</v>
      </c>
      <c r="M458" s="6">
        <v>397795</v>
      </c>
      <c r="N458" s="6">
        <v>40</v>
      </c>
      <c r="O458" s="6">
        <v>198</v>
      </c>
      <c r="P458" s="6">
        <v>2124</v>
      </c>
      <c r="Q458" s="6">
        <v>417956</v>
      </c>
      <c r="R458" s="6">
        <v>48</v>
      </c>
      <c r="S458" s="6">
        <v>234</v>
      </c>
      <c r="T458" s="6">
        <v>2169</v>
      </c>
      <c r="U458" s="6">
        <v>525918</v>
      </c>
      <c r="V458" s="6">
        <v>146</v>
      </c>
      <c r="W458" s="6">
        <v>266</v>
      </c>
      <c r="X458" s="6">
        <v>2320</v>
      </c>
      <c r="Y458" s="6">
        <v>620353</v>
      </c>
      <c r="Z458" s="6">
        <v>76</v>
      </c>
      <c r="AA458" s="6">
        <v>294</v>
      </c>
      <c r="AB458" s="6">
        <v>2260</v>
      </c>
      <c r="AC458" s="6">
        <v>676656</v>
      </c>
      <c r="AD458" s="6">
        <v>6</v>
      </c>
      <c r="AE458" s="6">
        <v>357</v>
      </c>
      <c r="AF458" s="6">
        <v>2640</v>
      </c>
      <c r="AG458" s="6">
        <v>941600</v>
      </c>
      <c r="AH458" s="6">
        <v>50</v>
      </c>
      <c r="AI458" s="6">
        <v>406</v>
      </c>
      <c r="AJ458" s="6">
        <v>2620</v>
      </c>
      <c r="AK458" s="6">
        <v>1063720</v>
      </c>
      <c r="AL458" s="6"/>
      <c r="AM458" s="6"/>
      <c r="AN458" s="6"/>
      <c r="AO458" s="6"/>
      <c r="AP458" s="6">
        <v>318</v>
      </c>
      <c r="AQ458" s="6">
        <v>375</v>
      </c>
      <c r="AR458" s="6">
        <v>2264</v>
      </c>
      <c r="AS458" s="6">
        <v>859626</v>
      </c>
      <c r="AT458" s="6">
        <v>142</v>
      </c>
      <c r="AU458" s="6">
        <v>380</v>
      </c>
      <c r="AV458" s="6">
        <v>2252</v>
      </c>
      <c r="AW458" s="6">
        <v>874772</v>
      </c>
    </row>
    <row r="459" spans="1:49" ht="14" x14ac:dyDescent="0.3">
      <c r="A459" s="49" t="s">
        <v>323</v>
      </c>
      <c r="B459" s="6">
        <v>45</v>
      </c>
      <c r="C459" s="6">
        <v>178</v>
      </c>
      <c r="D459" s="6">
        <v>2303</v>
      </c>
      <c r="E459" s="6">
        <v>192212</v>
      </c>
      <c r="F459" s="6">
        <v>72</v>
      </c>
      <c r="G459" s="6">
        <v>139</v>
      </c>
      <c r="H459" s="6">
        <v>2193</v>
      </c>
      <c r="I459" s="6">
        <v>304747</v>
      </c>
      <c r="J459" s="6">
        <v>101</v>
      </c>
      <c r="K459" s="6">
        <v>171</v>
      </c>
      <c r="L459" s="6">
        <v>2135</v>
      </c>
      <c r="M459" s="6">
        <v>367294</v>
      </c>
      <c r="N459" s="6">
        <v>22</v>
      </c>
      <c r="O459" s="6">
        <v>185</v>
      </c>
      <c r="P459" s="6">
        <v>2190</v>
      </c>
      <c r="Q459" s="6">
        <v>415453</v>
      </c>
      <c r="R459" s="6">
        <v>6</v>
      </c>
      <c r="S459" s="6">
        <v>236</v>
      </c>
      <c r="T459" s="6">
        <v>2210</v>
      </c>
      <c r="U459" s="6">
        <v>520930</v>
      </c>
      <c r="V459" s="6">
        <v>2</v>
      </c>
      <c r="W459" s="6">
        <v>253</v>
      </c>
      <c r="X459" s="6">
        <v>2275</v>
      </c>
      <c r="Y459" s="6">
        <v>575575</v>
      </c>
      <c r="Z459" s="16">
        <v>86</v>
      </c>
      <c r="AA459" s="6">
        <v>292</v>
      </c>
      <c r="AB459" s="6">
        <v>2355</v>
      </c>
      <c r="AC459" s="6">
        <v>707355</v>
      </c>
      <c r="AD459" s="6">
        <v>37</v>
      </c>
      <c r="AE459" s="6">
        <v>334</v>
      </c>
      <c r="AF459" s="6">
        <v>2384</v>
      </c>
      <c r="AG459" s="6">
        <v>794335</v>
      </c>
      <c r="AH459" s="6">
        <v>8</v>
      </c>
      <c r="AI459" s="6">
        <v>381</v>
      </c>
      <c r="AJ459" s="6">
        <v>2862</v>
      </c>
      <c r="AK459" s="6">
        <v>967206</v>
      </c>
      <c r="AL459" s="6"/>
      <c r="AM459" s="6"/>
      <c r="AN459" s="6"/>
      <c r="AO459" s="6"/>
      <c r="AP459" s="6">
        <v>221</v>
      </c>
      <c r="AQ459" s="6">
        <v>377</v>
      </c>
      <c r="AR459" s="6">
        <v>2360</v>
      </c>
      <c r="AS459" s="6">
        <v>915073</v>
      </c>
      <c r="AT459" s="6">
        <v>45</v>
      </c>
      <c r="AU459" s="6">
        <v>379</v>
      </c>
      <c r="AV459" s="6">
        <v>2115</v>
      </c>
      <c r="AW459" s="6">
        <v>832006</v>
      </c>
    </row>
    <row r="460" spans="1:49" ht="14" x14ac:dyDescent="0.3">
      <c r="A460" s="49" t="s">
        <v>324</v>
      </c>
      <c r="B460" s="6">
        <v>23</v>
      </c>
      <c r="C460" s="6">
        <v>102</v>
      </c>
      <c r="D460" s="6">
        <v>2023</v>
      </c>
      <c r="E460" s="6">
        <v>207703</v>
      </c>
      <c r="F460" s="6">
        <v>14</v>
      </c>
      <c r="G460" s="6">
        <v>131</v>
      </c>
      <c r="H460" s="6">
        <v>1843</v>
      </c>
      <c r="I460" s="6">
        <v>294655</v>
      </c>
      <c r="J460" s="6">
        <v>72</v>
      </c>
      <c r="K460" s="6">
        <v>163</v>
      </c>
      <c r="L460" s="6">
        <v>2460</v>
      </c>
      <c r="M460" s="6">
        <v>401063</v>
      </c>
      <c r="N460" s="6">
        <v>50</v>
      </c>
      <c r="O460" s="6">
        <v>191</v>
      </c>
      <c r="P460" s="6">
        <v>2320</v>
      </c>
      <c r="Q460" s="6">
        <v>449109</v>
      </c>
      <c r="R460" s="6">
        <v>10</v>
      </c>
      <c r="S460" s="6">
        <v>244</v>
      </c>
      <c r="T460" s="6">
        <v>2260</v>
      </c>
      <c r="U460" s="6">
        <v>551440</v>
      </c>
      <c r="V460" s="6">
        <v>42</v>
      </c>
      <c r="W460" s="6">
        <v>262</v>
      </c>
      <c r="X460" s="6">
        <v>2305</v>
      </c>
      <c r="Y460" s="6">
        <v>612273</v>
      </c>
      <c r="Z460" s="6">
        <v>61</v>
      </c>
      <c r="AA460" s="16">
        <v>299</v>
      </c>
      <c r="AB460" s="16">
        <v>2334</v>
      </c>
      <c r="AC460" s="16">
        <v>700331</v>
      </c>
      <c r="AD460" s="6">
        <v>64</v>
      </c>
      <c r="AE460" s="6">
        <v>342</v>
      </c>
      <c r="AF460" s="6">
        <v>2383</v>
      </c>
      <c r="AG460" s="6">
        <v>844812</v>
      </c>
      <c r="AH460" s="6">
        <v>26</v>
      </c>
      <c r="AI460" s="6">
        <v>460</v>
      </c>
      <c r="AJ460" s="6">
        <v>2640</v>
      </c>
      <c r="AK460" s="6">
        <v>1214400</v>
      </c>
      <c r="AL460" s="6"/>
      <c r="AM460" s="6"/>
      <c r="AN460" s="6"/>
      <c r="AO460" s="6"/>
      <c r="AP460" s="6">
        <v>268</v>
      </c>
      <c r="AQ460" s="6">
        <v>383</v>
      </c>
      <c r="AR460" s="6">
        <v>2289</v>
      </c>
      <c r="AS460" s="6">
        <v>886284</v>
      </c>
      <c r="AT460" s="6">
        <v>65</v>
      </c>
      <c r="AU460" s="6">
        <v>382</v>
      </c>
      <c r="AV460" s="6">
        <v>2289</v>
      </c>
      <c r="AW460" s="6">
        <v>886284</v>
      </c>
    </row>
    <row r="461" spans="1:49" ht="14" x14ac:dyDescent="0.3">
      <c r="A461" s="49" t="s">
        <v>325</v>
      </c>
      <c r="B461" s="16">
        <v>102</v>
      </c>
      <c r="C461" s="16">
        <v>89</v>
      </c>
      <c r="D461" s="6">
        <v>2165</v>
      </c>
      <c r="E461" s="6">
        <v>196080</v>
      </c>
      <c r="F461" s="6">
        <v>44</v>
      </c>
      <c r="G461" s="6">
        <v>132</v>
      </c>
      <c r="H461" s="6">
        <v>2105</v>
      </c>
      <c r="I461" s="6">
        <v>327370</v>
      </c>
      <c r="J461" s="6">
        <v>124</v>
      </c>
      <c r="K461" s="6">
        <v>161</v>
      </c>
      <c r="L461" s="6">
        <v>2989</v>
      </c>
      <c r="M461" s="6">
        <v>381573</v>
      </c>
      <c r="N461" s="6">
        <v>75</v>
      </c>
      <c r="O461" s="6">
        <v>198</v>
      </c>
      <c r="P461" s="6">
        <v>2314</v>
      </c>
      <c r="Q461" s="6">
        <v>475154</v>
      </c>
      <c r="R461" s="16">
        <v>14</v>
      </c>
      <c r="S461" s="6">
        <v>244</v>
      </c>
      <c r="T461" s="6">
        <v>2260</v>
      </c>
      <c r="U461" s="6">
        <v>651440</v>
      </c>
      <c r="V461" s="16">
        <v>42</v>
      </c>
      <c r="W461" s="16">
        <v>262</v>
      </c>
      <c r="X461" s="16">
        <v>2305</v>
      </c>
      <c r="Y461" s="16">
        <v>612263</v>
      </c>
      <c r="Z461" s="6">
        <v>102</v>
      </c>
      <c r="AA461" s="6">
        <v>303</v>
      </c>
      <c r="AB461" s="6">
        <v>2401</v>
      </c>
      <c r="AC461" s="6">
        <v>728549</v>
      </c>
      <c r="AD461" s="6">
        <v>87</v>
      </c>
      <c r="AE461" s="6">
        <v>341</v>
      </c>
      <c r="AF461" s="6">
        <v>2393</v>
      </c>
      <c r="AG461" s="6">
        <v>831733</v>
      </c>
      <c r="AH461" s="6">
        <v>33</v>
      </c>
      <c r="AI461" s="6">
        <v>460</v>
      </c>
      <c r="AJ461" s="6">
        <v>2640</v>
      </c>
      <c r="AK461" s="6">
        <v>1214440</v>
      </c>
      <c r="AL461" s="6"/>
      <c r="AM461" s="6"/>
      <c r="AN461" s="6"/>
      <c r="AO461" s="6"/>
      <c r="AP461" s="6">
        <v>437</v>
      </c>
      <c r="AQ461" s="6">
        <v>375</v>
      </c>
      <c r="AR461" s="6">
        <v>2305</v>
      </c>
      <c r="AS461" s="6">
        <v>868703</v>
      </c>
      <c r="AT461" s="6">
        <v>164</v>
      </c>
      <c r="AU461" s="6">
        <v>356</v>
      </c>
      <c r="AV461" s="6">
        <v>2185</v>
      </c>
      <c r="AW461" s="6">
        <v>813599</v>
      </c>
    </row>
    <row r="462" spans="1:49" ht="14" x14ac:dyDescent="0.3">
      <c r="A462" s="49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</row>
    <row r="463" spans="1:49" ht="14" x14ac:dyDescent="0.3">
      <c r="A463" s="49" t="s">
        <v>326</v>
      </c>
      <c r="B463" s="16">
        <v>60</v>
      </c>
      <c r="C463" s="16">
        <v>93</v>
      </c>
      <c r="D463" s="6">
        <v>2689</v>
      </c>
      <c r="E463" s="6">
        <v>167856</v>
      </c>
      <c r="F463" s="6">
        <v>22</v>
      </c>
      <c r="G463" s="6">
        <v>113</v>
      </c>
      <c r="H463" s="6">
        <v>2050</v>
      </c>
      <c r="I463" s="6">
        <v>310662</v>
      </c>
      <c r="J463" s="6">
        <v>3</v>
      </c>
      <c r="K463" s="6">
        <v>140</v>
      </c>
      <c r="L463" s="6">
        <v>2350</v>
      </c>
      <c r="M463" s="6">
        <v>356500</v>
      </c>
      <c r="N463" s="6">
        <v>25</v>
      </c>
      <c r="O463" s="6">
        <v>199</v>
      </c>
      <c r="P463" s="6">
        <v>2576</v>
      </c>
      <c r="Q463" s="6">
        <v>366350</v>
      </c>
      <c r="R463" s="16">
        <v>62</v>
      </c>
      <c r="S463" s="6">
        <v>238</v>
      </c>
      <c r="T463" s="6">
        <v>2600</v>
      </c>
      <c r="U463" s="6">
        <v>606577</v>
      </c>
      <c r="V463" s="16">
        <v>49</v>
      </c>
      <c r="W463" s="16">
        <v>259</v>
      </c>
      <c r="X463" s="16">
        <v>2487</v>
      </c>
      <c r="Y463" s="16">
        <v>652086</v>
      </c>
      <c r="Z463" s="6">
        <v>54</v>
      </c>
      <c r="AA463" s="6">
        <v>307</v>
      </c>
      <c r="AB463" s="6">
        <v>2537</v>
      </c>
      <c r="AC463" s="6">
        <v>780635</v>
      </c>
      <c r="AD463" s="6">
        <v>27</v>
      </c>
      <c r="AE463" s="6">
        <v>341</v>
      </c>
      <c r="AF463" s="6">
        <v>2618</v>
      </c>
      <c r="AG463" s="6">
        <v>882543</v>
      </c>
      <c r="AH463" s="6">
        <v>40</v>
      </c>
      <c r="AI463" s="6">
        <v>370</v>
      </c>
      <c r="AJ463" s="6">
        <v>2592</v>
      </c>
      <c r="AK463" s="6">
        <v>947606</v>
      </c>
      <c r="AL463" s="6"/>
      <c r="AM463" s="6"/>
      <c r="AN463" s="6"/>
      <c r="AO463" s="6"/>
      <c r="AP463" s="6">
        <v>242</v>
      </c>
      <c r="AQ463" s="6">
        <v>361</v>
      </c>
      <c r="AR463" s="6">
        <v>2620</v>
      </c>
      <c r="AS463" s="6">
        <v>948930</v>
      </c>
      <c r="AT463" s="6">
        <v>69</v>
      </c>
      <c r="AU463" s="6">
        <v>377</v>
      </c>
      <c r="AV463" s="6">
        <v>2641</v>
      </c>
      <c r="AW463" s="6">
        <v>1045549</v>
      </c>
    </row>
    <row r="464" spans="1:49" ht="14" x14ac:dyDescent="0.3">
      <c r="A464" s="49" t="s">
        <v>327</v>
      </c>
      <c r="B464" s="6">
        <v>69</v>
      </c>
      <c r="C464" s="6">
        <v>69</v>
      </c>
      <c r="D464" s="16">
        <v>2470</v>
      </c>
      <c r="E464" s="16">
        <v>194274</v>
      </c>
      <c r="F464" s="16">
        <v>20</v>
      </c>
      <c r="G464" s="16">
        <v>126</v>
      </c>
      <c r="H464" s="16">
        <v>2780</v>
      </c>
      <c r="I464" s="16">
        <v>362850</v>
      </c>
      <c r="J464" s="16">
        <v>24</v>
      </c>
      <c r="K464" s="16">
        <v>161</v>
      </c>
      <c r="L464" s="16">
        <v>2567</v>
      </c>
      <c r="M464" s="16">
        <v>473177</v>
      </c>
      <c r="N464" s="16">
        <v>85</v>
      </c>
      <c r="O464" s="16">
        <v>211</v>
      </c>
      <c r="P464" s="16">
        <v>2468</v>
      </c>
      <c r="Q464" s="16">
        <v>423904</v>
      </c>
      <c r="R464" s="6">
        <v>20</v>
      </c>
      <c r="S464" s="16">
        <v>251</v>
      </c>
      <c r="T464" s="16">
        <v>2585</v>
      </c>
      <c r="U464" s="16">
        <v>598306</v>
      </c>
      <c r="V464" s="6">
        <v>35</v>
      </c>
      <c r="W464" s="6">
        <v>267</v>
      </c>
      <c r="X464" s="6">
        <v>2565</v>
      </c>
      <c r="Y464" s="6">
        <v>739268</v>
      </c>
      <c r="Z464" s="6">
        <v>98</v>
      </c>
      <c r="AA464" s="6">
        <v>290</v>
      </c>
      <c r="AB464" s="6">
        <v>2565</v>
      </c>
      <c r="AC464" s="6">
        <v>739268</v>
      </c>
      <c r="AD464" s="16">
        <v>58</v>
      </c>
      <c r="AE464" s="16">
        <v>334</v>
      </c>
      <c r="AF464" s="16">
        <v>2609</v>
      </c>
      <c r="AG464" s="16">
        <v>907300</v>
      </c>
      <c r="AH464" s="16">
        <v>37</v>
      </c>
      <c r="AI464" s="16">
        <v>417</v>
      </c>
      <c r="AJ464" s="16">
        <v>3050</v>
      </c>
      <c r="AK464" s="16">
        <v>1347422</v>
      </c>
      <c r="AL464" s="16"/>
      <c r="AM464" s="16"/>
      <c r="AN464" s="16"/>
      <c r="AO464" s="16"/>
      <c r="AP464" s="16">
        <v>79</v>
      </c>
      <c r="AQ464" s="16">
        <v>370</v>
      </c>
      <c r="AR464" s="16">
        <v>2513</v>
      </c>
      <c r="AS464" s="16">
        <v>948422</v>
      </c>
      <c r="AT464" s="6">
        <v>58</v>
      </c>
      <c r="AU464" s="6">
        <v>361</v>
      </c>
      <c r="AV464" s="6">
        <v>2402</v>
      </c>
      <c r="AW464" s="6">
        <v>867903</v>
      </c>
    </row>
    <row r="465" spans="1:49" ht="14" x14ac:dyDescent="0.3">
      <c r="A465" s="49" t="s">
        <v>328</v>
      </c>
      <c r="B465" s="6">
        <v>63</v>
      </c>
      <c r="C465" s="6">
        <v>96</v>
      </c>
      <c r="D465" s="6">
        <v>2526</v>
      </c>
      <c r="E465" s="6">
        <v>122482</v>
      </c>
      <c r="F465" s="6">
        <v>19</v>
      </c>
      <c r="G465" s="6">
        <v>137</v>
      </c>
      <c r="H465" s="6">
        <v>2500</v>
      </c>
      <c r="I465" s="6">
        <v>326867</v>
      </c>
      <c r="J465" s="6">
        <v>6</v>
      </c>
      <c r="K465" s="6">
        <v>178</v>
      </c>
      <c r="L465" s="6">
        <v>2235</v>
      </c>
      <c r="M465" s="6">
        <v>402383</v>
      </c>
      <c r="N465" s="6">
        <v>29</v>
      </c>
      <c r="O465" s="6">
        <v>215</v>
      </c>
      <c r="P465" s="6">
        <v>2545</v>
      </c>
      <c r="Q465" s="6">
        <v>439824</v>
      </c>
      <c r="R465" s="6">
        <v>38</v>
      </c>
      <c r="S465" s="6">
        <v>261</v>
      </c>
      <c r="T465" s="6">
        <v>2408</v>
      </c>
      <c r="U465" s="6">
        <v>598696</v>
      </c>
      <c r="V465" s="6">
        <v>64</v>
      </c>
      <c r="W465" s="6">
        <v>270</v>
      </c>
      <c r="X465" s="6">
        <v>2562</v>
      </c>
      <c r="Y465" s="6">
        <v>693574</v>
      </c>
      <c r="Z465" s="6">
        <v>88</v>
      </c>
      <c r="AA465" s="6">
        <v>298</v>
      </c>
      <c r="AB465" s="6">
        <v>2572</v>
      </c>
      <c r="AC465" s="6">
        <v>771741</v>
      </c>
      <c r="AD465" s="6">
        <v>48</v>
      </c>
      <c r="AE465" s="6">
        <v>333</v>
      </c>
      <c r="AF465" s="6">
        <v>2769</v>
      </c>
      <c r="AG465" s="6">
        <v>910965</v>
      </c>
      <c r="AH465" s="6">
        <v>3</v>
      </c>
      <c r="AI465" s="6">
        <v>371</v>
      </c>
      <c r="AJ465" s="6">
        <v>2550</v>
      </c>
      <c r="AK465" s="6">
        <v>945200</v>
      </c>
      <c r="AL465" s="6"/>
      <c r="AM465" s="6"/>
      <c r="AN465" s="6"/>
      <c r="AO465" s="6"/>
      <c r="AP465" s="6">
        <v>64</v>
      </c>
      <c r="AQ465" s="6">
        <v>399</v>
      </c>
      <c r="AR465" s="6">
        <v>2634</v>
      </c>
      <c r="AS465" s="6">
        <v>1039544</v>
      </c>
      <c r="AT465" s="6">
        <v>50</v>
      </c>
      <c r="AU465" s="6">
        <v>361</v>
      </c>
      <c r="AV465" s="6">
        <v>2693</v>
      </c>
      <c r="AW465" s="6">
        <v>965454</v>
      </c>
    </row>
    <row r="466" spans="1:49" ht="14" x14ac:dyDescent="0.3">
      <c r="A466" s="49" t="s">
        <v>329</v>
      </c>
      <c r="B466" s="6">
        <v>118</v>
      </c>
      <c r="C466" s="6">
        <v>113</v>
      </c>
      <c r="D466" s="6">
        <v>2821</v>
      </c>
      <c r="E466" s="6">
        <v>255728</v>
      </c>
      <c r="F466" s="6">
        <v>40</v>
      </c>
      <c r="G466" s="6">
        <v>152</v>
      </c>
      <c r="H466" s="6">
        <v>2410</v>
      </c>
      <c r="I466" s="6">
        <v>325707</v>
      </c>
      <c r="J466" s="6">
        <v>19</v>
      </c>
      <c r="K466" s="6">
        <v>150</v>
      </c>
      <c r="L466" s="6">
        <v>2467</v>
      </c>
      <c r="M466" s="6">
        <v>368071</v>
      </c>
      <c r="N466" s="6">
        <v>4</v>
      </c>
      <c r="O466" s="6">
        <v>210</v>
      </c>
      <c r="P466" s="6">
        <v>2550</v>
      </c>
      <c r="Q466" s="6">
        <v>452635</v>
      </c>
      <c r="R466" s="6">
        <v>48</v>
      </c>
      <c r="S466" s="6">
        <v>246</v>
      </c>
      <c r="T466" s="6">
        <v>2830</v>
      </c>
      <c r="U466" s="6">
        <v>571984</v>
      </c>
      <c r="V466" s="6">
        <v>4</v>
      </c>
      <c r="W466" s="6">
        <v>268</v>
      </c>
      <c r="X466" s="6">
        <v>2450</v>
      </c>
      <c r="Y466" s="6">
        <v>657425</v>
      </c>
      <c r="Z466" s="6">
        <v>18</v>
      </c>
      <c r="AA466" s="6">
        <v>287</v>
      </c>
      <c r="AB466" s="6">
        <v>2587</v>
      </c>
      <c r="AC466" s="6">
        <v>782396</v>
      </c>
      <c r="AD466" s="6">
        <v>26</v>
      </c>
      <c r="AE466" s="6">
        <v>241</v>
      </c>
      <c r="AF466" s="6">
        <v>2580</v>
      </c>
      <c r="AG466" s="6">
        <v>849928</v>
      </c>
      <c r="AH466" s="6">
        <v>5</v>
      </c>
      <c r="AI466" s="6">
        <v>452</v>
      </c>
      <c r="AJ466" s="6">
        <v>2900</v>
      </c>
      <c r="AK466" s="6">
        <v>1317888</v>
      </c>
      <c r="AL466" s="6"/>
      <c r="AM466" s="6"/>
      <c r="AN466" s="6"/>
      <c r="AO466" s="6"/>
      <c r="AP466" s="6">
        <v>73</v>
      </c>
      <c r="AQ466" s="6">
        <v>414</v>
      </c>
      <c r="AR466" s="6">
        <v>2571</v>
      </c>
      <c r="AS466" s="6">
        <v>1076481</v>
      </c>
      <c r="AT466" s="6">
        <v>101</v>
      </c>
      <c r="AU466" s="6">
        <v>332</v>
      </c>
      <c r="AV466" s="6">
        <v>2480</v>
      </c>
      <c r="AW466" s="6">
        <v>835662</v>
      </c>
    </row>
    <row r="467" spans="1:49" ht="14" x14ac:dyDescent="0.3">
      <c r="A467" s="49" t="s">
        <v>330</v>
      </c>
      <c r="B467" s="6">
        <v>269</v>
      </c>
      <c r="C467" s="6">
        <v>58</v>
      </c>
      <c r="D467" s="6">
        <v>2424</v>
      </c>
      <c r="E467" s="6">
        <v>285632</v>
      </c>
      <c r="F467" s="6">
        <v>13</v>
      </c>
      <c r="G467" s="6">
        <v>139</v>
      </c>
      <c r="H467" s="6">
        <v>2300</v>
      </c>
      <c r="I467" s="6">
        <v>316700</v>
      </c>
      <c r="J467" s="6">
        <v>44</v>
      </c>
      <c r="K467" s="6">
        <v>168</v>
      </c>
      <c r="L467" s="6">
        <v>2815</v>
      </c>
      <c r="M467" s="6">
        <v>426638</v>
      </c>
      <c r="N467" s="6">
        <v>11</v>
      </c>
      <c r="O467" s="6">
        <v>169</v>
      </c>
      <c r="P467" s="6">
        <v>2460</v>
      </c>
      <c r="Q467" s="6">
        <v>412824</v>
      </c>
      <c r="R467" s="6">
        <v>70</v>
      </c>
      <c r="S467" s="6">
        <v>240</v>
      </c>
      <c r="T467" s="6">
        <v>2813</v>
      </c>
      <c r="U467" s="6">
        <v>610259</v>
      </c>
      <c r="V467" s="6">
        <v>106</v>
      </c>
      <c r="W467" s="6">
        <v>258</v>
      </c>
      <c r="X467" s="6">
        <v>2484</v>
      </c>
      <c r="Y467" s="6">
        <v>649902</v>
      </c>
      <c r="Z467" s="6">
        <v>55</v>
      </c>
      <c r="AA467" s="6">
        <v>303</v>
      </c>
      <c r="AB467" s="6">
        <v>2566</v>
      </c>
      <c r="AC467" s="6">
        <v>794581</v>
      </c>
      <c r="AD467" s="6">
        <v>56</v>
      </c>
      <c r="AE467" s="6">
        <v>335</v>
      </c>
      <c r="AF467" s="6">
        <v>2779</v>
      </c>
      <c r="AG467" s="6">
        <v>936898</v>
      </c>
      <c r="AH467" s="6">
        <v>19</v>
      </c>
      <c r="AI467" s="6">
        <v>371</v>
      </c>
      <c r="AJ467" s="6">
        <v>2763</v>
      </c>
      <c r="AK467" s="6">
        <v>1026322</v>
      </c>
      <c r="AL467" s="6"/>
      <c r="AM467" s="6"/>
      <c r="AN467" s="6"/>
      <c r="AO467" s="6"/>
      <c r="AP467" s="6">
        <v>60</v>
      </c>
      <c r="AQ467" s="6">
        <v>369</v>
      </c>
      <c r="AR467" s="6">
        <v>2601</v>
      </c>
      <c r="AS467" s="6">
        <v>963706</v>
      </c>
      <c r="AT467" s="6">
        <v>139</v>
      </c>
      <c r="AU467" s="6">
        <v>348</v>
      </c>
      <c r="AV467" s="6">
        <v>2427</v>
      </c>
      <c r="AW467" s="6">
        <v>847365</v>
      </c>
    </row>
    <row r="468" spans="1:49" ht="14" x14ac:dyDescent="0.3">
      <c r="A468" s="49"/>
      <c r="B468" s="6">
        <v>102</v>
      </c>
      <c r="C468" s="6">
        <v>81</v>
      </c>
      <c r="D468" s="6">
        <v>2523</v>
      </c>
      <c r="E468" s="6">
        <v>723891</v>
      </c>
      <c r="F468" s="6"/>
      <c r="G468" s="6"/>
      <c r="H468" s="6"/>
      <c r="I468" s="6"/>
      <c r="J468" s="6">
        <v>69</v>
      </c>
      <c r="K468" s="6">
        <v>168</v>
      </c>
      <c r="L468" s="6">
        <v>2458</v>
      </c>
      <c r="M468" s="6">
        <v>383299</v>
      </c>
      <c r="N468" s="6">
        <v>5</v>
      </c>
      <c r="O468" s="6">
        <v>197</v>
      </c>
      <c r="P468" s="6">
        <v>2550</v>
      </c>
      <c r="Q468" s="6">
        <v>420300</v>
      </c>
      <c r="R468" s="6">
        <v>12</v>
      </c>
      <c r="S468" s="6">
        <v>249</v>
      </c>
      <c r="T468" s="6">
        <v>2250</v>
      </c>
      <c r="U468" s="6">
        <v>555159</v>
      </c>
      <c r="V468" s="6">
        <v>16</v>
      </c>
      <c r="W468" s="6">
        <v>259</v>
      </c>
      <c r="X468" s="6">
        <v>2460</v>
      </c>
      <c r="Y468" s="6">
        <v>637601</v>
      </c>
      <c r="Z468" s="6">
        <v>51</v>
      </c>
      <c r="AA468" s="6">
        <v>307</v>
      </c>
      <c r="AB468" s="6">
        <v>2680</v>
      </c>
      <c r="AC468" s="6">
        <v>835285</v>
      </c>
      <c r="AD468" s="6">
        <v>47</v>
      </c>
      <c r="AE468" s="6">
        <v>334</v>
      </c>
      <c r="AF468" s="6">
        <v>2660</v>
      </c>
      <c r="AG468" s="6">
        <v>906065</v>
      </c>
      <c r="AH468" s="6">
        <v>5</v>
      </c>
      <c r="AI468" s="6">
        <v>412</v>
      </c>
      <c r="AJ468" s="6">
        <v>3360</v>
      </c>
      <c r="AK468" s="6">
        <v>1338200</v>
      </c>
      <c r="AL468" s="6"/>
      <c r="AM468" s="6"/>
      <c r="AN468" s="6"/>
      <c r="AO468" s="6"/>
      <c r="AP468" s="6">
        <v>109</v>
      </c>
      <c r="AQ468" s="6">
        <v>356</v>
      </c>
      <c r="AR468" s="6">
        <v>2468</v>
      </c>
      <c r="AS468" s="6">
        <v>871854</v>
      </c>
      <c r="AT468" s="6">
        <v>78</v>
      </c>
      <c r="AU468" s="6">
        <v>326</v>
      </c>
      <c r="AV468" s="6">
        <v>2465</v>
      </c>
      <c r="AW468" s="6">
        <v>829329</v>
      </c>
    </row>
    <row r="469" spans="1:49" ht="14" x14ac:dyDescent="0.3">
      <c r="A469" s="49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6"/>
      <c r="AM469" s="6"/>
      <c r="AN469" s="6"/>
      <c r="AO469" s="6"/>
      <c r="AP469" s="21"/>
      <c r="AQ469" s="21"/>
      <c r="AR469" s="21"/>
      <c r="AS469" s="21"/>
      <c r="AT469" s="21"/>
      <c r="AU469" s="21"/>
      <c r="AV469" s="21"/>
      <c r="AW469" s="21"/>
    </row>
    <row r="470" spans="1:49" ht="14" x14ac:dyDescent="0.3">
      <c r="A470" s="49" t="s">
        <v>331</v>
      </c>
      <c r="B470" s="6">
        <v>56</v>
      </c>
      <c r="C470" s="6">
        <v>84</v>
      </c>
      <c r="D470" s="16">
        <v>2320</v>
      </c>
      <c r="E470" s="16">
        <v>196140</v>
      </c>
      <c r="F470" s="16">
        <v>4</v>
      </c>
      <c r="G470" s="16">
        <v>130</v>
      </c>
      <c r="H470" s="16">
        <v>2300</v>
      </c>
      <c r="I470" s="16">
        <v>299575</v>
      </c>
      <c r="J470" s="16">
        <v>11</v>
      </c>
      <c r="K470" s="16">
        <v>162</v>
      </c>
      <c r="L470" s="16">
        <v>2288</v>
      </c>
      <c r="M470" s="16">
        <v>365945</v>
      </c>
      <c r="N470" s="16">
        <v>43</v>
      </c>
      <c r="O470" s="16">
        <v>197</v>
      </c>
      <c r="P470" s="16">
        <v>2504</v>
      </c>
      <c r="Q470" s="16">
        <v>502360</v>
      </c>
      <c r="R470" s="6"/>
      <c r="S470" s="16"/>
      <c r="T470" s="16"/>
      <c r="U470" s="16"/>
      <c r="V470" s="6">
        <v>18</v>
      </c>
      <c r="W470" s="6">
        <v>263</v>
      </c>
      <c r="X470" s="6">
        <v>2620</v>
      </c>
      <c r="Y470" s="6">
        <v>722724</v>
      </c>
      <c r="Z470" s="6">
        <v>85</v>
      </c>
      <c r="AA470" s="6">
        <v>295</v>
      </c>
      <c r="AB470" s="6">
        <v>2502</v>
      </c>
      <c r="AC470" s="6">
        <v>741238</v>
      </c>
      <c r="AD470" s="16">
        <v>37</v>
      </c>
      <c r="AE470" s="16">
        <v>334</v>
      </c>
      <c r="AF470" s="16">
        <v>2510</v>
      </c>
      <c r="AG470" s="16">
        <v>846816</v>
      </c>
      <c r="AH470" s="16">
        <v>24</v>
      </c>
      <c r="AI470" s="16">
        <v>368</v>
      </c>
      <c r="AJ470" s="16">
        <v>2780</v>
      </c>
      <c r="AK470" s="16">
        <v>962238</v>
      </c>
      <c r="AL470" s="16"/>
      <c r="AM470" s="16"/>
      <c r="AN470" s="16"/>
      <c r="AO470" s="16"/>
      <c r="AP470" s="16">
        <v>235</v>
      </c>
      <c r="AQ470" s="16">
        <v>389</v>
      </c>
      <c r="AR470" s="16">
        <v>2477</v>
      </c>
      <c r="AS470" s="16">
        <v>972925</v>
      </c>
      <c r="AT470" s="6">
        <v>53</v>
      </c>
      <c r="AU470" s="6">
        <v>355</v>
      </c>
      <c r="AV470" s="6">
        <v>2308</v>
      </c>
      <c r="AW470" s="6">
        <v>832196</v>
      </c>
    </row>
    <row r="471" spans="1:49" ht="14" x14ac:dyDescent="0.3">
      <c r="A471" s="49" t="s">
        <v>332</v>
      </c>
      <c r="B471" s="6">
        <v>17</v>
      </c>
      <c r="C471" s="6">
        <v>86</v>
      </c>
      <c r="D471" s="6">
        <v>1988</v>
      </c>
      <c r="E471" s="6">
        <v>172037</v>
      </c>
      <c r="F471" s="6">
        <v>13</v>
      </c>
      <c r="G471" s="6">
        <v>140</v>
      </c>
      <c r="H471" s="6">
        <v>2245</v>
      </c>
      <c r="I471" s="6">
        <v>314722</v>
      </c>
      <c r="J471" s="6">
        <v>14</v>
      </c>
      <c r="K471" s="6">
        <v>163</v>
      </c>
      <c r="L471" s="6">
        <v>2355</v>
      </c>
      <c r="M471" s="6">
        <v>383229</v>
      </c>
      <c r="N471" s="6">
        <v>23</v>
      </c>
      <c r="O471" s="6">
        <v>203</v>
      </c>
      <c r="P471" s="6">
        <v>2125</v>
      </c>
      <c r="Q471" s="6">
        <v>493400</v>
      </c>
      <c r="R471" s="6"/>
      <c r="S471" s="6"/>
      <c r="T471" s="6"/>
      <c r="U471" s="6"/>
      <c r="V471" s="6">
        <v>3</v>
      </c>
      <c r="W471" s="6">
        <v>235</v>
      </c>
      <c r="X471" s="6">
        <v>2125</v>
      </c>
      <c r="Y471" s="6">
        <v>493400</v>
      </c>
      <c r="Z471" s="6">
        <v>72</v>
      </c>
      <c r="AA471" s="6">
        <v>304</v>
      </c>
      <c r="AB471" s="6">
        <v>2348</v>
      </c>
      <c r="AC471" s="6">
        <v>721450</v>
      </c>
      <c r="AD471" s="6">
        <v>5</v>
      </c>
      <c r="AE471" s="6">
        <v>354</v>
      </c>
      <c r="AF471" s="6">
        <v>2300</v>
      </c>
      <c r="AG471" s="6">
        <v>857660</v>
      </c>
      <c r="AH471" s="6">
        <v>2</v>
      </c>
      <c r="AI471" s="6">
        <v>380</v>
      </c>
      <c r="AJ471" s="6">
        <v>2350</v>
      </c>
      <c r="AK471" s="6">
        <v>891825</v>
      </c>
      <c r="AL471" s="6"/>
      <c r="AM471" s="6"/>
      <c r="AN471" s="6"/>
      <c r="AO471" s="6"/>
      <c r="AP471" s="6">
        <v>55</v>
      </c>
      <c r="AQ471" s="6">
        <v>397</v>
      </c>
      <c r="AR471" s="6">
        <v>2308</v>
      </c>
      <c r="AS471" s="6">
        <v>919816</v>
      </c>
      <c r="AT471" s="6">
        <v>48</v>
      </c>
      <c r="AU471" s="6">
        <v>418</v>
      </c>
      <c r="AV471" s="6">
        <v>2162</v>
      </c>
      <c r="AW471" s="6">
        <v>938418</v>
      </c>
    </row>
    <row r="472" spans="1:49" ht="14" x14ac:dyDescent="0.3">
      <c r="A472" s="49" t="s">
        <v>333</v>
      </c>
      <c r="B472" s="6"/>
      <c r="C472" s="6"/>
      <c r="D472" s="6"/>
      <c r="E472" s="6"/>
      <c r="F472" s="6">
        <v>9</v>
      </c>
      <c r="G472" s="6">
        <v>147</v>
      </c>
      <c r="H472" s="6">
        <v>2400</v>
      </c>
      <c r="I472" s="6">
        <v>353333</v>
      </c>
      <c r="J472" s="6">
        <v>5</v>
      </c>
      <c r="K472" s="6">
        <v>158</v>
      </c>
      <c r="L472" s="6">
        <v>2360</v>
      </c>
      <c r="M472" s="6">
        <v>373352</v>
      </c>
      <c r="N472" s="6"/>
      <c r="O472" s="6"/>
      <c r="P472" s="6"/>
      <c r="Q472" s="6"/>
      <c r="R472" s="6">
        <v>22</v>
      </c>
      <c r="S472" s="6">
        <v>222</v>
      </c>
      <c r="T472" s="6">
        <v>2850</v>
      </c>
      <c r="U472" s="6">
        <v>631634</v>
      </c>
      <c r="V472" s="6"/>
      <c r="W472" s="6"/>
      <c r="X472" s="6"/>
      <c r="Y472" s="6"/>
      <c r="Z472" s="6"/>
      <c r="AA472" s="6"/>
      <c r="AB472" s="6"/>
      <c r="AC472" s="6"/>
      <c r="AD472" s="6">
        <v>14</v>
      </c>
      <c r="AE472" s="6">
        <v>354</v>
      </c>
      <c r="AF472" s="6">
        <v>2390</v>
      </c>
      <c r="AG472" s="6">
        <v>844094</v>
      </c>
      <c r="AH472" s="6">
        <v>8</v>
      </c>
      <c r="AI472" s="6">
        <v>377</v>
      </c>
      <c r="AJ472" s="6">
        <v>2390</v>
      </c>
      <c r="AK472" s="6">
        <v>900134</v>
      </c>
      <c r="AL472" s="6"/>
      <c r="AM472" s="6"/>
      <c r="AN472" s="6"/>
      <c r="AO472" s="6"/>
      <c r="AP472" s="6">
        <v>24</v>
      </c>
      <c r="AQ472" s="6">
        <v>398</v>
      </c>
      <c r="AR472" s="6">
        <v>2430</v>
      </c>
      <c r="AS472" s="6">
        <v>969310</v>
      </c>
      <c r="AT472" s="6">
        <v>8</v>
      </c>
      <c r="AU472" s="6">
        <v>444</v>
      </c>
      <c r="AV472" s="6">
        <v>2250</v>
      </c>
      <c r="AW472" s="6">
        <v>993475</v>
      </c>
    </row>
    <row r="473" spans="1:49" ht="14" x14ac:dyDescent="0.3">
      <c r="A473" s="49" t="s">
        <v>334</v>
      </c>
      <c r="B473" s="6">
        <v>21</v>
      </c>
      <c r="C473" s="6">
        <v>70</v>
      </c>
      <c r="D473" s="6">
        <v>2207</v>
      </c>
      <c r="E473" s="6">
        <v>154042</v>
      </c>
      <c r="F473" s="6">
        <v>1</v>
      </c>
      <c r="G473" s="6">
        <v>131</v>
      </c>
      <c r="H473" s="6">
        <v>2180</v>
      </c>
      <c r="I473" s="6">
        <v>285580</v>
      </c>
      <c r="J473" s="6">
        <v>8</v>
      </c>
      <c r="K473" s="6">
        <v>164</v>
      </c>
      <c r="L473" s="6">
        <v>2240</v>
      </c>
      <c r="M473" s="6">
        <v>365420</v>
      </c>
      <c r="N473" s="6">
        <v>6</v>
      </c>
      <c r="O473" s="6">
        <v>193</v>
      </c>
      <c r="P473" s="6">
        <v>2310</v>
      </c>
      <c r="Q473" s="6">
        <v>448832</v>
      </c>
      <c r="R473" s="6">
        <v>41</v>
      </c>
      <c r="S473" s="6">
        <v>244</v>
      </c>
      <c r="T473" s="6">
        <v>2260</v>
      </c>
      <c r="U473" s="6">
        <v>550282</v>
      </c>
      <c r="V473" s="6">
        <v>15</v>
      </c>
      <c r="W473" s="6">
        <v>259</v>
      </c>
      <c r="X473" s="6">
        <v>2237</v>
      </c>
      <c r="Y473" s="6">
        <v>577345</v>
      </c>
      <c r="Z473" s="6">
        <v>26</v>
      </c>
      <c r="AA473" s="6">
        <v>304</v>
      </c>
      <c r="AB473" s="6">
        <v>2462</v>
      </c>
      <c r="AC473" s="6">
        <v>754560</v>
      </c>
      <c r="AD473" s="6">
        <v>51</v>
      </c>
      <c r="AE473" s="6">
        <v>337</v>
      </c>
      <c r="AF473" s="6">
        <v>2476</v>
      </c>
      <c r="AG473" s="6">
        <v>846853</v>
      </c>
      <c r="AH473" s="6">
        <v>21</v>
      </c>
      <c r="AI473" s="6">
        <v>373</v>
      </c>
      <c r="AJ473" s="6">
        <v>2747</v>
      </c>
      <c r="AK473" s="6">
        <v>1017689</v>
      </c>
      <c r="AL473" s="6"/>
      <c r="AM473" s="6"/>
      <c r="AN473" s="6"/>
      <c r="AO473" s="6"/>
      <c r="AP473" s="6">
        <v>121</v>
      </c>
      <c r="AQ473" s="6">
        <v>376</v>
      </c>
      <c r="AR473" s="6">
        <v>2304</v>
      </c>
      <c r="AS473" s="6">
        <v>882960</v>
      </c>
      <c r="AT473" s="6">
        <v>25</v>
      </c>
      <c r="AU473" s="6">
        <v>357</v>
      </c>
      <c r="AV473" s="6">
        <v>2337</v>
      </c>
      <c r="AW473" s="6">
        <v>822446</v>
      </c>
    </row>
    <row r="474" spans="1:49" ht="14" x14ac:dyDescent="0.3">
      <c r="A474" s="49" t="s">
        <v>335</v>
      </c>
      <c r="B474" s="6">
        <v>21</v>
      </c>
      <c r="C474" s="6">
        <v>83</v>
      </c>
      <c r="D474" s="6">
        <v>2530</v>
      </c>
      <c r="E474" s="6">
        <v>217403</v>
      </c>
      <c r="F474" s="6">
        <v>16</v>
      </c>
      <c r="G474" s="6">
        <v>144</v>
      </c>
      <c r="H474" s="6">
        <v>2335</v>
      </c>
      <c r="I474" s="6">
        <v>335568</v>
      </c>
      <c r="J474" s="6">
        <v>9</v>
      </c>
      <c r="K474" s="6">
        <v>165</v>
      </c>
      <c r="L474" s="6">
        <v>2250</v>
      </c>
      <c r="M474" s="6">
        <v>376722</v>
      </c>
      <c r="N474" s="6">
        <v>35</v>
      </c>
      <c r="O474" s="6">
        <v>196</v>
      </c>
      <c r="P474" s="6">
        <v>2515</v>
      </c>
      <c r="Q474" s="6">
        <v>503391</v>
      </c>
      <c r="R474" s="6">
        <v>11</v>
      </c>
      <c r="S474" s="6">
        <v>236</v>
      </c>
      <c r="T474" s="6">
        <v>2265</v>
      </c>
      <c r="U474" s="6">
        <v>525558</v>
      </c>
      <c r="V474" s="6">
        <v>2</v>
      </c>
      <c r="W474" s="6">
        <v>256</v>
      </c>
      <c r="X474" s="6">
        <v>2400</v>
      </c>
      <c r="Y474" s="6">
        <v>615600</v>
      </c>
      <c r="Z474" s="16">
        <v>8</v>
      </c>
      <c r="AA474" s="6">
        <v>310</v>
      </c>
      <c r="AB474" s="6">
        <v>2216</v>
      </c>
      <c r="AC474" s="6">
        <v>655592</v>
      </c>
      <c r="AD474" s="6">
        <v>69</v>
      </c>
      <c r="AE474" s="6">
        <v>345</v>
      </c>
      <c r="AF474" s="6">
        <v>2528</v>
      </c>
      <c r="AG474" s="6">
        <v>903140</v>
      </c>
      <c r="AH474" s="6">
        <v>19</v>
      </c>
      <c r="AI474" s="6">
        <v>365</v>
      </c>
      <c r="AJ474" s="6">
        <v>2475</v>
      </c>
      <c r="AK474" s="6">
        <v>895878</v>
      </c>
      <c r="AL474" s="6"/>
      <c r="AM474" s="6"/>
      <c r="AN474" s="6"/>
      <c r="AO474" s="6"/>
      <c r="AP474" s="6">
        <v>28</v>
      </c>
      <c r="AQ474" s="6">
        <v>415</v>
      </c>
      <c r="AR474" s="6">
        <v>2175</v>
      </c>
      <c r="AS474" s="6">
        <v>920155</v>
      </c>
      <c r="AT474" s="6">
        <v>12</v>
      </c>
      <c r="AU474" s="6">
        <v>451</v>
      </c>
      <c r="AV474" s="6">
        <v>2250</v>
      </c>
      <c r="AW474" s="6">
        <v>1053575</v>
      </c>
    </row>
    <row r="475" spans="1:49" ht="14" x14ac:dyDescent="0.3">
      <c r="A475" s="49" t="s">
        <v>571</v>
      </c>
      <c r="B475" s="6">
        <v>60</v>
      </c>
      <c r="C475" s="6">
        <v>70</v>
      </c>
      <c r="D475" s="6">
        <v>2337</v>
      </c>
      <c r="E475" s="6">
        <v>164655</v>
      </c>
      <c r="F475" s="6">
        <v>4</v>
      </c>
      <c r="G475" s="6">
        <v>135</v>
      </c>
      <c r="H475" s="6">
        <v>2380</v>
      </c>
      <c r="I475" s="6">
        <v>321300</v>
      </c>
      <c r="J475" s="6"/>
      <c r="K475" s="6"/>
      <c r="L475" s="6"/>
      <c r="M475" s="6"/>
      <c r="N475" s="6">
        <v>26</v>
      </c>
      <c r="O475" s="6">
        <v>208</v>
      </c>
      <c r="P475" s="6">
        <v>2473</v>
      </c>
      <c r="Q475" s="6">
        <v>528338</v>
      </c>
      <c r="R475" s="6">
        <v>13</v>
      </c>
      <c r="S475" s="6">
        <v>231</v>
      </c>
      <c r="T475" s="6">
        <v>2570</v>
      </c>
      <c r="U475" s="6">
        <v>604435</v>
      </c>
      <c r="V475" s="6">
        <v>1</v>
      </c>
      <c r="W475" s="6">
        <v>250</v>
      </c>
      <c r="X475" s="6">
        <v>2450</v>
      </c>
      <c r="Y475" s="6">
        <v>635000</v>
      </c>
      <c r="Z475" s="6">
        <v>136</v>
      </c>
      <c r="AA475" s="16">
        <v>298</v>
      </c>
      <c r="AB475" s="16">
        <v>2546</v>
      </c>
      <c r="AC475" s="16">
        <v>769073</v>
      </c>
      <c r="AD475" s="6">
        <v>88</v>
      </c>
      <c r="AE475" s="6">
        <v>335</v>
      </c>
      <c r="AF475" s="6">
        <v>2737</v>
      </c>
      <c r="AG475" s="6">
        <v>915971</v>
      </c>
      <c r="AH475" s="6">
        <v>33</v>
      </c>
      <c r="AI475" s="6">
        <v>384</v>
      </c>
      <c r="AJ475" s="6">
        <v>2565</v>
      </c>
      <c r="AK475" s="6">
        <v>123095</v>
      </c>
      <c r="AL475" s="6"/>
      <c r="AM475" s="6"/>
      <c r="AN475" s="6"/>
      <c r="AO475" s="6"/>
      <c r="AP475" s="6">
        <v>72</v>
      </c>
      <c r="AQ475" s="6">
        <v>385</v>
      </c>
      <c r="AR475" s="6">
        <v>2369</v>
      </c>
      <c r="AS475" s="6">
        <v>940714</v>
      </c>
      <c r="AT475" s="6">
        <v>62</v>
      </c>
      <c r="AU475" s="6">
        <v>351</v>
      </c>
      <c r="AV475" s="6">
        <v>2343</v>
      </c>
      <c r="AW475" s="6">
        <v>825330</v>
      </c>
    </row>
    <row r="476" spans="1:49" ht="14" x14ac:dyDescent="0.3">
      <c r="A476" s="49" t="s">
        <v>572</v>
      </c>
      <c r="B476" s="6">
        <v>86</v>
      </c>
      <c r="C476" s="6">
        <v>72</v>
      </c>
      <c r="D476" s="16">
        <v>2647</v>
      </c>
      <c r="E476" s="16">
        <v>170973</v>
      </c>
      <c r="F476" s="16">
        <v>4</v>
      </c>
      <c r="G476" s="16">
        <v>135</v>
      </c>
      <c r="H476" s="16">
        <v>2380</v>
      </c>
      <c r="I476" s="16">
        <v>321300</v>
      </c>
      <c r="J476" s="16">
        <v>22</v>
      </c>
      <c r="K476" s="16">
        <v>171</v>
      </c>
      <c r="L476" s="16">
        <v>2357</v>
      </c>
      <c r="M476" s="16">
        <v>405576</v>
      </c>
      <c r="N476" s="16">
        <v>54</v>
      </c>
      <c r="O476" s="16">
        <v>205</v>
      </c>
      <c r="P476" s="16">
        <v>2510</v>
      </c>
      <c r="Q476" s="16">
        <v>511293</v>
      </c>
      <c r="R476" s="6">
        <v>13</v>
      </c>
      <c r="S476" s="16">
        <v>231</v>
      </c>
      <c r="T476" s="16">
        <v>2570</v>
      </c>
      <c r="U476" s="16">
        <v>604438</v>
      </c>
      <c r="V476" s="6">
        <v>1</v>
      </c>
      <c r="W476" s="6">
        <v>250</v>
      </c>
      <c r="X476" s="6">
        <v>2550</v>
      </c>
      <c r="Y476" s="6">
        <v>653000</v>
      </c>
      <c r="Z476" s="6">
        <v>220</v>
      </c>
      <c r="AA476" s="6">
        <v>299</v>
      </c>
      <c r="AB476" s="6">
        <v>2525</v>
      </c>
      <c r="AC476" s="6">
        <v>759909</v>
      </c>
      <c r="AD476" s="16">
        <v>131</v>
      </c>
      <c r="AE476" s="16">
        <v>337</v>
      </c>
      <c r="AF476" s="16">
        <v>2682</v>
      </c>
      <c r="AG476" s="16">
        <v>904853</v>
      </c>
      <c r="AH476" s="16">
        <v>38</v>
      </c>
      <c r="AI476" s="16">
        <v>381</v>
      </c>
      <c r="AJ476" s="16">
        <v>2675</v>
      </c>
      <c r="AK476" s="16">
        <v>1012652</v>
      </c>
      <c r="AL476" s="16"/>
      <c r="AM476" s="16"/>
      <c r="AN476" s="16"/>
      <c r="AO476" s="16"/>
      <c r="AP476" s="16">
        <v>174</v>
      </c>
      <c r="AQ476" s="16">
        <v>397</v>
      </c>
      <c r="AR476" s="16">
        <v>2415</v>
      </c>
      <c r="AS476" s="16">
        <v>986899</v>
      </c>
      <c r="AT476" s="6">
        <v>116</v>
      </c>
      <c r="AU476" s="6">
        <v>342</v>
      </c>
      <c r="AV476" s="6">
        <v>2352</v>
      </c>
      <c r="AW476" s="6">
        <v>807908</v>
      </c>
    </row>
    <row r="477" spans="1:49" ht="14" x14ac:dyDescent="0.3">
      <c r="A477" s="49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6"/>
      <c r="AM477" s="6"/>
      <c r="AN477" s="6"/>
      <c r="AO477" s="6"/>
      <c r="AP477" s="21"/>
      <c r="AQ477" s="21"/>
      <c r="AR477" s="21"/>
      <c r="AS477" s="21"/>
      <c r="AT477" s="21"/>
      <c r="AU477" s="21"/>
      <c r="AV477" s="21"/>
      <c r="AW477" s="21"/>
    </row>
    <row r="478" spans="1:49" ht="14" x14ac:dyDescent="0.3">
      <c r="A478" s="49" t="s">
        <v>338</v>
      </c>
      <c r="B478" s="6">
        <v>92</v>
      </c>
      <c r="C478" s="6">
        <v>75</v>
      </c>
      <c r="D478" s="6">
        <v>2451</v>
      </c>
      <c r="E478" s="6">
        <v>183535</v>
      </c>
      <c r="F478" s="6"/>
      <c r="G478" s="6"/>
      <c r="H478" s="6"/>
      <c r="I478" s="6"/>
      <c r="J478" s="6">
        <v>58</v>
      </c>
      <c r="K478" s="6">
        <v>166</v>
      </c>
      <c r="L478" s="6">
        <v>2579</v>
      </c>
      <c r="M478" s="6">
        <v>431434</v>
      </c>
      <c r="N478" s="6">
        <v>81</v>
      </c>
      <c r="O478" s="6">
        <v>197</v>
      </c>
      <c r="P478" s="6">
        <v>2493</v>
      </c>
      <c r="Q478" s="6">
        <v>470898</v>
      </c>
      <c r="R478" s="6">
        <v>7</v>
      </c>
      <c r="S478" s="6">
        <v>232</v>
      </c>
      <c r="T478" s="6">
        <v>2310</v>
      </c>
      <c r="U478" s="6">
        <v>570780</v>
      </c>
      <c r="V478" s="6">
        <v>20</v>
      </c>
      <c r="W478" s="6">
        <v>272</v>
      </c>
      <c r="X478" s="6">
        <v>2536</v>
      </c>
      <c r="Y478" s="6">
        <v>684143</v>
      </c>
      <c r="Z478" s="6">
        <v>115</v>
      </c>
      <c r="AA478" s="6">
        <v>293</v>
      </c>
      <c r="AB478" s="6">
        <v>2511</v>
      </c>
      <c r="AC478" s="6">
        <v>739148</v>
      </c>
      <c r="AD478" s="6">
        <v>25</v>
      </c>
      <c r="AE478" s="6">
        <v>350</v>
      </c>
      <c r="AF478" s="6">
        <v>2560</v>
      </c>
      <c r="AG478" s="6">
        <v>901875</v>
      </c>
      <c r="AH478" s="6">
        <v>13</v>
      </c>
      <c r="AI478" s="6">
        <v>377</v>
      </c>
      <c r="AJ478" s="6">
        <v>2470</v>
      </c>
      <c r="AK478" s="6">
        <v>957025</v>
      </c>
      <c r="AL478" s="6"/>
      <c r="AM478" s="6"/>
      <c r="AN478" s="6"/>
      <c r="AO478" s="6"/>
      <c r="AP478" s="6">
        <v>57</v>
      </c>
      <c r="AQ478" s="6">
        <v>392</v>
      </c>
      <c r="AR478" s="6">
        <v>2500</v>
      </c>
      <c r="AS478" s="6">
        <v>990135</v>
      </c>
      <c r="AT478" s="6">
        <v>72</v>
      </c>
      <c r="AU478" s="6">
        <v>346</v>
      </c>
      <c r="AV478" s="6">
        <v>2387</v>
      </c>
      <c r="AW478" s="6">
        <v>825074</v>
      </c>
    </row>
    <row r="479" spans="1:49" ht="14" x14ac:dyDescent="0.3">
      <c r="A479" s="49" t="s">
        <v>339</v>
      </c>
      <c r="B479" s="6">
        <v>33</v>
      </c>
      <c r="C479" s="6">
        <v>84</v>
      </c>
      <c r="D479" s="6">
        <v>2560</v>
      </c>
      <c r="E479" s="6">
        <v>217958</v>
      </c>
      <c r="F479" s="6">
        <v>33</v>
      </c>
      <c r="G479" s="6">
        <v>141</v>
      </c>
      <c r="H479" s="6">
        <v>2540</v>
      </c>
      <c r="I479" s="6">
        <v>338528</v>
      </c>
      <c r="J479" s="6">
        <v>7</v>
      </c>
      <c r="K479" s="6">
        <v>160</v>
      </c>
      <c r="L479" s="6">
        <v>2340</v>
      </c>
      <c r="M479" s="6">
        <v>373731</v>
      </c>
      <c r="N479" s="6">
        <v>27</v>
      </c>
      <c r="O479" s="6">
        <v>207</v>
      </c>
      <c r="P479" s="6">
        <v>2400</v>
      </c>
      <c r="Q479" s="6">
        <v>508448</v>
      </c>
      <c r="R479" s="6">
        <v>1</v>
      </c>
      <c r="S479" s="6">
        <v>221</v>
      </c>
      <c r="T479" s="6">
        <v>2350</v>
      </c>
      <c r="U479" s="6">
        <v>519350</v>
      </c>
      <c r="V479" s="6">
        <v>40</v>
      </c>
      <c r="W479" s="6">
        <v>264</v>
      </c>
      <c r="X479" s="6">
        <v>2455</v>
      </c>
      <c r="Y479" s="6">
        <v>648472</v>
      </c>
      <c r="Z479" s="6">
        <v>33</v>
      </c>
      <c r="AA479" s="6">
        <v>300</v>
      </c>
      <c r="AB479" s="6">
        <v>2605</v>
      </c>
      <c r="AC479" s="6">
        <v>776901</v>
      </c>
      <c r="AD479" s="6">
        <v>2</v>
      </c>
      <c r="AE479" s="6">
        <v>335</v>
      </c>
      <c r="AF479" s="6">
        <v>2550</v>
      </c>
      <c r="AG479" s="6">
        <v>854250</v>
      </c>
      <c r="AH479" s="6"/>
      <c r="AI479" s="6"/>
      <c r="AJ479" s="6"/>
      <c r="AK479" s="6"/>
      <c r="AL479" s="6"/>
      <c r="AM479" s="6"/>
      <c r="AN479" s="6"/>
      <c r="AO479" s="6"/>
      <c r="AP479" s="6">
        <v>22</v>
      </c>
      <c r="AQ479" s="6">
        <v>404</v>
      </c>
      <c r="AR479" s="6">
        <v>2446</v>
      </c>
      <c r="AS479" s="6">
        <v>988647</v>
      </c>
      <c r="AT479" s="6">
        <v>40</v>
      </c>
      <c r="AU479" s="6">
        <v>411</v>
      </c>
      <c r="AV479" s="6">
        <v>2540</v>
      </c>
      <c r="AW479" s="6">
        <v>1079032</v>
      </c>
    </row>
    <row r="480" spans="1:49" ht="14" x14ac:dyDescent="0.3">
      <c r="A480" s="49" t="s">
        <v>340</v>
      </c>
      <c r="B480" s="6">
        <v>24</v>
      </c>
      <c r="C480" s="6">
        <v>84</v>
      </c>
      <c r="D480" s="6">
        <v>2443</v>
      </c>
      <c r="E480" s="6">
        <v>203929</v>
      </c>
      <c r="F480" s="6">
        <v>6</v>
      </c>
      <c r="G480" s="6">
        <v>138</v>
      </c>
      <c r="H480" s="6">
        <v>2355</v>
      </c>
      <c r="I480" s="6">
        <v>326605</v>
      </c>
      <c r="J480" s="6"/>
      <c r="K480" s="6"/>
      <c r="L480" s="6"/>
      <c r="M480" s="6"/>
      <c r="N480" s="6">
        <v>11</v>
      </c>
      <c r="O480" s="6">
        <v>198</v>
      </c>
      <c r="P480" s="6">
        <v>2407</v>
      </c>
      <c r="Q480" s="6">
        <v>495002</v>
      </c>
      <c r="R480" s="6">
        <v>7</v>
      </c>
      <c r="S480" s="6">
        <v>240</v>
      </c>
      <c r="T480" s="6">
        <v>2700</v>
      </c>
      <c r="U480" s="6">
        <v>646843</v>
      </c>
      <c r="V480" s="6">
        <v>52</v>
      </c>
      <c r="W480" s="6">
        <v>270</v>
      </c>
      <c r="X480" s="6">
        <v>2654</v>
      </c>
      <c r="Y480" s="6">
        <v>741822</v>
      </c>
      <c r="Z480" s="6">
        <v>41</v>
      </c>
      <c r="AA480" s="6">
        <v>299</v>
      </c>
      <c r="AB480" s="6">
        <v>2626</v>
      </c>
      <c r="AC480" s="6">
        <v>788179</v>
      </c>
      <c r="AD480" s="6">
        <v>33</v>
      </c>
      <c r="AE480" s="6">
        <v>338</v>
      </c>
      <c r="AF480" s="6">
        <v>2593</v>
      </c>
      <c r="AG480" s="6">
        <v>864474</v>
      </c>
      <c r="AH480" s="6">
        <v>3</v>
      </c>
      <c r="AI480" s="6">
        <v>392</v>
      </c>
      <c r="AJ480" s="6">
        <v>2625</v>
      </c>
      <c r="AK480" s="6">
        <v>1012417</v>
      </c>
      <c r="AL480" s="6"/>
      <c r="AM480" s="6"/>
      <c r="AN480" s="6"/>
      <c r="AO480" s="6"/>
      <c r="AP480" s="6">
        <v>152</v>
      </c>
      <c r="AQ480" s="6">
        <v>405</v>
      </c>
      <c r="AR480" s="6">
        <v>2351</v>
      </c>
      <c r="AS480" s="6">
        <v>1029806</v>
      </c>
      <c r="AT480" s="6">
        <v>27</v>
      </c>
      <c r="AU480" s="6">
        <v>350</v>
      </c>
      <c r="AV480" s="6">
        <v>2400</v>
      </c>
      <c r="AW480" s="6">
        <v>841197</v>
      </c>
    </row>
    <row r="481" spans="1:49" ht="14" x14ac:dyDescent="0.3">
      <c r="A481" s="49" t="s">
        <v>341</v>
      </c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</row>
    <row r="482" spans="1:49" ht="14" x14ac:dyDescent="0.3">
      <c r="A482" s="49" t="s">
        <v>342</v>
      </c>
      <c r="B482" s="6">
        <v>97</v>
      </c>
      <c r="C482" s="6">
        <v>72</v>
      </c>
      <c r="D482" s="6">
        <v>2559</v>
      </c>
      <c r="E482" s="6">
        <v>185253</v>
      </c>
      <c r="F482" s="6">
        <v>20</v>
      </c>
      <c r="G482" s="6">
        <v>145</v>
      </c>
      <c r="H482" s="6">
        <v>2602</v>
      </c>
      <c r="I482" s="6">
        <v>367365</v>
      </c>
      <c r="J482" s="6">
        <v>38</v>
      </c>
      <c r="K482" s="6">
        <v>171</v>
      </c>
      <c r="L482" s="6">
        <v>2442</v>
      </c>
      <c r="M482" s="6">
        <v>424785</v>
      </c>
      <c r="N482" s="6">
        <v>8</v>
      </c>
      <c r="O482" s="6">
        <v>201</v>
      </c>
      <c r="P482" s="6">
        <v>2300</v>
      </c>
      <c r="Q482" s="6">
        <v>467494</v>
      </c>
      <c r="R482" s="6">
        <v>19</v>
      </c>
      <c r="S482" s="6">
        <v>238</v>
      </c>
      <c r="T482" s="6">
        <v>2440</v>
      </c>
      <c r="U482" s="6">
        <v>593452</v>
      </c>
      <c r="V482" s="6">
        <v>31</v>
      </c>
      <c r="W482" s="6">
        <v>262</v>
      </c>
      <c r="X482" s="6">
        <v>2593</v>
      </c>
      <c r="Y482" s="6">
        <v>688861</v>
      </c>
      <c r="Z482" s="6">
        <v>63</v>
      </c>
      <c r="AA482" s="6">
        <v>291</v>
      </c>
      <c r="AB482" s="6">
        <v>2659</v>
      </c>
      <c r="AC482" s="6">
        <v>781905</v>
      </c>
      <c r="AD482" s="6">
        <v>29</v>
      </c>
      <c r="AE482" s="6">
        <v>338</v>
      </c>
      <c r="AF482" s="6">
        <v>2610</v>
      </c>
      <c r="AG482" s="6">
        <v>896375</v>
      </c>
      <c r="AH482" s="6">
        <v>11</v>
      </c>
      <c r="AI482" s="6">
        <v>376</v>
      </c>
      <c r="AJ482" s="6">
        <v>2637</v>
      </c>
      <c r="AK482" s="6">
        <v>958713</v>
      </c>
      <c r="AL482" s="6"/>
      <c r="AM482" s="6"/>
      <c r="AN482" s="6"/>
      <c r="AO482" s="6"/>
      <c r="AP482" s="6">
        <v>158</v>
      </c>
      <c r="AQ482" s="6">
        <v>398</v>
      </c>
      <c r="AR482" s="6">
        <v>2606</v>
      </c>
      <c r="AS482" s="6">
        <v>1047928</v>
      </c>
      <c r="AT482" s="6">
        <v>96</v>
      </c>
      <c r="AU482" s="6">
        <v>355</v>
      </c>
      <c r="AV482" s="6">
        <v>2536</v>
      </c>
      <c r="AW482" s="6">
        <v>918246</v>
      </c>
    </row>
    <row r="483" spans="1:49" ht="14" x14ac:dyDescent="0.3">
      <c r="A483" s="49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16"/>
      <c r="AB483" s="16"/>
      <c r="AC483" s="1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</row>
    <row r="484" spans="1:49" ht="14" x14ac:dyDescent="0.3">
      <c r="A484" s="49" t="s">
        <v>343</v>
      </c>
      <c r="B484" s="16">
        <v>80</v>
      </c>
      <c r="C484" s="16">
        <v>97</v>
      </c>
      <c r="D484" s="6">
        <v>2737</v>
      </c>
      <c r="E484" s="6">
        <v>267856</v>
      </c>
      <c r="F484" s="6">
        <v>12</v>
      </c>
      <c r="G484" s="6">
        <v>133</v>
      </c>
      <c r="H484" s="6">
        <v>2450</v>
      </c>
      <c r="I484" s="6">
        <v>330662</v>
      </c>
      <c r="J484" s="6">
        <v>3</v>
      </c>
      <c r="K484" s="6">
        <v>150</v>
      </c>
      <c r="L484" s="6">
        <v>2350</v>
      </c>
      <c r="M484" s="6">
        <v>352500</v>
      </c>
      <c r="N484" s="6">
        <v>22</v>
      </c>
      <c r="O484" s="6">
        <v>189</v>
      </c>
      <c r="P484" s="6">
        <v>2476</v>
      </c>
      <c r="Q484" s="6">
        <v>466350</v>
      </c>
      <c r="R484" s="16">
        <v>52</v>
      </c>
      <c r="S484" s="6">
        <v>236</v>
      </c>
      <c r="T484" s="6">
        <v>2611</v>
      </c>
      <c r="U484" s="6">
        <v>606577</v>
      </c>
      <c r="V484" s="16">
        <v>49</v>
      </c>
      <c r="W484" s="16">
        <v>259</v>
      </c>
      <c r="X484" s="16">
        <v>2487</v>
      </c>
      <c r="Y484" s="16">
        <v>652086</v>
      </c>
      <c r="Z484" s="6">
        <v>54</v>
      </c>
      <c r="AA484" s="6">
        <v>307</v>
      </c>
      <c r="AB484" s="6">
        <v>2537</v>
      </c>
      <c r="AC484" s="6">
        <v>780635</v>
      </c>
      <c r="AD484" s="6">
        <v>27</v>
      </c>
      <c r="AE484" s="6">
        <v>341</v>
      </c>
      <c r="AF484" s="6">
        <v>2618</v>
      </c>
      <c r="AG484" s="6">
        <v>882543</v>
      </c>
      <c r="AH484" s="6">
        <v>40</v>
      </c>
      <c r="AI484" s="6">
        <v>370</v>
      </c>
      <c r="AJ484" s="6">
        <v>2592</v>
      </c>
      <c r="AK484" s="6">
        <v>947606</v>
      </c>
      <c r="AL484" s="6"/>
      <c r="AM484" s="6"/>
      <c r="AN484" s="6"/>
      <c r="AO484" s="6"/>
      <c r="AP484" s="6">
        <v>242</v>
      </c>
      <c r="AQ484" s="6">
        <v>361</v>
      </c>
      <c r="AR484" s="6">
        <v>2620</v>
      </c>
      <c r="AS484" s="6">
        <v>948930</v>
      </c>
      <c r="AT484" s="6">
        <v>69</v>
      </c>
      <c r="AU484" s="6">
        <v>377</v>
      </c>
      <c r="AV484" s="6">
        <v>2641</v>
      </c>
      <c r="AW484" s="6">
        <v>1045549</v>
      </c>
    </row>
    <row r="485" spans="1:49" ht="14" x14ac:dyDescent="0.3">
      <c r="A485" s="49" t="s">
        <v>344</v>
      </c>
      <c r="B485" s="6">
        <v>78</v>
      </c>
      <c r="C485" s="6">
        <v>79</v>
      </c>
      <c r="D485" s="16">
        <v>2476</v>
      </c>
      <c r="E485" s="16">
        <v>194274</v>
      </c>
      <c r="F485" s="16">
        <v>10</v>
      </c>
      <c r="G485" s="16">
        <v>136</v>
      </c>
      <c r="H485" s="16">
        <v>2700</v>
      </c>
      <c r="I485" s="16">
        <v>365850</v>
      </c>
      <c r="J485" s="16">
        <v>14</v>
      </c>
      <c r="K485" s="16">
        <v>151</v>
      </c>
      <c r="L485" s="16">
        <v>2667</v>
      </c>
      <c r="M485" s="16">
        <v>474177</v>
      </c>
      <c r="N485" s="16">
        <v>85</v>
      </c>
      <c r="O485" s="16">
        <v>201</v>
      </c>
      <c r="P485" s="16">
        <v>2488</v>
      </c>
      <c r="Q485" s="16">
        <v>503904</v>
      </c>
      <c r="R485" s="6">
        <v>19</v>
      </c>
      <c r="S485" s="16">
        <v>241</v>
      </c>
      <c r="T485" s="16">
        <v>2565</v>
      </c>
      <c r="U485" s="16">
        <v>598306</v>
      </c>
      <c r="V485" s="6">
        <v>35</v>
      </c>
      <c r="W485" s="6">
        <v>267</v>
      </c>
      <c r="X485" s="6">
        <v>2565</v>
      </c>
      <c r="Y485" s="6">
        <v>739268</v>
      </c>
      <c r="Z485" s="6">
        <v>98</v>
      </c>
      <c r="AA485" s="6">
        <v>290</v>
      </c>
      <c r="AB485" s="6">
        <v>2565</v>
      </c>
      <c r="AC485" s="6">
        <v>739268</v>
      </c>
      <c r="AD485" s="16">
        <v>58</v>
      </c>
      <c r="AE485" s="16">
        <v>334</v>
      </c>
      <c r="AF485" s="16">
        <v>2609</v>
      </c>
      <c r="AG485" s="16">
        <v>907300</v>
      </c>
      <c r="AH485" s="16">
        <v>37</v>
      </c>
      <c r="AI485" s="16">
        <v>417</v>
      </c>
      <c r="AJ485" s="16">
        <v>3050</v>
      </c>
      <c r="AK485" s="16">
        <v>1347422</v>
      </c>
      <c r="AL485" s="16"/>
      <c r="AM485" s="16"/>
      <c r="AN485" s="16"/>
      <c r="AO485" s="16"/>
      <c r="AP485" s="16">
        <v>79</v>
      </c>
      <c r="AQ485" s="16">
        <v>370</v>
      </c>
      <c r="AR485" s="16">
        <v>2513</v>
      </c>
      <c r="AS485" s="16">
        <v>948422</v>
      </c>
      <c r="AT485" s="6">
        <v>58</v>
      </c>
      <c r="AU485" s="6">
        <v>361</v>
      </c>
      <c r="AV485" s="6">
        <v>2402</v>
      </c>
      <c r="AW485" s="6">
        <v>867903</v>
      </c>
    </row>
    <row r="486" spans="1:49" ht="14" x14ac:dyDescent="0.3">
      <c r="A486" s="49" t="s">
        <v>345</v>
      </c>
      <c r="B486" s="6">
        <v>53</v>
      </c>
      <c r="C486" s="6">
        <v>86</v>
      </c>
      <c r="D486" s="6">
        <v>2617</v>
      </c>
      <c r="E486" s="6">
        <v>222482</v>
      </c>
      <c r="F486" s="6">
        <v>9</v>
      </c>
      <c r="G486" s="6">
        <v>137</v>
      </c>
      <c r="H486" s="6">
        <v>2400</v>
      </c>
      <c r="I486" s="6">
        <v>329867</v>
      </c>
      <c r="J486" s="6">
        <v>6</v>
      </c>
      <c r="K486" s="6">
        <v>168</v>
      </c>
      <c r="L486" s="6">
        <v>2425</v>
      </c>
      <c r="M486" s="6">
        <v>406383</v>
      </c>
      <c r="N486" s="6">
        <v>28</v>
      </c>
      <c r="O486" s="6">
        <v>205</v>
      </c>
      <c r="P486" s="6">
        <v>2525</v>
      </c>
      <c r="Q486" s="6">
        <v>538844</v>
      </c>
      <c r="R486" s="6">
        <v>34</v>
      </c>
      <c r="S486" s="6">
        <v>238</v>
      </c>
      <c r="T486" s="6">
        <v>2505</v>
      </c>
      <c r="U486" s="6">
        <v>598696</v>
      </c>
      <c r="V486" s="6">
        <v>64</v>
      </c>
      <c r="W486" s="6">
        <v>270</v>
      </c>
      <c r="X486" s="6">
        <v>2562</v>
      </c>
      <c r="Y486" s="6">
        <v>693574</v>
      </c>
      <c r="Z486" s="6">
        <v>88</v>
      </c>
      <c r="AA486" s="6">
        <v>298</v>
      </c>
      <c r="AB486" s="6">
        <v>2572</v>
      </c>
      <c r="AC486" s="6">
        <v>771741</v>
      </c>
      <c r="AD486" s="6">
        <v>48</v>
      </c>
      <c r="AE486" s="6">
        <v>333</v>
      </c>
      <c r="AF486" s="6">
        <v>2769</v>
      </c>
      <c r="AG486" s="6">
        <v>910965</v>
      </c>
      <c r="AH486" s="6">
        <v>3</v>
      </c>
      <c r="AI486" s="6">
        <v>371</v>
      </c>
      <c r="AJ486" s="6">
        <v>2550</v>
      </c>
      <c r="AK486" s="6">
        <v>945200</v>
      </c>
      <c r="AL486" s="6"/>
      <c r="AM486" s="6"/>
      <c r="AN486" s="6"/>
      <c r="AO486" s="6"/>
      <c r="AP486" s="6">
        <v>64</v>
      </c>
      <c r="AQ486" s="6">
        <v>399</v>
      </c>
      <c r="AR486" s="6">
        <v>2634</v>
      </c>
      <c r="AS486" s="6">
        <v>1039544</v>
      </c>
      <c r="AT486" s="6">
        <v>50</v>
      </c>
      <c r="AU486" s="6">
        <v>361</v>
      </c>
      <c r="AV486" s="6">
        <v>2693</v>
      </c>
      <c r="AW486" s="6">
        <v>965454</v>
      </c>
    </row>
    <row r="487" spans="1:49" ht="14" x14ac:dyDescent="0.3">
      <c r="A487" s="49" t="s">
        <v>346</v>
      </c>
      <c r="B487" s="6">
        <v>138</v>
      </c>
      <c r="C487" s="6">
        <v>103</v>
      </c>
      <c r="D487" s="6">
        <v>2479</v>
      </c>
      <c r="E487" s="6">
        <v>255728</v>
      </c>
      <c r="F487" s="6">
        <v>30</v>
      </c>
      <c r="G487" s="6">
        <v>132</v>
      </c>
      <c r="H487" s="6">
        <v>2410</v>
      </c>
      <c r="I487" s="6">
        <v>327707</v>
      </c>
      <c r="J487" s="6">
        <v>19</v>
      </c>
      <c r="K487" s="6">
        <v>150</v>
      </c>
      <c r="L487" s="6">
        <v>2467</v>
      </c>
      <c r="M487" s="6">
        <v>388076</v>
      </c>
      <c r="N487" s="6">
        <v>2</v>
      </c>
      <c r="O487" s="6">
        <v>214</v>
      </c>
      <c r="P487" s="6">
        <v>2250</v>
      </c>
      <c r="Q487" s="6">
        <v>482625</v>
      </c>
      <c r="R487" s="6">
        <v>40</v>
      </c>
      <c r="S487" s="6">
        <v>238</v>
      </c>
      <c r="T487" s="6">
        <v>2434</v>
      </c>
      <c r="U487" s="6">
        <v>571984</v>
      </c>
      <c r="V487" s="6">
        <v>4</v>
      </c>
      <c r="W487" s="6">
        <v>268</v>
      </c>
      <c r="X487" s="6">
        <v>2450</v>
      </c>
      <c r="Y487" s="6">
        <v>657425</v>
      </c>
      <c r="Z487" s="6">
        <v>18</v>
      </c>
      <c r="AA487" s="6">
        <v>287</v>
      </c>
      <c r="AB487" s="6">
        <v>2587</v>
      </c>
      <c r="AC487" s="6">
        <v>782396</v>
      </c>
      <c r="AD487" s="6">
        <v>26</v>
      </c>
      <c r="AE487" s="6">
        <v>241</v>
      </c>
      <c r="AF487" s="6">
        <v>2580</v>
      </c>
      <c r="AG487" s="6">
        <v>849928</v>
      </c>
      <c r="AH487" s="6">
        <v>5</v>
      </c>
      <c r="AI487" s="6">
        <v>452</v>
      </c>
      <c r="AJ487" s="6">
        <v>2900</v>
      </c>
      <c r="AK487" s="6">
        <v>1317888</v>
      </c>
      <c r="AL487" s="6"/>
      <c r="AM487" s="6"/>
      <c r="AN487" s="6"/>
      <c r="AO487" s="6"/>
      <c r="AP487" s="6">
        <v>73</v>
      </c>
      <c r="AQ487" s="6">
        <v>414</v>
      </c>
      <c r="AR487" s="6">
        <v>2571</v>
      </c>
      <c r="AS487" s="6">
        <v>1076481</v>
      </c>
      <c r="AT487" s="6">
        <v>101</v>
      </c>
      <c r="AU487" s="6">
        <v>332</v>
      </c>
      <c r="AV487" s="6">
        <v>2480</v>
      </c>
      <c r="AW487" s="6">
        <v>835662</v>
      </c>
    </row>
    <row r="488" spans="1:49" ht="14" x14ac:dyDescent="0.3">
      <c r="A488" s="49" t="s">
        <v>347</v>
      </c>
      <c r="B488" s="6">
        <v>169</v>
      </c>
      <c r="C488" s="6">
        <v>78</v>
      </c>
      <c r="D488" s="6">
        <v>2404</v>
      </c>
      <c r="E488" s="6">
        <v>185632</v>
      </c>
      <c r="F488" s="6">
        <v>3</v>
      </c>
      <c r="G488" s="6">
        <v>139</v>
      </c>
      <c r="H488" s="6">
        <v>2300</v>
      </c>
      <c r="I488" s="6">
        <v>319700</v>
      </c>
      <c r="J488" s="6">
        <v>34</v>
      </c>
      <c r="K488" s="6">
        <v>168</v>
      </c>
      <c r="L488" s="6">
        <v>2515</v>
      </c>
      <c r="M488" s="6">
        <v>428688</v>
      </c>
      <c r="N488" s="6">
        <v>11</v>
      </c>
      <c r="O488" s="6">
        <v>189</v>
      </c>
      <c r="P488" s="6">
        <v>2360</v>
      </c>
      <c r="Q488" s="6">
        <v>442924</v>
      </c>
      <c r="R488" s="6">
        <v>78</v>
      </c>
      <c r="S488" s="6">
        <v>240</v>
      </c>
      <c r="T488" s="6">
        <v>2633</v>
      </c>
      <c r="U488" s="6">
        <v>610259</v>
      </c>
      <c r="V488" s="6">
        <v>106</v>
      </c>
      <c r="W488" s="6">
        <v>258</v>
      </c>
      <c r="X488" s="6">
        <v>2484</v>
      </c>
      <c r="Y488" s="6">
        <v>649902</v>
      </c>
      <c r="Z488" s="6">
        <v>55</v>
      </c>
      <c r="AA488" s="6">
        <v>303</v>
      </c>
      <c r="AB488" s="6">
        <v>2566</v>
      </c>
      <c r="AC488" s="6">
        <v>794581</v>
      </c>
      <c r="AD488" s="6">
        <v>56</v>
      </c>
      <c r="AE488" s="6">
        <v>335</v>
      </c>
      <c r="AF488" s="6">
        <v>2779</v>
      </c>
      <c r="AG488" s="6">
        <v>936898</v>
      </c>
      <c r="AH488" s="6">
        <v>19</v>
      </c>
      <c r="AI488" s="6">
        <v>371</v>
      </c>
      <c r="AJ488" s="6">
        <v>2763</v>
      </c>
      <c r="AK488" s="6">
        <v>1026322</v>
      </c>
      <c r="AL488" s="6"/>
      <c r="AM488" s="6"/>
      <c r="AN488" s="6"/>
      <c r="AO488" s="6"/>
      <c r="AP488" s="6">
        <v>60</v>
      </c>
      <c r="AQ488" s="6">
        <v>369</v>
      </c>
      <c r="AR488" s="6">
        <v>2601</v>
      </c>
      <c r="AS488" s="6">
        <v>963706</v>
      </c>
      <c r="AT488" s="6">
        <v>139</v>
      </c>
      <c r="AU488" s="6">
        <v>348</v>
      </c>
      <c r="AV488" s="6">
        <v>2427</v>
      </c>
      <c r="AW488" s="6">
        <v>847365</v>
      </c>
    </row>
    <row r="489" spans="1:49" ht="14" x14ac:dyDescent="0.3">
      <c r="A489" s="49" t="s">
        <v>348</v>
      </c>
      <c r="B489" s="6">
        <v>82</v>
      </c>
      <c r="C489" s="6">
        <v>88</v>
      </c>
      <c r="D489" s="6">
        <v>2550</v>
      </c>
      <c r="E489" s="6">
        <v>723891</v>
      </c>
      <c r="F489" s="6"/>
      <c r="G489" s="6"/>
      <c r="H489" s="6"/>
      <c r="I489" s="6"/>
      <c r="J489" s="6">
        <v>59</v>
      </c>
      <c r="K489" s="6">
        <v>168</v>
      </c>
      <c r="L489" s="6">
        <v>2258</v>
      </c>
      <c r="M489" s="6">
        <v>383293</v>
      </c>
      <c r="N489" s="6">
        <v>5</v>
      </c>
      <c r="O489" s="6">
        <v>187</v>
      </c>
      <c r="P489" s="6">
        <v>2250</v>
      </c>
      <c r="Q489" s="6">
        <v>420300</v>
      </c>
      <c r="R489" s="6">
        <v>11</v>
      </c>
      <c r="S489" s="6">
        <v>247</v>
      </c>
      <c r="T489" s="6">
        <v>2250</v>
      </c>
      <c r="U489" s="6">
        <v>555159</v>
      </c>
      <c r="V489" s="6">
        <v>16</v>
      </c>
      <c r="W489" s="6">
        <v>259</v>
      </c>
      <c r="X489" s="6">
        <v>2460</v>
      </c>
      <c r="Y489" s="6">
        <v>637601</v>
      </c>
      <c r="Z489" s="6">
        <v>51</v>
      </c>
      <c r="AA489" s="6">
        <v>307</v>
      </c>
      <c r="AB489" s="6">
        <v>2680</v>
      </c>
      <c r="AC489" s="6">
        <v>835285</v>
      </c>
      <c r="AD489" s="6">
        <v>47</v>
      </c>
      <c r="AE489" s="6">
        <v>334</v>
      </c>
      <c r="AF489" s="6">
        <v>2660</v>
      </c>
      <c r="AG489" s="6">
        <v>906065</v>
      </c>
      <c r="AH489" s="6">
        <v>5</v>
      </c>
      <c r="AI489" s="6">
        <v>412</v>
      </c>
      <c r="AJ489" s="6">
        <v>3360</v>
      </c>
      <c r="AK489" s="6">
        <v>1338200</v>
      </c>
      <c r="AL489" s="6"/>
      <c r="AM489" s="6"/>
      <c r="AN489" s="6"/>
      <c r="AO489" s="6"/>
      <c r="AP489" s="6">
        <v>109</v>
      </c>
      <c r="AQ489" s="6">
        <v>356</v>
      </c>
      <c r="AR489" s="6">
        <v>2468</v>
      </c>
      <c r="AS489" s="6">
        <v>871854</v>
      </c>
      <c r="AT489" s="6">
        <v>78</v>
      </c>
      <c r="AU489" s="6">
        <v>326</v>
      </c>
      <c r="AV489" s="6">
        <v>2465</v>
      </c>
      <c r="AW489" s="6">
        <v>829329</v>
      </c>
    </row>
    <row r="490" spans="1:49" ht="14" x14ac:dyDescent="0.3">
      <c r="A490" s="49" t="s">
        <v>349</v>
      </c>
      <c r="B490" s="6">
        <v>75</v>
      </c>
      <c r="C490" s="6">
        <v>99</v>
      </c>
      <c r="D490" s="6">
        <v>2411</v>
      </c>
      <c r="E490" s="6">
        <v>240970</v>
      </c>
      <c r="F490" s="6">
        <v>20</v>
      </c>
      <c r="G490" s="6">
        <v>143</v>
      </c>
      <c r="H490" s="6">
        <v>2458</v>
      </c>
      <c r="I490" s="6">
        <v>354468</v>
      </c>
      <c r="J490" s="6">
        <v>12</v>
      </c>
      <c r="K490" s="6">
        <v>168</v>
      </c>
      <c r="L490" s="6">
        <v>2370</v>
      </c>
      <c r="M490" s="6">
        <v>402357</v>
      </c>
      <c r="N490" s="6">
        <v>44</v>
      </c>
      <c r="O490" s="6">
        <v>205</v>
      </c>
      <c r="P490" s="6">
        <v>2469</v>
      </c>
      <c r="Q490" s="6">
        <v>494509</v>
      </c>
      <c r="R490" s="6">
        <v>33</v>
      </c>
      <c r="S490" s="6">
        <v>236</v>
      </c>
      <c r="T490" s="6">
        <v>2487</v>
      </c>
      <c r="U490" s="6">
        <v>585849</v>
      </c>
      <c r="V490" s="6">
        <v>51</v>
      </c>
      <c r="W490" s="6">
        <v>267</v>
      </c>
      <c r="X490" s="6">
        <v>2427</v>
      </c>
      <c r="Y490" s="6">
        <v>673506</v>
      </c>
      <c r="Z490" s="6">
        <v>28</v>
      </c>
      <c r="AA490" s="6">
        <v>295</v>
      </c>
      <c r="AB490" s="6">
        <v>2558</v>
      </c>
      <c r="AC490" s="6">
        <v>763506</v>
      </c>
      <c r="AD490" s="6">
        <v>26</v>
      </c>
      <c r="AE490" s="6">
        <v>346</v>
      </c>
      <c r="AF490" s="6">
        <v>2559</v>
      </c>
      <c r="AG490" s="6">
        <v>921240</v>
      </c>
      <c r="AH490" s="6">
        <v>5</v>
      </c>
      <c r="AI490" s="6">
        <v>422</v>
      </c>
      <c r="AJ490" s="6">
        <v>2700</v>
      </c>
      <c r="AK490" s="6">
        <v>1139400</v>
      </c>
      <c r="AL490" s="6"/>
      <c r="AM490" s="6"/>
      <c r="AN490" s="6"/>
      <c r="AO490" s="6"/>
      <c r="AP490" s="6">
        <v>105</v>
      </c>
      <c r="AQ490" s="6">
        <v>362</v>
      </c>
      <c r="AR490" s="6">
        <v>2525</v>
      </c>
      <c r="AS490" s="6">
        <v>916396</v>
      </c>
      <c r="AT490" s="6">
        <v>73</v>
      </c>
      <c r="AU490" s="6">
        <v>367</v>
      </c>
      <c r="AV490" s="6">
        <v>2385</v>
      </c>
      <c r="AW490" s="6">
        <v>890229</v>
      </c>
    </row>
    <row r="491" spans="1:49" ht="14" x14ac:dyDescent="0.3">
      <c r="A491" s="49" t="s">
        <v>350</v>
      </c>
      <c r="B491" s="6">
        <v>33</v>
      </c>
      <c r="C491" s="6">
        <v>81</v>
      </c>
      <c r="D491" s="6">
        <v>2400</v>
      </c>
      <c r="E491" s="6">
        <v>193515</v>
      </c>
      <c r="F491" s="6">
        <v>14</v>
      </c>
      <c r="G491" s="6">
        <v>147</v>
      </c>
      <c r="H491" s="6">
        <v>2620</v>
      </c>
      <c r="I491" s="6">
        <v>385140</v>
      </c>
      <c r="J491" s="6">
        <v>14</v>
      </c>
      <c r="K491" s="6">
        <v>170</v>
      </c>
      <c r="L491" s="6">
        <v>2383</v>
      </c>
      <c r="M491" s="6">
        <v>416725</v>
      </c>
      <c r="N491" s="6">
        <v>22</v>
      </c>
      <c r="O491" s="6">
        <v>186</v>
      </c>
      <c r="P491" s="6">
        <v>2392</v>
      </c>
      <c r="Q491" s="6">
        <v>448341</v>
      </c>
      <c r="R491" s="6">
        <v>3</v>
      </c>
      <c r="S491" s="6">
        <v>235</v>
      </c>
      <c r="T491" s="6">
        <v>2300</v>
      </c>
      <c r="U491" s="6">
        <v>539733</v>
      </c>
      <c r="V491" s="6">
        <v>7</v>
      </c>
      <c r="W491" s="6">
        <v>269</v>
      </c>
      <c r="X491" s="6">
        <v>2300</v>
      </c>
      <c r="Y491" s="6">
        <v>617714</v>
      </c>
      <c r="Z491" s="6">
        <v>62</v>
      </c>
      <c r="AA491" s="6">
        <v>299</v>
      </c>
      <c r="AB491" s="6">
        <v>2472</v>
      </c>
      <c r="AC491" s="6">
        <v>761974</v>
      </c>
      <c r="AD491" s="6">
        <v>14</v>
      </c>
      <c r="AE491" s="6">
        <v>350</v>
      </c>
      <c r="AF491" s="6">
        <v>2630</v>
      </c>
      <c r="AG491" s="6">
        <v>923989</v>
      </c>
      <c r="AH491" s="6">
        <v>17</v>
      </c>
      <c r="AI491" s="6">
        <v>375</v>
      </c>
      <c r="AJ491" s="6">
        <v>2737</v>
      </c>
      <c r="AK491" s="6">
        <v>1026638</v>
      </c>
      <c r="AL491" s="6"/>
      <c r="AM491" s="6"/>
      <c r="AN491" s="6"/>
      <c r="AO491" s="6"/>
      <c r="AP491" s="6">
        <v>105</v>
      </c>
      <c r="AQ491" s="6">
        <v>356</v>
      </c>
      <c r="AR491" s="6">
        <v>2437</v>
      </c>
      <c r="AS491" s="6">
        <v>873752</v>
      </c>
      <c r="AT491" s="6">
        <v>29</v>
      </c>
      <c r="AU491" s="6">
        <v>350</v>
      </c>
      <c r="AV491" s="6">
        <v>2353</v>
      </c>
      <c r="AW491" s="6">
        <v>798690</v>
      </c>
    </row>
    <row r="492" spans="1:49" ht="14" x14ac:dyDescent="0.3">
      <c r="A492" s="49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16"/>
      <c r="AB492" s="16"/>
      <c r="AC492" s="1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</row>
    <row r="493" spans="1:49" ht="14" x14ac:dyDescent="0.3">
      <c r="A493" s="49" t="s">
        <v>352</v>
      </c>
      <c r="B493" s="16">
        <v>27</v>
      </c>
      <c r="C493" s="16">
        <v>120</v>
      </c>
      <c r="D493" s="6">
        <v>2422</v>
      </c>
      <c r="E493" s="6">
        <v>285620</v>
      </c>
      <c r="F493" s="6">
        <v>16</v>
      </c>
      <c r="G493" s="6">
        <v>132</v>
      </c>
      <c r="H493" s="6">
        <v>2250</v>
      </c>
      <c r="I493" s="6">
        <v>301134</v>
      </c>
      <c r="J493" s="6">
        <v>5</v>
      </c>
      <c r="K493" s="6">
        <v>172</v>
      </c>
      <c r="L493" s="6">
        <v>2255</v>
      </c>
      <c r="M493" s="6">
        <v>338848</v>
      </c>
      <c r="N493" s="6">
        <v>43</v>
      </c>
      <c r="O493" s="6">
        <v>203</v>
      </c>
      <c r="P493" s="6">
        <v>2218</v>
      </c>
      <c r="Q493" s="6">
        <v>448953</v>
      </c>
      <c r="R493" s="16">
        <v>14</v>
      </c>
      <c r="S493" s="6">
        <v>244</v>
      </c>
      <c r="T493" s="6">
        <v>2212</v>
      </c>
      <c r="U493" s="6">
        <v>551581</v>
      </c>
      <c r="V493" s="16">
        <v>7</v>
      </c>
      <c r="W493" s="16">
        <v>273</v>
      </c>
      <c r="X493" s="16">
        <v>2223</v>
      </c>
      <c r="Y493" s="16">
        <v>613926</v>
      </c>
      <c r="Z493" s="6">
        <v>1</v>
      </c>
      <c r="AA493" s="6">
        <v>299</v>
      </c>
      <c r="AB493" s="6">
        <v>2200</v>
      </c>
      <c r="AC493" s="6">
        <v>657800</v>
      </c>
      <c r="AD493" s="6">
        <v>32</v>
      </c>
      <c r="AE493" s="6">
        <v>333</v>
      </c>
      <c r="AF493" s="6">
        <v>2358</v>
      </c>
      <c r="AG493" s="6">
        <v>799605</v>
      </c>
      <c r="AH493" s="6">
        <v>28</v>
      </c>
      <c r="AI493" s="6">
        <v>457</v>
      </c>
      <c r="AJ493" s="6">
        <v>2465</v>
      </c>
      <c r="AK493" s="6">
        <v>1124523</v>
      </c>
      <c r="AL493" s="6"/>
      <c r="AM493" s="6"/>
      <c r="AN493" s="6"/>
      <c r="AO493" s="6"/>
      <c r="AP493" s="6">
        <v>342</v>
      </c>
      <c r="AQ493" s="6">
        <v>364</v>
      </c>
      <c r="AR493" s="6">
        <v>2226</v>
      </c>
      <c r="AS493" s="6">
        <v>819139</v>
      </c>
      <c r="AT493" s="6">
        <v>16</v>
      </c>
      <c r="AU493" s="6">
        <v>404</v>
      </c>
      <c r="AV493" s="6">
        <v>2200</v>
      </c>
      <c r="AW493" s="6">
        <v>892198</v>
      </c>
    </row>
    <row r="494" spans="1:49" ht="14" x14ac:dyDescent="0.3">
      <c r="A494" s="49" t="s">
        <v>351</v>
      </c>
      <c r="B494" s="6">
        <v>19</v>
      </c>
      <c r="C494" s="6">
        <v>67</v>
      </c>
      <c r="D494" s="16">
        <v>2540</v>
      </c>
      <c r="E494" s="16">
        <v>158782</v>
      </c>
      <c r="F494" s="16">
        <v>2</v>
      </c>
      <c r="G494" s="16">
        <v>131</v>
      </c>
      <c r="H494" s="16">
        <v>2450</v>
      </c>
      <c r="I494" s="16">
        <v>317020</v>
      </c>
      <c r="J494" s="16">
        <v>50</v>
      </c>
      <c r="K494" s="16">
        <v>184</v>
      </c>
      <c r="L494" s="16">
        <v>2369</v>
      </c>
      <c r="M494" s="16">
        <v>435912</v>
      </c>
      <c r="N494" s="16">
        <v>53</v>
      </c>
      <c r="O494" s="16">
        <v>197</v>
      </c>
      <c r="P494" s="16">
        <v>2343</v>
      </c>
      <c r="Q494" s="16">
        <v>484775</v>
      </c>
      <c r="R494" s="6">
        <v>34</v>
      </c>
      <c r="S494" s="16">
        <v>234</v>
      </c>
      <c r="T494" s="16">
        <v>2520</v>
      </c>
      <c r="U494" s="16">
        <v>593647</v>
      </c>
      <c r="V494" s="6">
        <v>22</v>
      </c>
      <c r="W494" s="6">
        <v>274</v>
      </c>
      <c r="X494" s="6">
        <v>2568</v>
      </c>
      <c r="Y494" s="6">
        <v>744922</v>
      </c>
      <c r="Z494" s="6">
        <v>32</v>
      </c>
      <c r="AA494" s="6">
        <v>304</v>
      </c>
      <c r="AB494" s="6">
        <v>2538</v>
      </c>
      <c r="AC494" s="6">
        <v>785876</v>
      </c>
      <c r="AD494" s="16">
        <v>15</v>
      </c>
      <c r="AE494" s="16">
        <v>330</v>
      </c>
      <c r="AF494" s="16">
        <v>2593</v>
      </c>
      <c r="AG494" s="16">
        <v>817420</v>
      </c>
      <c r="AH494" s="16">
        <v>9</v>
      </c>
      <c r="AI494" s="16">
        <v>419</v>
      </c>
      <c r="AJ494" s="16">
        <v>2815</v>
      </c>
      <c r="AK494" s="16">
        <v>1184443</v>
      </c>
      <c r="AL494" s="16"/>
      <c r="AM494" s="16"/>
      <c r="AN494" s="16"/>
      <c r="AO494" s="16"/>
      <c r="AP494" s="16">
        <v>72</v>
      </c>
      <c r="AQ494" s="16">
        <v>378</v>
      </c>
      <c r="AR494" s="16">
        <v>2487</v>
      </c>
      <c r="AS494" s="16">
        <v>947692</v>
      </c>
      <c r="AT494" s="6">
        <v>39</v>
      </c>
      <c r="AU494" s="6">
        <v>366</v>
      </c>
      <c r="AV494" s="6">
        <v>2522</v>
      </c>
      <c r="AW494" s="6">
        <v>923160</v>
      </c>
    </row>
    <row r="495" spans="1:49" ht="14" x14ac:dyDescent="0.3">
      <c r="A495" s="49" t="s">
        <v>353</v>
      </c>
      <c r="B495" s="6">
        <v>3</v>
      </c>
      <c r="C495" s="6">
        <v>114</v>
      </c>
      <c r="D495" s="6">
        <v>2200</v>
      </c>
      <c r="E495" s="6">
        <v>250800</v>
      </c>
      <c r="F495" s="6"/>
      <c r="G495" s="6"/>
      <c r="H495" s="6"/>
      <c r="I495" s="6"/>
      <c r="J495" s="6">
        <v>24</v>
      </c>
      <c r="K495" s="6">
        <v>166</v>
      </c>
      <c r="L495" s="6">
        <v>2296</v>
      </c>
      <c r="M495" s="6">
        <v>385502</v>
      </c>
      <c r="N495" s="6">
        <v>4</v>
      </c>
      <c r="O495" s="6">
        <v>196</v>
      </c>
      <c r="P495" s="6">
        <v>2167</v>
      </c>
      <c r="Q495" s="6">
        <v>426588</v>
      </c>
      <c r="R495" s="6">
        <v>44</v>
      </c>
      <c r="S495" s="6">
        <v>234</v>
      </c>
      <c r="T495" s="6">
        <v>2450</v>
      </c>
      <c r="U495" s="6">
        <v>602295</v>
      </c>
      <c r="V495" s="6">
        <v>32</v>
      </c>
      <c r="W495" s="6">
        <v>263</v>
      </c>
      <c r="X495" s="6">
        <v>2434</v>
      </c>
      <c r="Y495" s="6">
        <v>646736</v>
      </c>
      <c r="Z495" s="6">
        <v>43</v>
      </c>
      <c r="AA495" s="6">
        <v>298</v>
      </c>
      <c r="AB495" s="6">
        <v>2563</v>
      </c>
      <c r="AC495" s="6">
        <v>759770</v>
      </c>
      <c r="AD495" s="6">
        <v>9</v>
      </c>
      <c r="AE495" s="6">
        <v>322</v>
      </c>
      <c r="AF495" s="6">
        <v>2690</v>
      </c>
      <c r="AG495" s="6">
        <v>864984</v>
      </c>
      <c r="AH495" s="6">
        <v>19</v>
      </c>
      <c r="AI495" s="6">
        <v>413</v>
      </c>
      <c r="AJ495" s="6">
        <v>2810</v>
      </c>
      <c r="AK495" s="6">
        <v>1160881</v>
      </c>
      <c r="AL495" s="6"/>
      <c r="AM495" s="6"/>
      <c r="AN495" s="6"/>
      <c r="AO495" s="6"/>
      <c r="AP495" s="6">
        <v>102</v>
      </c>
      <c r="AQ495" s="6">
        <v>391</v>
      </c>
      <c r="AR495" s="6">
        <v>2618</v>
      </c>
      <c r="AS495" s="6">
        <v>1035164</v>
      </c>
      <c r="AT495" s="6">
        <v>50</v>
      </c>
      <c r="AU495" s="6">
        <v>433</v>
      </c>
      <c r="AV495" s="6">
        <v>2545</v>
      </c>
      <c r="AW495" s="6">
        <v>1123146</v>
      </c>
    </row>
    <row r="496" spans="1:49" ht="14" x14ac:dyDescent="0.3">
      <c r="A496" s="49" t="s">
        <v>354</v>
      </c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</row>
    <row r="497" spans="1:49" ht="14" x14ac:dyDescent="0.3">
      <c r="A497" s="49" t="s">
        <v>355</v>
      </c>
      <c r="B497" s="6">
        <v>35</v>
      </c>
      <c r="C497" s="6">
        <v>90</v>
      </c>
      <c r="D497" s="6">
        <v>2388</v>
      </c>
      <c r="E497" s="6">
        <v>216324</v>
      </c>
      <c r="F497" s="6">
        <v>23</v>
      </c>
      <c r="G497" s="6">
        <v>149</v>
      </c>
      <c r="H497" s="6">
        <v>2400</v>
      </c>
      <c r="I497" s="6">
        <v>358435</v>
      </c>
      <c r="J497" s="6">
        <v>30</v>
      </c>
      <c r="K497" s="6">
        <v>169</v>
      </c>
      <c r="L497" s="6">
        <v>2400</v>
      </c>
      <c r="M497" s="6">
        <v>398337</v>
      </c>
      <c r="N497" s="6">
        <v>103</v>
      </c>
      <c r="O497" s="6">
        <v>197</v>
      </c>
      <c r="P497" s="6">
        <v>2483</v>
      </c>
      <c r="Q497" s="6">
        <v>479371</v>
      </c>
      <c r="R497" s="6">
        <v>57</v>
      </c>
      <c r="S497" s="6">
        <v>233</v>
      </c>
      <c r="T497" s="6">
        <v>2271</v>
      </c>
      <c r="U497" s="6">
        <v>539212</v>
      </c>
      <c r="V497" s="6">
        <v>43</v>
      </c>
      <c r="W497" s="6">
        <v>257</v>
      </c>
      <c r="X497" s="6">
        <v>2388</v>
      </c>
      <c r="Y497" s="6">
        <v>615812</v>
      </c>
      <c r="Z497" s="6">
        <v>26</v>
      </c>
      <c r="AA497" s="6">
        <v>289</v>
      </c>
      <c r="AB497" s="6">
        <v>2600</v>
      </c>
      <c r="AC497" s="6">
        <v>745802</v>
      </c>
      <c r="AD497" s="6">
        <v>31</v>
      </c>
      <c r="AE497" s="6">
        <v>350</v>
      </c>
      <c r="AF497" s="6">
        <v>2746</v>
      </c>
      <c r="AG497" s="6">
        <v>988849</v>
      </c>
      <c r="AH497" s="6">
        <v>7</v>
      </c>
      <c r="AI497" s="6">
        <v>407</v>
      </c>
      <c r="AJ497" s="6">
        <v>2750</v>
      </c>
      <c r="AK497" s="6">
        <v>1124621</v>
      </c>
      <c r="AL497" s="6"/>
      <c r="AM497" s="6"/>
      <c r="AN497" s="6"/>
      <c r="AO497" s="6"/>
      <c r="AP497" s="6">
        <v>151</v>
      </c>
      <c r="AQ497" s="6">
        <v>357</v>
      </c>
      <c r="AR497" s="6">
        <v>2542</v>
      </c>
      <c r="AS497" s="6">
        <v>918621</v>
      </c>
      <c r="AT497" s="6">
        <v>55</v>
      </c>
      <c r="AU497" s="6">
        <v>394</v>
      </c>
      <c r="AV497" s="6">
        <v>2478</v>
      </c>
      <c r="AW497" s="6">
        <v>967384</v>
      </c>
    </row>
    <row r="498" spans="1:49" ht="14" x14ac:dyDescent="0.3">
      <c r="A498" s="49" t="s">
        <v>356</v>
      </c>
      <c r="B498" s="6">
        <v>12</v>
      </c>
      <c r="C498" s="6">
        <v>111</v>
      </c>
      <c r="D498" s="6">
        <v>2330</v>
      </c>
      <c r="E498" s="6">
        <v>254686</v>
      </c>
      <c r="F498" s="6">
        <v>6</v>
      </c>
      <c r="G498" s="6">
        <v>145</v>
      </c>
      <c r="H498" s="6">
        <v>2325</v>
      </c>
      <c r="I498" s="6">
        <v>335083</v>
      </c>
      <c r="J498" s="6">
        <v>18</v>
      </c>
      <c r="K498" s="6">
        <v>173</v>
      </c>
      <c r="L498" s="6">
        <v>2810</v>
      </c>
      <c r="M498" s="6">
        <v>511585</v>
      </c>
      <c r="N498" s="6">
        <v>48</v>
      </c>
      <c r="O498" s="6">
        <v>202</v>
      </c>
      <c r="P498" s="6">
        <v>2480</v>
      </c>
      <c r="Q498" s="6">
        <v>546720</v>
      </c>
      <c r="R498" s="6">
        <v>27</v>
      </c>
      <c r="S498" s="6">
        <v>234</v>
      </c>
      <c r="T498" s="6">
        <v>2416</v>
      </c>
      <c r="U498" s="6">
        <v>572606</v>
      </c>
      <c r="V498" s="6">
        <v>14</v>
      </c>
      <c r="W498" s="6">
        <v>259</v>
      </c>
      <c r="X498" s="6">
        <v>2398</v>
      </c>
      <c r="Y498" s="6">
        <v>624181</v>
      </c>
      <c r="Z498" s="6">
        <v>70</v>
      </c>
      <c r="AA498" s="6">
        <v>302</v>
      </c>
      <c r="AB498" s="6">
        <v>2564</v>
      </c>
      <c r="AC498" s="6">
        <v>782179</v>
      </c>
      <c r="AD498" s="6">
        <v>54</v>
      </c>
      <c r="AE498" s="6">
        <v>339</v>
      </c>
      <c r="AF498" s="6">
        <v>2702</v>
      </c>
      <c r="AG498" s="6">
        <v>930368</v>
      </c>
      <c r="AH498" s="6">
        <v>18</v>
      </c>
      <c r="AI498" s="6">
        <v>402</v>
      </c>
      <c r="AJ498" s="6">
        <v>2895</v>
      </c>
      <c r="AK498" s="6">
        <v>1164975</v>
      </c>
      <c r="AL498" s="6"/>
      <c r="AM498" s="6"/>
      <c r="AN498" s="6"/>
      <c r="AO498" s="6"/>
      <c r="AP498" s="6">
        <v>174</v>
      </c>
      <c r="AQ498" s="6">
        <v>382</v>
      </c>
      <c r="AR498" s="6">
        <v>2551</v>
      </c>
      <c r="AS498" s="6">
        <v>970328</v>
      </c>
      <c r="AT498" s="6">
        <v>67</v>
      </c>
      <c r="AU498" s="6">
        <v>432</v>
      </c>
      <c r="AV498" s="6">
        <v>2509</v>
      </c>
      <c r="AW498" s="6">
        <v>1082908</v>
      </c>
    </row>
    <row r="499" spans="1:49" ht="14" x14ac:dyDescent="0.3">
      <c r="A499" s="49" t="s">
        <v>357</v>
      </c>
      <c r="B499" s="6"/>
      <c r="C499" s="6"/>
      <c r="D499" s="6"/>
      <c r="E499" s="6"/>
      <c r="F499" s="6">
        <v>40</v>
      </c>
      <c r="G499" s="6">
        <v>141</v>
      </c>
      <c r="H499" s="6">
        <v>2376</v>
      </c>
      <c r="I499" s="6">
        <v>333207</v>
      </c>
      <c r="J499" s="6">
        <v>17</v>
      </c>
      <c r="K499" s="6">
        <v>159</v>
      </c>
      <c r="L499" s="6">
        <v>2050</v>
      </c>
      <c r="M499" s="6">
        <v>351858</v>
      </c>
      <c r="N499" s="6">
        <v>36</v>
      </c>
      <c r="O499" s="6">
        <v>192</v>
      </c>
      <c r="P499" s="6">
        <v>2414</v>
      </c>
      <c r="Q499" s="6">
        <v>463237</v>
      </c>
      <c r="R499" s="6">
        <v>40</v>
      </c>
      <c r="S499" s="6">
        <v>238</v>
      </c>
      <c r="T499" s="6">
        <v>2360</v>
      </c>
      <c r="U499" s="6">
        <v>573272</v>
      </c>
      <c r="V499" s="6">
        <v>28</v>
      </c>
      <c r="W499" s="6">
        <v>268</v>
      </c>
      <c r="X499" s="6">
        <v>2456</v>
      </c>
      <c r="Y499" s="6">
        <v>671128</v>
      </c>
      <c r="Z499" s="6">
        <v>57</v>
      </c>
      <c r="AA499" s="6">
        <v>302</v>
      </c>
      <c r="AB499" s="6">
        <v>2700</v>
      </c>
      <c r="AC499" s="6">
        <v>821295</v>
      </c>
      <c r="AD499" s="6">
        <v>83</v>
      </c>
      <c r="AE499" s="6">
        <v>339</v>
      </c>
      <c r="AF499" s="6">
        <v>2525</v>
      </c>
      <c r="AG499" s="6">
        <v>886257</v>
      </c>
      <c r="AH499" s="6">
        <v>39</v>
      </c>
      <c r="AI499" s="6">
        <v>381</v>
      </c>
      <c r="AJ499" s="6">
        <v>2622</v>
      </c>
      <c r="AK499" s="6">
        <v>1005635</v>
      </c>
      <c r="AL499" s="6"/>
      <c r="AM499" s="6"/>
      <c r="AN499" s="6"/>
      <c r="AO499" s="6"/>
      <c r="AP499" s="6">
        <v>111</v>
      </c>
      <c r="AQ499" s="6">
        <v>365</v>
      </c>
      <c r="AR499" s="6">
        <v>2431</v>
      </c>
      <c r="AS499" s="6">
        <v>869511</v>
      </c>
      <c r="AT499" s="6">
        <v>54</v>
      </c>
      <c r="AU499" s="6">
        <v>383</v>
      </c>
      <c r="AV499" s="6">
        <v>2376</v>
      </c>
      <c r="AW499" s="6">
        <v>913110</v>
      </c>
    </row>
    <row r="500" spans="1:49" ht="14" x14ac:dyDescent="0.3">
      <c r="A500" s="49" t="s">
        <v>358</v>
      </c>
      <c r="B500" s="6">
        <v>43</v>
      </c>
      <c r="C500" s="6">
        <v>120</v>
      </c>
      <c r="D500" s="6">
        <v>2270</v>
      </c>
      <c r="E500" s="6">
        <v>276078</v>
      </c>
      <c r="F500" s="6">
        <v>10</v>
      </c>
      <c r="G500" s="6">
        <v>149</v>
      </c>
      <c r="H500" s="6">
        <v>2100</v>
      </c>
      <c r="I500" s="6">
        <v>312080</v>
      </c>
      <c r="J500" s="6">
        <v>36</v>
      </c>
      <c r="K500" s="6">
        <v>160</v>
      </c>
      <c r="L500" s="6">
        <v>2283</v>
      </c>
      <c r="M500" s="6">
        <v>373319</v>
      </c>
      <c r="N500" s="6">
        <v>71</v>
      </c>
      <c r="O500" s="6">
        <v>207</v>
      </c>
      <c r="P500" s="6">
        <v>2355</v>
      </c>
      <c r="Q500" s="6">
        <v>487580</v>
      </c>
      <c r="R500" s="6">
        <v>56</v>
      </c>
      <c r="S500" s="6">
        <v>240</v>
      </c>
      <c r="T500" s="6">
        <v>2597</v>
      </c>
      <c r="U500" s="6">
        <v>533478</v>
      </c>
      <c r="V500" s="6">
        <v>9</v>
      </c>
      <c r="W500" s="6">
        <v>260</v>
      </c>
      <c r="X500" s="6">
        <v>2485</v>
      </c>
      <c r="Y500" s="6">
        <v>675800</v>
      </c>
      <c r="Z500" s="6">
        <v>9</v>
      </c>
      <c r="AA500" s="6">
        <v>306</v>
      </c>
      <c r="AB500" s="6">
        <v>2530</v>
      </c>
      <c r="AC500" s="6">
        <v>267829</v>
      </c>
      <c r="AD500" s="6">
        <v>39</v>
      </c>
      <c r="AE500" s="6">
        <v>334</v>
      </c>
      <c r="AF500" s="6">
        <v>2558</v>
      </c>
      <c r="AG500" s="6">
        <v>849376</v>
      </c>
      <c r="AH500" s="6">
        <v>19</v>
      </c>
      <c r="AI500" s="6">
        <v>368</v>
      </c>
      <c r="AJ500" s="6">
        <v>2467</v>
      </c>
      <c r="AK500" s="6">
        <v>891919</v>
      </c>
      <c r="AL500" s="6"/>
      <c r="AM500" s="6"/>
      <c r="AN500" s="6"/>
      <c r="AO500" s="6"/>
      <c r="AP500" s="6">
        <v>111</v>
      </c>
      <c r="AQ500" s="6">
        <v>376</v>
      </c>
      <c r="AR500" s="6">
        <v>2416</v>
      </c>
      <c r="AS500" s="6">
        <v>905738</v>
      </c>
      <c r="AT500" s="6">
        <v>49</v>
      </c>
      <c r="AU500" s="6">
        <v>463</v>
      </c>
      <c r="AV500" s="6">
        <v>2392</v>
      </c>
      <c r="AW500" s="6">
        <v>1111693</v>
      </c>
    </row>
    <row r="501" spans="1:49" ht="14" x14ac:dyDescent="0.3">
      <c r="A501" s="49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16"/>
      <c r="AB501" s="16"/>
      <c r="AC501" s="1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</row>
    <row r="502" spans="1:49" ht="14" x14ac:dyDescent="0.3">
      <c r="A502" s="49" t="s">
        <v>359</v>
      </c>
      <c r="B502" s="16">
        <v>5</v>
      </c>
      <c r="C502" s="16">
        <v>112</v>
      </c>
      <c r="D502" s="6">
        <v>2500</v>
      </c>
      <c r="E502" s="6">
        <v>280500</v>
      </c>
      <c r="F502" s="6">
        <v>1</v>
      </c>
      <c r="G502" s="6">
        <v>144</v>
      </c>
      <c r="H502" s="6">
        <v>2450</v>
      </c>
      <c r="I502" s="6">
        <v>362800</v>
      </c>
      <c r="J502" s="6">
        <v>17</v>
      </c>
      <c r="K502" s="6">
        <v>159</v>
      </c>
      <c r="L502" s="6">
        <v>2470</v>
      </c>
      <c r="M502" s="6">
        <v>403796</v>
      </c>
      <c r="N502" s="6">
        <v>29</v>
      </c>
      <c r="O502" s="6">
        <v>206</v>
      </c>
      <c r="P502" s="6">
        <v>2353</v>
      </c>
      <c r="Q502" s="6">
        <v>498519</v>
      </c>
      <c r="R502" s="16">
        <v>39</v>
      </c>
      <c r="S502" s="6">
        <v>241</v>
      </c>
      <c r="T502" s="6">
        <v>2450</v>
      </c>
      <c r="U502" s="6">
        <v>608571</v>
      </c>
      <c r="V502" s="16">
        <v>39</v>
      </c>
      <c r="W502" s="16">
        <v>241</v>
      </c>
      <c r="X502" s="16">
        <v>2460</v>
      </c>
      <c r="Y502" s="16">
        <v>608571</v>
      </c>
      <c r="Z502" s="6">
        <v>13</v>
      </c>
      <c r="AA502" s="6">
        <v>260</v>
      </c>
      <c r="AB502" s="6">
        <v>2413</v>
      </c>
      <c r="AC502" s="6">
        <v>630437</v>
      </c>
      <c r="AD502" s="6">
        <v>29</v>
      </c>
      <c r="AE502" s="6">
        <v>313</v>
      </c>
      <c r="AF502" s="6">
        <v>2660</v>
      </c>
      <c r="AG502" s="6">
        <v>833381</v>
      </c>
      <c r="AH502" s="6">
        <v>23</v>
      </c>
      <c r="AI502" s="6">
        <v>332</v>
      </c>
      <c r="AJ502" s="6">
        <v>2598</v>
      </c>
      <c r="AK502" s="6">
        <v>863248</v>
      </c>
      <c r="AL502" s="6"/>
      <c r="AM502" s="6"/>
      <c r="AN502" s="6"/>
      <c r="AO502" s="6"/>
      <c r="AP502" s="6">
        <v>28</v>
      </c>
      <c r="AQ502" s="6">
        <v>372</v>
      </c>
      <c r="AR502" s="6">
        <v>2648</v>
      </c>
      <c r="AS502" s="6">
        <v>976095</v>
      </c>
      <c r="AT502" s="6">
        <v>67</v>
      </c>
      <c r="AU502" s="6">
        <v>377</v>
      </c>
      <c r="AV502" s="6">
        <v>2355</v>
      </c>
      <c r="AW502" s="6">
        <v>912044</v>
      </c>
    </row>
    <row r="503" spans="1:49" ht="14" x14ac:dyDescent="0.3">
      <c r="A503" s="49" t="s">
        <v>360</v>
      </c>
      <c r="B503" s="6">
        <v>15</v>
      </c>
      <c r="C503" s="6">
        <v>113</v>
      </c>
      <c r="D503" s="16">
        <v>2532</v>
      </c>
      <c r="E503" s="16">
        <v>289157</v>
      </c>
      <c r="F503" s="6">
        <v>15</v>
      </c>
      <c r="G503" s="6">
        <v>140</v>
      </c>
      <c r="H503" s="6">
        <v>2300</v>
      </c>
      <c r="I503" s="6">
        <v>322920</v>
      </c>
      <c r="J503" s="16">
        <v>18</v>
      </c>
      <c r="K503" s="16">
        <v>175</v>
      </c>
      <c r="L503" s="16">
        <v>2355</v>
      </c>
      <c r="M503" s="16">
        <v>412248</v>
      </c>
      <c r="N503" s="16">
        <v>32</v>
      </c>
      <c r="O503" s="16">
        <v>203</v>
      </c>
      <c r="P503" s="16">
        <v>2328</v>
      </c>
      <c r="Q503" s="16">
        <v>474137</v>
      </c>
      <c r="R503" s="16">
        <v>51</v>
      </c>
      <c r="S503" s="16">
        <v>230</v>
      </c>
      <c r="T503" s="16">
        <v>2245</v>
      </c>
      <c r="U503" s="16">
        <v>511694</v>
      </c>
      <c r="V503" s="6">
        <v>41</v>
      </c>
      <c r="W503" s="16">
        <v>270</v>
      </c>
      <c r="X503" s="16">
        <v>2430</v>
      </c>
      <c r="Y503" s="16">
        <v>682880</v>
      </c>
      <c r="Z503" s="6">
        <v>51</v>
      </c>
      <c r="AA503" s="6">
        <v>288</v>
      </c>
      <c r="AB503" s="6">
        <v>2433</v>
      </c>
      <c r="AC503" s="6">
        <v>716318</v>
      </c>
      <c r="AD503" s="6">
        <v>14</v>
      </c>
      <c r="AE503" s="6">
        <v>338</v>
      </c>
      <c r="AF503" s="6">
        <v>2620</v>
      </c>
      <c r="AG503" s="6">
        <v>887333</v>
      </c>
      <c r="AH503" s="16">
        <v>4</v>
      </c>
      <c r="AI503" s="16">
        <v>268</v>
      </c>
      <c r="AJ503" s="16">
        <v>2683</v>
      </c>
      <c r="AK503" s="6">
        <v>1034898</v>
      </c>
      <c r="AL503" s="6"/>
      <c r="AM503" s="6"/>
      <c r="AN503" s="6"/>
      <c r="AO503" s="6"/>
      <c r="AP503" s="16">
        <v>174</v>
      </c>
      <c r="AQ503" s="16">
        <v>378</v>
      </c>
      <c r="AR503" s="16">
        <v>2427</v>
      </c>
      <c r="AS503" s="16">
        <v>924354</v>
      </c>
      <c r="AT503" s="16">
        <v>30</v>
      </c>
      <c r="AU503" s="16">
        <v>422</v>
      </c>
      <c r="AV503" s="16">
        <v>2493</v>
      </c>
      <c r="AW503" s="16">
        <v>1027707</v>
      </c>
    </row>
    <row r="504" spans="1:49" ht="14" x14ac:dyDescent="0.3">
      <c r="A504" s="49" t="s">
        <v>361</v>
      </c>
      <c r="B504" s="6">
        <v>3</v>
      </c>
      <c r="C504" s="6">
        <v>118</v>
      </c>
      <c r="D504" s="6">
        <v>2423</v>
      </c>
      <c r="E504" s="6">
        <v>285913</v>
      </c>
      <c r="F504" s="6">
        <v>2</v>
      </c>
      <c r="G504" s="6">
        <v>134</v>
      </c>
      <c r="H504" s="6">
        <v>2300</v>
      </c>
      <c r="I504" s="6">
        <v>308000</v>
      </c>
      <c r="J504" s="6">
        <v>9</v>
      </c>
      <c r="K504" s="6">
        <v>156</v>
      </c>
      <c r="L504" s="6">
        <v>2326</v>
      </c>
      <c r="M504" s="6">
        <v>356083</v>
      </c>
      <c r="N504" s="6">
        <v>8</v>
      </c>
      <c r="O504" s="6">
        <v>191</v>
      </c>
      <c r="P504" s="6">
        <v>2180</v>
      </c>
      <c r="Q504" s="6">
        <v>415562</v>
      </c>
      <c r="R504" s="6">
        <v>110</v>
      </c>
      <c r="S504" s="6">
        <v>237</v>
      </c>
      <c r="T504" s="6">
        <v>2517</v>
      </c>
      <c r="U504" s="6">
        <v>594120</v>
      </c>
      <c r="V504" s="6">
        <v>42</v>
      </c>
      <c r="W504" s="6">
        <v>273</v>
      </c>
      <c r="X504" s="6">
        <v>2447</v>
      </c>
      <c r="Y504" s="6">
        <v>688758</v>
      </c>
      <c r="Z504" s="6">
        <v>190</v>
      </c>
      <c r="AA504" s="6">
        <v>293</v>
      </c>
      <c r="AB504" s="6">
        <v>2558</v>
      </c>
      <c r="AC504" s="6">
        <v>754350</v>
      </c>
      <c r="AD504" s="6">
        <v>138</v>
      </c>
      <c r="AE504" s="6">
        <v>336</v>
      </c>
      <c r="AF504" s="6">
        <v>2645</v>
      </c>
      <c r="AG504" s="6">
        <v>911771</v>
      </c>
      <c r="AH504" s="6">
        <v>3</v>
      </c>
      <c r="AI504" s="6">
        <v>481</v>
      </c>
      <c r="AJ504" s="6">
        <v>2550</v>
      </c>
      <c r="AK504" s="6">
        <v>1241850</v>
      </c>
      <c r="AL504" s="6"/>
      <c r="AM504" s="6"/>
      <c r="AN504" s="6"/>
      <c r="AO504" s="6"/>
      <c r="AP504" s="6">
        <v>179</v>
      </c>
      <c r="AQ504" s="6">
        <v>396</v>
      </c>
      <c r="AR504" s="6">
        <v>2468</v>
      </c>
      <c r="AS504" s="6">
        <v>987814</v>
      </c>
      <c r="AT504" s="6">
        <v>65</v>
      </c>
      <c r="AU504" s="6">
        <v>418</v>
      </c>
      <c r="AV504" s="6">
        <v>2461</v>
      </c>
      <c r="AW504" s="6">
        <v>1042898</v>
      </c>
    </row>
    <row r="505" spans="1:49" ht="14" x14ac:dyDescent="0.3">
      <c r="A505" s="49" t="s">
        <v>362</v>
      </c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</row>
    <row r="506" spans="1:49" ht="14" x14ac:dyDescent="0.3">
      <c r="A506" s="49" t="s">
        <v>363</v>
      </c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>
        <v>38</v>
      </c>
      <c r="O506" s="6">
        <v>207</v>
      </c>
      <c r="P506" s="6">
        <v>2287</v>
      </c>
      <c r="Q506" s="6">
        <v>501727</v>
      </c>
      <c r="R506" s="6">
        <v>8</v>
      </c>
      <c r="S506" s="6">
        <v>230</v>
      </c>
      <c r="T506" s="6">
        <v>2403</v>
      </c>
      <c r="U506" s="6">
        <v>553499</v>
      </c>
      <c r="V506" s="6">
        <v>93</v>
      </c>
      <c r="W506" s="6">
        <v>269</v>
      </c>
      <c r="X506" s="6">
        <v>2535</v>
      </c>
      <c r="Y506" s="6">
        <v>683477</v>
      </c>
      <c r="Z506" s="6">
        <v>51</v>
      </c>
      <c r="AA506" s="6">
        <v>306</v>
      </c>
      <c r="AB506" s="6">
        <v>2514</v>
      </c>
      <c r="AC506" s="6">
        <v>777641</v>
      </c>
      <c r="AD506" s="6">
        <v>47</v>
      </c>
      <c r="AE506" s="6">
        <v>338</v>
      </c>
      <c r="AF506" s="6">
        <v>2566</v>
      </c>
      <c r="AG506" s="6">
        <v>861845</v>
      </c>
      <c r="AH506" s="6">
        <v>61</v>
      </c>
      <c r="AI506" s="6">
        <v>377</v>
      </c>
      <c r="AJ506" s="6">
        <v>2570</v>
      </c>
      <c r="AK506" s="6">
        <v>973503</v>
      </c>
      <c r="AL506" s="6"/>
      <c r="AM506" s="6"/>
      <c r="AN506" s="6"/>
      <c r="AO506" s="6"/>
      <c r="AP506" s="6">
        <v>124</v>
      </c>
      <c r="AQ506" s="6">
        <v>397</v>
      </c>
      <c r="AR506" s="6">
        <v>2446</v>
      </c>
      <c r="AS506" s="6">
        <v>974132</v>
      </c>
      <c r="AT506" s="6">
        <v>51</v>
      </c>
      <c r="AU506" s="6">
        <v>431</v>
      </c>
      <c r="AV506" s="6">
        <v>2386</v>
      </c>
      <c r="AW506" s="6">
        <v>1045582</v>
      </c>
    </row>
    <row r="507" spans="1:49" ht="14" x14ac:dyDescent="0.3">
      <c r="A507" s="49" t="s">
        <v>364</v>
      </c>
      <c r="B507" s="6"/>
      <c r="C507" s="6"/>
      <c r="D507" s="6"/>
      <c r="E507" s="6"/>
      <c r="F507" s="6">
        <v>1</v>
      </c>
      <c r="G507" s="6">
        <v>134</v>
      </c>
      <c r="H507" s="6">
        <v>2420</v>
      </c>
      <c r="I507" s="6">
        <v>324280</v>
      </c>
      <c r="J507" s="6">
        <v>20</v>
      </c>
      <c r="K507" s="6">
        <v>155</v>
      </c>
      <c r="L507" s="6">
        <v>2395</v>
      </c>
      <c r="M507" s="6">
        <v>370959</v>
      </c>
      <c r="N507" s="6">
        <v>3</v>
      </c>
      <c r="O507" s="6">
        <v>195</v>
      </c>
      <c r="P507" s="6">
        <v>2400</v>
      </c>
      <c r="Q507" s="6">
        <v>468800</v>
      </c>
      <c r="R507" s="6">
        <v>54</v>
      </c>
      <c r="S507" s="6">
        <v>230</v>
      </c>
      <c r="T507" s="6">
        <v>2481</v>
      </c>
      <c r="U507" s="6">
        <v>573481</v>
      </c>
      <c r="V507" s="6">
        <v>28</v>
      </c>
      <c r="W507" s="6">
        <v>271</v>
      </c>
      <c r="X507" s="6">
        <v>2460</v>
      </c>
      <c r="Y507" s="6">
        <v>667210</v>
      </c>
      <c r="Z507" s="6">
        <v>83</v>
      </c>
      <c r="AA507" s="6">
        <v>296</v>
      </c>
      <c r="AB507" s="6">
        <v>2640</v>
      </c>
      <c r="AC507" s="6">
        <v>794183</v>
      </c>
      <c r="AD507" s="6">
        <v>39</v>
      </c>
      <c r="AE507" s="6">
        <v>337</v>
      </c>
      <c r="AF507" s="6">
        <v>2620</v>
      </c>
      <c r="AG507" s="6">
        <v>894134</v>
      </c>
      <c r="AH507" s="6">
        <v>9</v>
      </c>
      <c r="AI507" s="6">
        <v>362</v>
      </c>
      <c r="AJ507" s="6">
        <v>2950</v>
      </c>
      <c r="AK507" s="6">
        <v>1067572</v>
      </c>
      <c r="AL507" s="6"/>
      <c r="AM507" s="6"/>
      <c r="AN507" s="6"/>
      <c r="AO507" s="6"/>
      <c r="AP507" s="6">
        <v>177</v>
      </c>
      <c r="AQ507" s="6">
        <v>392</v>
      </c>
      <c r="AR507" s="6">
        <v>2420</v>
      </c>
      <c r="AS507" s="6">
        <v>941271</v>
      </c>
      <c r="AT507" s="6">
        <v>59</v>
      </c>
      <c r="AU507" s="6">
        <v>461</v>
      </c>
      <c r="AV507" s="6">
        <v>2369</v>
      </c>
      <c r="AW507" s="6">
        <v>1129721</v>
      </c>
    </row>
    <row r="508" spans="1:49" ht="14" x14ac:dyDescent="0.3">
      <c r="A508" s="49" t="s">
        <v>365</v>
      </c>
      <c r="B508" s="6">
        <v>21</v>
      </c>
      <c r="C508" s="6">
        <v>120</v>
      </c>
      <c r="D508" s="6">
        <v>2340</v>
      </c>
      <c r="E508" s="6">
        <v>274697</v>
      </c>
      <c r="F508" s="6"/>
      <c r="G508" s="6"/>
      <c r="H508" s="6"/>
      <c r="I508" s="6"/>
      <c r="J508" s="6">
        <v>29</v>
      </c>
      <c r="K508" s="6">
        <v>161</v>
      </c>
      <c r="L508" s="6">
        <v>2598</v>
      </c>
      <c r="M508" s="6">
        <v>405083</v>
      </c>
      <c r="N508" s="6">
        <v>35</v>
      </c>
      <c r="O508" s="6">
        <v>201</v>
      </c>
      <c r="P508" s="6">
        <v>2386</v>
      </c>
      <c r="Q508" s="6">
        <v>483983</v>
      </c>
      <c r="R508" s="6">
        <v>33</v>
      </c>
      <c r="S508" s="6">
        <v>237</v>
      </c>
      <c r="T508" s="6">
        <v>2466</v>
      </c>
      <c r="U508" s="6">
        <v>591694</v>
      </c>
      <c r="V508" s="6">
        <v>24</v>
      </c>
      <c r="W508" s="6">
        <v>267</v>
      </c>
      <c r="X508" s="6">
        <v>2430</v>
      </c>
      <c r="Y508" s="6">
        <v>673100</v>
      </c>
      <c r="Z508" s="16">
        <v>89</v>
      </c>
      <c r="AA508" s="6">
        <v>300</v>
      </c>
      <c r="AB508" s="6">
        <v>2572</v>
      </c>
      <c r="AC508" s="6">
        <v>770115</v>
      </c>
      <c r="AD508" s="6">
        <v>34</v>
      </c>
      <c r="AE508" s="6">
        <v>331</v>
      </c>
      <c r="AF508" s="6">
        <v>2586</v>
      </c>
      <c r="AG508" s="6">
        <v>850478</v>
      </c>
      <c r="AH508" s="6">
        <v>35</v>
      </c>
      <c r="AI508" s="6">
        <v>377</v>
      </c>
      <c r="AJ508" s="6">
        <v>2607</v>
      </c>
      <c r="AK508" s="6">
        <v>998322</v>
      </c>
      <c r="AL508" s="6"/>
      <c r="AM508" s="6"/>
      <c r="AN508" s="6"/>
      <c r="AO508" s="6"/>
      <c r="AP508" s="6">
        <v>137</v>
      </c>
      <c r="AQ508" s="6">
        <v>383</v>
      </c>
      <c r="AR508" s="6">
        <v>2450</v>
      </c>
      <c r="AS508" s="6">
        <v>951157</v>
      </c>
      <c r="AT508" s="6">
        <v>15</v>
      </c>
      <c r="AU508" s="6">
        <v>471</v>
      </c>
      <c r="AV508" s="6">
        <v>2420</v>
      </c>
      <c r="AW508" s="6">
        <v>1200148</v>
      </c>
    </row>
    <row r="509" spans="1:49" ht="14" x14ac:dyDescent="0.3">
      <c r="A509" s="49" t="s">
        <v>366</v>
      </c>
      <c r="B509" s="6">
        <v>47</v>
      </c>
      <c r="C509" s="6">
        <v>113</v>
      </c>
      <c r="D509" s="6">
        <v>2150</v>
      </c>
      <c r="E509" s="6">
        <v>244281</v>
      </c>
      <c r="F509" s="6">
        <v>22</v>
      </c>
      <c r="G509" s="6">
        <v>140</v>
      </c>
      <c r="H509" s="6">
        <v>2235</v>
      </c>
      <c r="I509" s="6">
        <v>313996</v>
      </c>
      <c r="J509" s="6">
        <v>9</v>
      </c>
      <c r="K509" s="6">
        <v>175</v>
      </c>
      <c r="L509" s="6">
        <v>2380</v>
      </c>
      <c r="M509" s="6">
        <v>415707</v>
      </c>
      <c r="N509" s="6">
        <v>27</v>
      </c>
      <c r="O509" s="6">
        <v>193</v>
      </c>
      <c r="P509" s="6">
        <v>2376</v>
      </c>
      <c r="Q509" s="6">
        <v>472726</v>
      </c>
      <c r="R509" s="6">
        <v>9</v>
      </c>
      <c r="S509" s="6">
        <v>235</v>
      </c>
      <c r="T509" s="6">
        <v>2283</v>
      </c>
      <c r="U509" s="6">
        <v>537433</v>
      </c>
      <c r="V509" s="6">
        <v>45</v>
      </c>
      <c r="W509" s="6">
        <v>274</v>
      </c>
      <c r="X509" s="6">
        <v>2430</v>
      </c>
      <c r="Y509" s="6">
        <v>632238</v>
      </c>
      <c r="Z509" s="6">
        <v>79</v>
      </c>
      <c r="AA509" s="16">
        <v>297</v>
      </c>
      <c r="AB509" s="16">
        <v>2447</v>
      </c>
      <c r="AC509" s="16">
        <v>745793</v>
      </c>
      <c r="AD509" s="6">
        <v>11</v>
      </c>
      <c r="AE509" s="6">
        <v>346</v>
      </c>
      <c r="AF509" s="6">
        <v>2450</v>
      </c>
      <c r="AG509" s="6">
        <v>891345</v>
      </c>
      <c r="AH509" s="6">
        <v>22</v>
      </c>
      <c r="AI509" s="6">
        <v>384</v>
      </c>
      <c r="AJ509" s="6">
        <v>3050</v>
      </c>
      <c r="AK509" s="6">
        <v>1190045</v>
      </c>
      <c r="AL509" s="6"/>
      <c r="AM509" s="6"/>
      <c r="AN509" s="6"/>
      <c r="AO509" s="6"/>
      <c r="AP509" s="6">
        <v>256</v>
      </c>
      <c r="AQ509" s="6">
        <v>402</v>
      </c>
      <c r="AR509" s="6">
        <v>2484</v>
      </c>
      <c r="AS509" s="6">
        <v>1017634</v>
      </c>
      <c r="AT509" s="6">
        <v>184</v>
      </c>
      <c r="AU509" s="6">
        <v>478</v>
      </c>
      <c r="AV509" s="6">
        <v>2652</v>
      </c>
      <c r="AW509" s="6">
        <v>1315883</v>
      </c>
    </row>
    <row r="510" spans="1:49" ht="14" x14ac:dyDescent="0.3">
      <c r="A510" s="49"/>
      <c r="B510" s="6"/>
      <c r="C510" s="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6"/>
      <c r="S510" s="16"/>
      <c r="T510" s="16"/>
      <c r="U510" s="16"/>
      <c r="V510" s="6"/>
      <c r="W510" s="6"/>
      <c r="X510" s="6"/>
      <c r="Y510" s="6"/>
      <c r="Z510" s="6"/>
      <c r="AA510" s="6"/>
      <c r="AB510" s="6"/>
      <c r="AC510" s="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6"/>
      <c r="AU510" s="6"/>
      <c r="AV510" s="6"/>
      <c r="AW510" s="6"/>
    </row>
    <row r="511" spans="1:49" ht="14" x14ac:dyDescent="0.3">
      <c r="A511" s="49" t="s">
        <v>367</v>
      </c>
      <c r="B511" s="6">
        <v>46</v>
      </c>
      <c r="C511" s="6">
        <v>122</v>
      </c>
      <c r="D511" s="6">
        <v>2467</v>
      </c>
      <c r="E511" s="6">
        <v>292437</v>
      </c>
      <c r="F511" s="6">
        <v>17</v>
      </c>
      <c r="G511" s="6">
        <v>141</v>
      </c>
      <c r="H511" s="6">
        <v>2283</v>
      </c>
      <c r="I511" s="6">
        <v>323497</v>
      </c>
      <c r="J511" s="6">
        <v>7</v>
      </c>
      <c r="K511" s="6">
        <v>156</v>
      </c>
      <c r="L511" s="6">
        <v>2445</v>
      </c>
      <c r="M511" s="6">
        <v>364114</v>
      </c>
      <c r="N511" s="6">
        <v>22</v>
      </c>
      <c r="O511" s="6">
        <v>188</v>
      </c>
      <c r="P511" s="6">
        <v>2308</v>
      </c>
      <c r="Q511" s="6">
        <v>438873</v>
      </c>
      <c r="R511" s="6">
        <v>10</v>
      </c>
      <c r="S511" s="6">
        <v>233</v>
      </c>
      <c r="T511" s="6">
        <v>2370</v>
      </c>
      <c r="U511" s="6">
        <v>559524</v>
      </c>
      <c r="V511" s="6">
        <v>31</v>
      </c>
      <c r="W511" s="6">
        <v>274</v>
      </c>
      <c r="X511" s="6">
        <v>2480</v>
      </c>
      <c r="Y511" s="6">
        <v>680196</v>
      </c>
      <c r="Z511" s="6">
        <v>55</v>
      </c>
      <c r="AA511" s="6">
        <v>300</v>
      </c>
      <c r="AB511" s="6">
        <v>2433</v>
      </c>
      <c r="AC511" s="6">
        <v>748929</v>
      </c>
      <c r="AD511" s="6">
        <v>27</v>
      </c>
      <c r="AE511" s="6">
        <v>335</v>
      </c>
      <c r="AF511" s="6">
        <v>2556</v>
      </c>
      <c r="AG511" s="6">
        <v>850442</v>
      </c>
      <c r="AH511" s="6"/>
      <c r="AI511" s="6"/>
      <c r="AJ511" s="6"/>
      <c r="AK511" s="6"/>
      <c r="AL511" s="6"/>
      <c r="AM511" s="6"/>
      <c r="AN511" s="6"/>
      <c r="AO511" s="6"/>
      <c r="AP511" s="6">
        <v>212</v>
      </c>
      <c r="AQ511" s="6">
        <v>385</v>
      </c>
      <c r="AR511" s="6">
        <v>2444</v>
      </c>
      <c r="AS511" s="6">
        <v>937655</v>
      </c>
      <c r="AT511" s="6">
        <v>67</v>
      </c>
      <c r="AU511" s="6">
        <v>442</v>
      </c>
      <c r="AV511" s="6">
        <v>2376</v>
      </c>
      <c r="AW511" s="6">
        <v>1046168</v>
      </c>
    </row>
    <row r="512" spans="1:49" ht="14" x14ac:dyDescent="0.3">
      <c r="A512" s="49" t="s">
        <v>423</v>
      </c>
      <c r="B512" s="6">
        <v>29</v>
      </c>
      <c r="C512" s="6">
        <v>103</v>
      </c>
      <c r="D512" s="6">
        <v>2266</v>
      </c>
      <c r="E512" s="6">
        <v>232636</v>
      </c>
      <c r="F512" s="6">
        <v>30</v>
      </c>
      <c r="G512" s="6">
        <v>136</v>
      </c>
      <c r="H512" s="6">
        <v>2313</v>
      </c>
      <c r="I512" s="6">
        <v>315094</v>
      </c>
      <c r="J512" s="6">
        <v>82</v>
      </c>
      <c r="K512" s="6">
        <v>168</v>
      </c>
      <c r="L512" s="6">
        <v>2261</v>
      </c>
      <c r="M512" s="6">
        <v>384561</v>
      </c>
      <c r="N512" s="6">
        <v>31</v>
      </c>
      <c r="O512" s="6">
        <v>194</v>
      </c>
      <c r="P512" s="6">
        <v>2294</v>
      </c>
      <c r="Q512" s="6">
        <v>446755</v>
      </c>
      <c r="R512" s="6">
        <v>16</v>
      </c>
      <c r="S512" s="6">
        <v>230</v>
      </c>
      <c r="T512" s="6">
        <v>2414</v>
      </c>
      <c r="U512" s="6">
        <v>583648</v>
      </c>
      <c r="V512" s="6">
        <v>62</v>
      </c>
      <c r="W512" s="6">
        <v>274</v>
      </c>
      <c r="X512" s="6">
        <v>2375</v>
      </c>
      <c r="Y512" s="6">
        <v>651164</v>
      </c>
      <c r="Z512" s="6">
        <v>67</v>
      </c>
      <c r="AA512" s="6">
        <v>302</v>
      </c>
      <c r="AB512" s="6">
        <v>2488</v>
      </c>
      <c r="AC512" s="6">
        <v>752702</v>
      </c>
      <c r="AD512" s="6">
        <v>23</v>
      </c>
      <c r="AE512" s="6">
        <v>340</v>
      </c>
      <c r="AF512" s="6">
        <v>2490</v>
      </c>
      <c r="AG512" s="6">
        <v>853747</v>
      </c>
      <c r="AH512" s="6">
        <v>10</v>
      </c>
      <c r="AI512" s="6">
        <v>370</v>
      </c>
      <c r="AJ512" s="6">
        <v>2405</v>
      </c>
      <c r="AK512" s="6">
        <v>946556</v>
      </c>
      <c r="AL512" s="6"/>
      <c r="AM512" s="6"/>
      <c r="AN512" s="6"/>
      <c r="AO512" s="6"/>
      <c r="AP512" s="6">
        <v>131</v>
      </c>
      <c r="AQ512" s="6">
        <v>414</v>
      </c>
      <c r="AR512" s="6">
        <v>2417</v>
      </c>
      <c r="AS512" s="6">
        <v>1007784</v>
      </c>
      <c r="AT512" s="6">
        <v>52</v>
      </c>
      <c r="AU512" s="6">
        <v>448</v>
      </c>
      <c r="AV512" s="6">
        <v>2280</v>
      </c>
      <c r="AW512" s="6">
        <v>1030255</v>
      </c>
    </row>
    <row r="513" spans="1:49" ht="14" x14ac:dyDescent="0.3">
      <c r="A513" s="49" t="s">
        <v>424</v>
      </c>
      <c r="B513" s="6">
        <v>60</v>
      </c>
      <c r="C513" s="6">
        <v>165</v>
      </c>
      <c r="D513" s="6">
        <v>2456</v>
      </c>
      <c r="E513" s="6">
        <v>259824</v>
      </c>
      <c r="F513" s="6">
        <v>4</v>
      </c>
      <c r="G513" s="6">
        <v>148</v>
      </c>
      <c r="H513" s="6">
        <v>2320</v>
      </c>
      <c r="I513" s="6">
        <v>353460</v>
      </c>
      <c r="J513" s="6">
        <v>15</v>
      </c>
      <c r="K513" s="6">
        <v>165</v>
      </c>
      <c r="L513" s="6">
        <v>2473</v>
      </c>
      <c r="M513" s="6">
        <v>420695</v>
      </c>
      <c r="N513" s="6">
        <v>6</v>
      </c>
      <c r="O513" s="6">
        <v>182</v>
      </c>
      <c r="P513" s="6">
        <v>2535</v>
      </c>
      <c r="Q513" s="6">
        <v>452508</v>
      </c>
      <c r="R513" s="6">
        <v>5</v>
      </c>
      <c r="S513" s="6">
        <v>241</v>
      </c>
      <c r="T513" s="6">
        <v>2440</v>
      </c>
      <c r="U513" s="6">
        <v>588528</v>
      </c>
      <c r="V513" s="6">
        <v>97</v>
      </c>
      <c r="W513" s="6">
        <v>265</v>
      </c>
      <c r="X513" s="6">
        <v>2533</v>
      </c>
      <c r="Y513" s="6">
        <v>665667</v>
      </c>
      <c r="Z513" s="6">
        <v>3</v>
      </c>
      <c r="AA513" s="6">
        <v>308</v>
      </c>
      <c r="AB513" s="6">
        <v>2480</v>
      </c>
      <c r="AC513" s="6">
        <v>763840</v>
      </c>
      <c r="AD513" s="6"/>
      <c r="AE513" s="6"/>
      <c r="AF513" s="6"/>
      <c r="AG513" s="6"/>
      <c r="AH513" s="6">
        <v>21</v>
      </c>
      <c r="AI513" s="6">
        <v>410</v>
      </c>
      <c r="AJ513" s="6">
        <v>2465</v>
      </c>
      <c r="AK513" s="6">
        <v>1028632</v>
      </c>
      <c r="AL513" s="6"/>
      <c r="AM513" s="6"/>
      <c r="AN513" s="6"/>
      <c r="AO513" s="6"/>
      <c r="AP513" s="6">
        <v>157</v>
      </c>
      <c r="AQ513" s="6">
        <v>392</v>
      </c>
      <c r="AR513" s="6">
        <v>2429</v>
      </c>
      <c r="AS513" s="6">
        <v>965024</v>
      </c>
      <c r="AT513" s="6">
        <v>65</v>
      </c>
      <c r="AU513" s="6">
        <v>443</v>
      </c>
      <c r="AV513" s="6">
        <v>2464</v>
      </c>
      <c r="AW513" s="6">
        <v>1090995</v>
      </c>
    </row>
    <row r="514" spans="1:49" ht="14" x14ac:dyDescent="0.3">
      <c r="A514" s="49" t="s">
        <v>425</v>
      </c>
      <c r="B514" s="6">
        <v>4</v>
      </c>
      <c r="C514" s="6">
        <v>129</v>
      </c>
      <c r="D514" s="6">
        <v>2260</v>
      </c>
      <c r="E514" s="6">
        <v>295410</v>
      </c>
      <c r="F514" s="6"/>
      <c r="G514" s="6"/>
      <c r="H514" s="6"/>
      <c r="I514" s="6"/>
      <c r="J514" s="6">
        <v>3</v>
      </c>
      <c r="K514" s="6">
        <v>157</v>
      </c>
      <c r="L514" s="6">
        <v>2390</v>
      </c>
      <c r="M514" s="6">
        <v>370133</v>
      </c>
      <c r="N514" s="6">
        <v>16</v>
      </c>
      <c r="O514" s="6">
        <v>204</v>
      </c>
      <c r="P514" s="6">
        <v>2392</v>
      </c>
      <c r="Q514" s="6">
        <v>483232</v>
      </c>
      <c r="R514" s="6">
        <v>1</v>
      </c>
      <c r="S514" s="6">
        <v>239</v>
      </c>
      <c r="T514" s="6">
        <v>2460</v>
      </c>
      <c r="U514" s="6">
        <v>587940</v>
      </c>
      <c r="V514" s="6">
        <v>57</v>
      </c>
      <c r="W514" s="6">
        <v>277</v>
      </c>
      <c r="X514" s="6">
        <v>2375</v>
      </c>
      <c r="Y514" s="6">
        <v>669300</v>
      </c>
      <c r="Z514" s="6">
        <v>29</v>
      </c>
      <c r="AA514" s="6">
        <v>298</v>
      </c>
      <c r="AB514" s="6">
        <v>2474</v>
      </c>
      <c r="AC514" s="6">
        <v>755240</v>
      </c>
      <c r="AD514" s="6">
        <v>51</v>
      </c>
      <c r="AE514" s="6">
        <v>341</v>
      </c>
      <c r="AF514" s="6">
        <v>2557</v>
      </c>
      <c r="AG514" s="6">
        <v>859468</v>
      </c>
      <c r="AH514" s="6">
        <v>1</v>
      </c>
      <c r="AI514" s="6">
        <v>380</v>
      </c>
      <c r="AJ514" s="6">
        <v>2760</v>
      </c>
      <c r="AK514" s="6">
        <v>1048800</v>
      </c>
      <c r="AL514" s="6"/>
      <c r="AM514" s="6"/>
      <c r="AN514" s="6"/>
      <c r="AO514" s="6"/>
      <c r="AP514" s="6">
        <v>205</v>
      </c>
      <c r="AQ514" s="6">
        <v>364</v>
      </c>
      <c r="AR514" s="6">
        <v>2426</v>
      </c>
      <c r="AS514" s="6">
        <v>883305</v>
      </c>
      <c r="AT514" s="6">
        <v>49</v>
      </c>
      <c r="AU514" s="6">
        <v>454</v>
      </c>
      <c r="AV514" s="6">
        <v>2357</v>
      </c>
      <c r="AW514" s="6">
        <v>1071456</v>
      </c>
    </row>
    <row r="515" spans="1:49" ht="14" x14ac:dyDescent="0.3">
      <c r="A515" s="49" t="s">
        <v>426</v>
      </c>
      <c r="B515" s="6">
        <v>10</v>
      </c>
      <c r="C515" s="6">
        <v>126</v>
      </c>
      <c r="D515" s="6">
        <v>2265</v>
      </c>
      <c r="E515" s="6">
        <v>284499</v>
      </c>
      <c r="F515" s="6">
        <v>18</v>
      </c>
      <c r="G515" s="6">
        <v>140</v>
      </c>
      <c r="H515" s="6">
        <v>2273</v>
      </c>
      <c r="I515" s="6">
        <v>316918</v>
      </c>
      <c r="J515" s="6">
        <v>9</v>
      </c>
      <c r="K515" s="6">
        <v>171</v>
      </c>
      <c r="L515" s="6">
        <v>2290</v>
      </c>
      <c r="M515" s="6">
        <v>393360</v>
      </c>
      <c r="N515" s="6">
        <v>28</v>
      </c>
      <c r="O515" s="6">
        <v>203</v>
      </c>
      <c r="P515" s="6">
        <v>2328</v>
      </c>
      <c r="Q515" s="6">
        <v>480697</v>
      </c>
      <c r="R515" s="6">
        <v>11</v>
      </c>
      <c r="S515" s="6">
        <v>233</v>
      </c>
      <c r="T515" s="6">
        <v>2375</v>
      </c>
      <c r="U515" s="6">
        <v>552058</v>
      </c>
      <c r="V515" s="6">
        <v>32</v>
      </c>
      <c r="W515" s="6">
        <v>265</v>
      </c>
      <c r="X515" s="6">
        <v>2480</v>
      </c>
      <c r="Y515" s="6">
        <v>683605</v>
      </c>
      <c r="Z515" s="6">
        <v>2</v>
      </c>
      <c r="AA515" s="6">
        <v>293</v>
      </c>
      <c r="AB515" s="6">
        <v>2375</v>
      </c>
      <c r="AC515" s="6">
        <v>697825</v>
      </c>
      <c r="AD515" s="6">
        <v>6</v>
      </c>
      <c r="AE515" s="6">
        <v>337</v>
      </c>
      <c r="AF515" s="6">
        <v>2530</v>
      </c>
      <c r="AG515" s="6">
        <v>850583</v>
      </c>
      <c r="AH515" s="6">
        <v>10</v>
      </c>
      <c r="AI515" s="6">
        <v>427</v>
      </c>
      <c r="AJ515" s="6">
        <v>2650</v>
      </c>
      <c r="AK515" s="6">
        <v>1131550</v>
      </c>
      <c r="AL515" s="6"/>
      <c r="AM515" s="6"/>
      <c r="AN515" s="6"/>
      <c r="AO515" s="6"/>
      <c r="AP515" s="6">
        <v>95</v>
      </c>
      <c r="AQ515" s="6">
        <v>369</v>
      </c>
      <c r="AR515" s="6">
        <v>2384</v>
      </c>
      <c r="AS515" s="6">
        <v>894140</v>
      </c>
      <c r="AT515" s="6">
        <v>8</v>
      </c>
      <c r="AU515" s="6">
        <v>400</v>
      </c>
      <c r="AV515" s="6">
        <v>2372</v>
      </c>
      <c r="AW515" s="6">
        <v>959928</v>
      </c>
    </row>
    <row r="516" spans="1:49" ht="14" x14ac:dyDescent="0.3">
      <c r="A516" s="49" t="s">
        <v>427</v>
      </c>
      <c r="B516" s="6">
        <v>2</v>
      </c>
      <c r="C516" s="6">
        <v>108</v>
      </c>
      <c r="D516" s="6">
        <v>2360</v>
      </c>
      <c r="E516" s="6">
        <v>256060</v>
      </c>
      <c r="F516" s="6">
        <v>43</v>
      </c>
      <c r="G516" s="6">
        <v>168</v>
      </c>
      <c r="H516" s="6">
        <v>2322</v>
      </c>
      <c r="I516" s="6">
        <v>388456</v>
      </c>
      <c r="J516" s="6">
        <v>43</v>
      </c>
      <c r="K516" s="6">
        <v>168</v>
      </c>
      <c r="L516" s="6">
        <v>2322</v>
      </c>
      <c r="M516" s="6">
        <v>388456</v>
      </c>
      <c r="N516" s="6">
        <v>4</v>
      </c>
      <c r="O516" s="6">
        <v>187</v>
      </c>
      <c r="P516" s="6">
        <v>2675</v>
      </c>
      <c r="Q516" s="6">
        <v>502012</v>
      </c>
      <c r="R516" s="6">
        <v>20</v>
      </c>
      <c r="S516" s="6">
        <v>236</v>
      </c>
      <c r="T516" s="6">
        <v>2442</v>
      </c>
      <c r="U516" s="6">
        <v>577334</v>
      </c>
      <c r="V516" s="6">
        <v>31</v>
      </c>
      <c r="W516" s="6">
        <v>259</v>
      </c>
      <c r="X516" s="6">
        <v>2452</v>
      </c>
      <c r="Y516" s="6">
        <v>622943</v>
      </c>
      <c r="Z516" s="6">
        <v>42</v>
      </c>
      <c r="AA516" s="6">
        <v>300</v>
      </c>
      <c r="AB516" s="6">
        <v>2633</v>
      </c>
      <c r="AC516" s="6">
        <v>775742</v>
      </c>
      <c r="AD516" s="6">
        <v>13</v>
      </c>
      <c r="AE516" s="6">
        <v>345</v>
      </c>
      <c r="AF516" s="6">
        <v>2324</v>
      </c>
      <c r="AG516" s="6">
        <v>806515</v>
      </c>
      <c r="AH516" s="6">
        <v>17</v>
      </c>
      <c r="AI516" s="6">
        <v>476</v>
      </c>
      <c r="AJ516" s="6">
        <v>3160</v>
      </c>
      <c r="AK516" s="6">
        <v>1504160</v>
      </c>
      <c r="AL516" s="6"/>
      <c r="AM516" s="6"/>
      <c r="AN516" s="6"/>
      <c r="AO516" s="6"/>
      <c r="AP516" s="6">
        <v>118</v>
      </c>
      <c r="AQ516" s="6">
        <v>346</v>
      </c>
      <c r="AR516" s="6">
        <v>2431</v>
      </c>
      <c r="AS516" s="6">
        <v>818361</v>
      </c>
      <c r="AT516" s="6">
        <v>15</v>
      </c>
      <c r="AU516" s="6">
        <v>442</v>
      </c>
      <c r="AV516" s="6">
        <v>2482</v>
      </c>
      <c r="AW516" s="6">
        <v>1056253</v>
      </c>
    </row>
    <row r="517" spans="1:49" ht="14" x14ac:dyDescent="0.3">
      <c r="A517" s="49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16"/>
      <c r="AB517" s="16"/>
      <c r="AC517" s="1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</row>
    <row r="518" spans="1:49" ht="14" x14ac:dyDescent="0.3">
      <c r="A518" s="49" t="s">
        <v>428</v>
      </c>
      <c r="B518" s="16">
        <v>6</v>
      </c>
      <c r="C518" s="16">
        <v>106</v>
      </c>
      <c r="D518" s="6">
        <v>2315</v>
      </c>
      <c r="E518" s="6">
        <v>245340</v>
      </c>
      <c r="F518" s="6">
        <v>2</v>
      </c>
      <c r="G518" s="6">
        <v>144</v>
      </c>
      <c r="H518" s="6">
        <v>2100</v>
      </c>
      <c r="I518" s="6">
        <v>301350</v>
      </c>
      <c r="J518" s="6"/>
      <c r="K518" s="6"/>
      <c r="L518" s="6"/>
      <c r="M518" s="6"/>
      <c r="N518" s="6">
        <v>13</v>
      </c>
      <c r="O518" s="6">
        <v>203</v>
      </c>
      <c r="P518" s="6">
        <v>2215</v>
      </c>
      <c r="Q518" s="6">
        <v>452034</v>
      </c>
      <c r="R518" s="16">
        <v>6</v>
      </c>
      <c r="S518" s="6">
        <v>228</v>
      </c>
      <c r="T518" s="6">
        <v>2300</v>
      </c>
      <c r="U518" s="6">
        <v>544030</v>
      </c>
      <c r="V518" s="16">
        <v>4</v>
      </c>
      <c r="W518" s="16">
        <v>250</v>
      </c>
      <c r="X518" s="16">
        <v>2350</v>
      </c>
      <c r="Y518" s="16">
        <v>587600</v>
      </c>
      <c r="Z518" s="6">
        <v>33</v>
      </c>
      <c r="AA518" s="6">
        <v>314</v>
      </c>
      <c r="AB518" s="6">
        <v>2588</v>
      </c>
      <c r="AC518" s="6">
        <v>866986</v>
      </c>
      <c r="AD518" s="6">
        <v>98</v>
      </c>
      <c r="AE518" s="6">
        <v>334</v>
      </c>
      <c r="AF518" s="6">
        <v>2480</v>
      </c>
      <c r="AG518" s="6">
        <v>831272</v>
      </c>
      <c r="AH518" s="6">
        <v>4</v>
      </c>
      <c r="AI518" s="6">
        <v>421</v>
      </c>
      <c r="AJ518" s="6">
        <v>2520</v>
      </c>
      <c r="AK518" s="6">
        <v>1061550</v>
      </c>
      <c r="AL518" s="6"/>
      <c r="AM518" s="6"/>
      <c r="AN518" s="6"/>
      <c r="AO518" s="6"/>
      <c r="AP518" s="6">
        <v>80</v>
      </c>
      <c r="AQ518" s="6">
        <v>400</v>
      </c>
      <c r="AR518" s="6">
        <v>2368</v>
      </c>
      <c r="AS518" s="6">
        <v>958858</v>
      </c>
      <c r="AT518" s="6">
        <v>34</v>
      </c>
      <c r="AU518" s="6">
        <v>400</v>
      </c>
      <c r="AV518" s="6">
        <v>2177</v>
      </c>
      <c r="AW518" s="6">
        <v>881936</v>
      </c>
    </row>
    <row r="519" spans="1:49" ht="14" x14ac:dyDescent="0.3">
      <c r="A519" s="49" t="s">
        <v>429</v>
      </c>
      <c r="B519" s="6">
        <v>14</v>
      </c>
      <c r="C519" s="16">
        <v>124</v>
      </c>
      <c r="D519" s="16">
        <v>3340</v>
      </c>
      <c r="E519" s="16">
        <v>415591</v>
      </c>
      <c r="F519" s="6"/>
      <c r="G519" s="16"/>
      <c r="H519" s="16"/>
      <c r="I519" s="16"/>
      <c r="J519" s="16">
        <v>30</v>
      </c>
      <c r="K519" s="16">
        <v>174</v>
      </c>
      <c r="L519" s="16">
        <v>3237</v>
      </c>
      <c r="M519" s="16">
        <v>565533</v>
      </c>
      <c r="N519" s="16">
        <v>91</v>
      </c>
      <c r="O519" s="16">
        <v>199</v>
      </c>
      <c r="P519" s="16">
        <v>3090</v>
      </c>
      <c r="Q519" s="16">
        <v>611458</v>
      </c>
      <c r="R519" s="6">
        <v>46</v>
      </c>
      <c r="S519" s="16">
        <v>236</v>
      </c>
      <c r="T519" s="16">
        <v>2913</v>
      </c>
      <c r="U519" s="16">
        <v>700450</v>
      </c>
      <c r="V519" s="6">
        <v>33</v>
      </c>
      <c r="W519" s="6">
        <v>262</v>
      </c>
      <c r="X519" s="6">
        <v>2928</v>
      </c>
      <c r="Y519" s="6">
        <v>779885</v>
      </c>
      <c r="Z519" s="6">
        <v>12</v>
      </c>
      <c r="AA519" s="6">
        <v>310</v>
      </c>
      <c r="AB519" s="6">
        <v>2900</v>
      </c>
      <c r="AC519" s="6">
        <v>899483</v>
      </c>
      <c r="AD519" s="16">
        <v>19</v>
      </c>
      <c r="AE519" s="16">
        <v>350</v>
      </c>
      <c r="AF519" s="16">
        <v>3075</v>
      </c>
      <c r="AG519" s="16">
        <v>1058069</v>
      </c>
      <c r="AH519" s="16">
        <v>1</v>
      </c>
      <c r="AI519" s="16">
        <v>387</v>
      </c>
      <c r="AJ519" s="16">
        <v>2250</v>
      </c>
      <c r="AK519" s="16">
        <v>870750</v>
      </c>
      <c r="AL519" s="16"/>
      <c r="AM519" s="16"/>
      <c r="AN519" s="16"/>
      <c r="AO519" s="16"/>
      <c r="AP519" s="16">
        <v>1</v>
      </c>
      <c r="AQ519" s="16">
        <v>455</v>
      </c>
      <c r="AR519" s="16">
        <v>2340</v>
      </c>
      <c r="AS519" s="16">
        <v>1064700</v>
      </c>
      <c r="AT519" s="6">
        <v>4</v>
      </c>
      <c r="AU519" s="6">
        <v>547</v>
      </c>
      <c r="AV519" s="6">
        <v>2840</v>
      </c>
      <c r="AW519" s="6">
        <v>1555315</v>
      </c>
    </row>
    <row r="520" spans="1:49" ht="14" x14ac:dyDescent="0.3">
      <c r="A520" s="49" t="s">
        <v>430</v>
      </c>
      <c r="B520" s="6">
        <v>11</v>
      </c>
      <c r="C520" s="6">
        <v>104</v>
      </c>
      <c r="D520" s="6">
        <v>2383</v>
      </c>
      <c r="E520" s="6">
        <v>250248</v>
      </c>
      <c r="F520" s="6">
        <v>31</v>
      </c>
      <c r="G520" s="6">
        <v>140</v>
      </c>
      <c r="H520" s="6">
        <v>2258</v>
      </c>
      <c r="I520" s="6">
        <v>320266</v>
      </c>
      <c r="J520" s="6">
        <v>55</v>
      </c>
      <c r="K520" s="6">
        <v>167</v>
      </c>
      <c r="L520" s="6">
        <v>2373</v>
      </c>
      <c r="M520" s="6">
        <v>401054</v>
      </c>
      <c r="N520" s="6">
        <v>23</v>
      </c>
      <c r="O520" s="6">
        <v>192</v>
      </c>
      <c r="P520" s="6">
        <v>2395</v>
      </c>
      <c r="Q520" s="6">
        <v>464369</v>
      </c>
      <c r="R520" s="6">
        <v>63</v>
      </c>
      <c r="S520" s="6">
        <v>225</v>
      </c>
      <c r="T520" s="6">
        <v>2478</v>
      </c>
      <c r="U520" s="6">
        <v>556909</v>
      </c>
      <c r="V520" s="6">
        <v>18</v>
      </c>
      <c r="W520" s="6">
        <v>273</v>
      </c>
      <c r="X520" s="6">
        <v>2460</v>
      </c>
      <c r="Y520" s="6">
        <v>710570</v>
      </c>
      <c r="Z520" s="6">
        <v>31</v>
      </c>
      <c r="AA520" s="6">
        <v>318</v>
      </c>
      <c r="AB520" s="6">
        <v>2540</v>
      </c>
      <c r="AC520" s="6">
        <v>807212</v>
      </c>
      <c r="AD520" s="6">
        <v>2</v>
      </c>
      <c r="AE520" s="6">
        <v>338</v>
      </c>
      <c r="AF520" s="6">
        <v>2430</v>
      </c>
      <c r="AG520" s="6">
        <v>822330</v>
      </c>
      <c r="AH520" s="6">
        <v>3</v>
      </c>
      <c r="AI520" s="6">
        <v>372</v>
      </c>
      <c r="AJ520" s="6">
        <v>2540</v>
      </c>
      <c r="AK520" s="6">
        <v>942707</v>
      </c>
      <c r="AL520" s="6"/>
      <c r="AM520" s="6"/>
      <c r="AN520" s="6"/>
      <c r="AO520" s="6"/>
      <c r="AP520" s="6">
        <v>59</v>
      </c>
      <c r="AQ520" s="6">
        <v>393</v>
      </c>
      <c r="AR520" s="6">
        <v>2280</v>
      </c>
      <c r="AS520" s="6">
        <v>893185</v>
      </c>
      <c r="AT520" s="6">
        <v>7</v>
      </c>
      <c r="AU520" s="6">
        <v>501</v>
      </c>
      <c r="AV520" s="6">
        <v>2275</v>
      </c>
      <c r="AW520" s="6">
        <v>1155779</v>
      </c>
    </row>
    <row r="521" spans="1:49" ht="14" x14ac:dyDescent="0.3">
      <c r="A521" s="49" t="s">
        <v>431</v>
      </c>
      <c r="B521" s="6">
        <v>1</v>
      </c>
      <c r="C521" s="6">
        <v>122</v>
      </c>
      <c r="D521" s="6">
        <v>2200</v>
      </c>
      <c r="E521" s="6">
        <v>268400</v>
      </c>
      <c r="F521" s="6"/>
      <c r="G521" s="6"/>
      <c r="H521" s="6"/>
      <c r="I521" s="6"/>
      <c r="J521" s="6">
        <v>8</v>
      </c>
      <c r="K521" s="6">
        <v>153</v>
      </c>
      <c r="L521" s="6">
        <v>2600</v>
      </c>
      <c r="M521" s="6">
        <v>375090</v>
      </c>
      <c r="N521" s="6">
        <v>28</v>
      </c>
      <c r="O521" s="6">
        <v>194</v>
      </c>
      <c r="P521" s="6">
        <v>2330</v>
      </c>
      <c r="Q521" s="6">
        <v>465525</v>
      </c>
      <c r="R521" s="6">
        <v>20</v>
      </c>
      <c r="S521" s="6">
        <v>222</v>
      </c>
      <c r="T521" s="6">
        <v>2540</v>
      </c>
      <c r="U521" s="6">
        <v>563880</v>
      </c>
      <c r="V521" s="6">
        <v>3</v>
      </c>
      <c r="W521" s="6">
        <v>279</v>
      </c>
      <c r="X521" s="6">
        <v>2280</v>
      </c>
      <c r="Y521" s="6">
        <v>628140</v>
      </c>
      <c r="Z521" s="6">
        <v>15</v>
      </c>
      <c r="AA521" s="6">
        <v>295</v>
      </c>
      <c r="AB521" s="6">
        <v>2430</v>
      </c>
      <c r="AC521" s="6">
        <v>720735</v>
      </c>
      <c r="AD521" s="6"/>
      <c r="AE521" s="6"/>
      <c r="AF521" s="6"/>
      <c r="AG521" s="6"/>
      <c r="AH521" s="6">
        <v>1</v>
      </c>
      <c r="AI521" s="6">
        <v>382</v>
      </c>
      <c r="AJ521" s="6">
        <v>2350</v>
      </c>
      <c r="AK521" s="6">
        <v>897700</v>
      </c>
      <c r="AL521" s="6"/>
      <c r="AM521" s="6"/>
      <c r="AN521" s="6"/>
      <c r="AO521" s="6"/>
      <c r="AP521" s="6">
        <v>47</v>
      </c>
      <c r="AQ521" s="6">
        <v>379</v>
      </c>
      <c r="AR521" s="6">
        <v>2259</v>
      </c>
      <c r="AS521" s="6">
        <v>859250</v>
      </c>
      <c r="AT521" s="6">
        <v>22</v>
      </c>
      <c r="AU521" s="6">
        <v>384</v>
      </c>
      <c r="AV521" s="6">
        <v>2370</v>
      </c>
      <c r="AW521" s="6">
        <v>892226</v>
      </c>
    </row>
    <row r="522" spans="1:49" ht="14" x14ac:dyDescent="0.3">
      <c r="A522" s="49" t="s">
        <v>432</v>
      </c>
      <c r="B522" s="6"/>
      <c r="C522" s="6"/>
      <c r="D522" s="6"/>
      <c r="E522" s="6"/>
      <c r="F522" s="6">
        <v>9</v>
      </c>
      <c r="G522" s="6">
        <v>138</v>
      </c>
      <c r="H522" s="6">
        <v>2200</v>
      </c>
      <c r="I522" s="6">
        <v>302622</v>
      </c>
      <c r="J522" s="6">
        <v>38</v>
      </c>
      <c r="K522" s="6">
        <v>169</v>
      </c>
      <c r="L522" s="6">
        <v>2488</v>
      </c>
      <c r="M522" s="6">
        <v>424850</v>
      </c>
      <c r="N522" s="6">
        <v>1</v>
      </c>
      <c r="O522" s="6">
        <v>211</v>
      </c>
      <c r="P522" s="6">
        <v>2000</v>
      </c>
      <c r="Q522" s="6">
        <v>422222</v>
      </c>
      <c r="R522" s="6">
        <v>41</v>
      </c>
      <c r="S522" s="6">
        <v>239</v>
      </c>
      <c r="T522" s="6">
        <v>2628</v>
      </c>
      <c r="U522" s="6">
        <v>612083</v>
      </c>
      <c r="V522" s="6">
        <v>33</v>
      </c>
      <c r="W522" s="6">
        <v>253</v>
      </c>
      <c r="X522" s="6">
        <v>3048</v>
      </c>
      <c r="Y522" s="6">
        <v>822625</v>
      </c>
      <c r="Z522" s="6">
        <v>42</v>
      </c>
      <c r="AA522" s="6">
        <v>305</v>
      </c>
      <c r="AB522" s="6">
        <v>2474</v>
      </c>
      <c r="AC522" s="6">
        <v>770172</v>
      </c>
      <c r="AD522" s="6">
        <v>2</v>
      </c>
      <c r="AE522" s="6">
        <v>236</v>
      </c>
      <c r="AF522" s="6">
        <v>2600</v>
      </c>
      <c r="AG522" s="6">
        <v>847600</v>
      </c>
      <c r="AH522" s="6">
        <v>1</v>
      </c>
      <c r="AI522" s="6">
        <v>397</v>
      </c>
      <c r="AJ522" s="6">
        <v>2710</v>
      </c>
      <c r="AK522" s="6">
        <v>1075870</v>
      </c>
      <c r="AL522" s="6"/>
      <c r="AM522" s="6"/>
      <c r="AN522" s="6"/>
      <c r="AO522" s="6"/>
      <c r="AP522" s="6">
        <v>109</v>
      </c>
      <c r="AQ522" s="6">
        <v>405</v>
      </c>
      <c r="AR522" s="6">
        <v>2399</v>
      </c>
      <c r="AS522" s="6">
        <v>976130</v>
      </c>
      <c r="AT522" s="6">
        <v>59</v>
      </c>
      <c r="AU522" s="6">
        <v>436</v>
      </c>
      <c r="AV522" s="6">
        <v>2726</v>
      </c>
      <c r="AW522" s="6">
        <v>1147190</v>
      </c>
    </row>
    <row r="523" spans="1:49" ht="14" x14ac:dyDescent="0.3">
      <c r="A523" s="49" t="s">
        <v>573</v>
      </c>
      <c r="B523" s="6">
        <v>50</v>
      </c>
      <c r="C523" s="6">
        <v>117</v>
      </c>
      <c r="D523" s="6">
        <v>2668</v>
      </c>
      <c r="E523" s="6">
        <v>307221</v>
      </c>
      <c r="F523" s="6">
        <v>45</v>
      </c>
      <c r="G523" s="6">
        <v>137</v>
      </c>
      <c r="H523" s="6">
        <v>2625</v>
      </c>
      <c r="I523" s="6">
        <v>366838</v>
      </c>
      <c r="J523" s="6">
        <v>150</v>
      </c>
      <c r="K523" s="6">
        <v>166</v>
      </c>
      <c r="L523" s="6">
        <v>2481</v>
      </c>
      <c r="M523" s="6">
        <v>448851</v>
      </c>
      <c r="N523" s="6">
        <v>285</v>
      </c>
      <c r="O523" s="6">
        <v>192</v>
      </c>
      <c r="P523" s="6">
        <v>2607</v>
      </c>
      <c r="Q523" s="6">
        <v>512069</v>
      </c>
      <c r="R523" s="6">
        <v>79</v>
      </c>
      <c r="S523" s="6">
        <v>235</v>
      </c>
      <c r="T523" s="6">
        <v>2597</v>
      </c>
      <c r="U523" s="6">
        <v>618896</v>
      </c>
      <c r="V523" s="6">
        <v>66</v>
      </c>
      <c r="W523" s="6">
        <v>271</v>
      </c>
      <c r="X523" s="6">
        <v>2675</v>
      </c>
      <c r="Y523" s="6">
        <v>728995</v>
      </c>
      <c r="Z523" s="6">
        <v>172</v>
      </c>
      <c r="AA523" s="6">
        <v>299</v>
      </c>
      <c r="AB523" s="6">
        <v>2611</v>
      </c>
      <c r="AC523" s="6">
        <v>794305</v>
      </c>
      <c r="AD523" s="6">
        <v>93</v>
      </c>
      <c r="AE523" s="6">
        <v>338</v>
      </c>
      <c r="AF523" s="6">
        <v>2619</v>
      </c>
      <c r="AG523" s="6">
        <v>891823</v>
      </c>
      <c r="AH523" s="6">
        <v>65</v>
      </c>
      <c r="AI523" s="6">
        <v>384</v>
      </c>
      <c r="AJ523" s="6">
        <v>2625</v>
      </c>
      <c r="AK523" s="6">
        <v>1044607</v>
      </c>
      <c r="AL523" s="6"/>
      <c r="AM523" s="6"/>
      <c r="AN523" s="6"/>
      <c r="AO523" s="6"/>
      <c r="AP523" s="6">
        <v>344</v>
      </c>
      <c r="AQ523" s="6">
        <v>369</v>
      </c>
      <c r="AR523" s="6">
        <v>2414</v>
      </c>
      <c r="AS523" s="6">
        <v>905725</v>
      </c>
      <c r="AT523" s="6">
        <v>117</v>
      </c>
      <c r="AU523" s="6">
        <v>468</v>
      </c>
      <c r="AV523" s="6">
        <v>2360</v>
      </c>
      <c r="AW523" s="6">
        <v>1122834</v>
      </c>
    </row>
    <row r="524" spans="1:49" ht="14" x14ac:dyDescent="0.3">
      <c r="A524" s="49" t="s">
        <v>433</v>
      </c>
      <c r="B524" s="6">
        <v>5</v>
      </c>
      <c r="C524" s="6">
        <v>121</v>
      </c>
      <c r="D524" s="6">
        <v>2830</v>
      </c>
      <c r="E524" s="6">
        <v>341854</v>
      </c>
      <c r="F524" s="6"/>
      <c r="G524" s="6"/>
      <c r="H524" s="6"/>
      <c r="I524" s="6"/>
      <c r="J524" s="6">
        <v>9</v>
      </c>
      <c r="K524" s="6">
        <v>178</v>
      </c>
      <c r="L524" s="6">
        <v>2420</v>
      </c>
      <c r="M524" s="6">
        <v>435211</v>
      </c>
      <c r="N524" s="6">
        <v>18</v>
      </c>
      <c r="O524" s="6">
        <v>200</v>
      </c>
      <c r="P524" s="6">
        <v>2648</v>
      </c>
      <c r="Q524" s="6">
        <v>523835</v>
      </c>
      <c r="R524" s="6">
        <v>36</v>
      </c>
      <c r="S524" s="6">
        <v>236</v>
      </c>
      <c r="T524" s="6">
        <v>2522</v>
      </c>
      <c r="U524" s="6">
        <v>602155</v>
      </c>
      <c r="V524" s="6">
        <v>10</v>
      </c>
      <c r="W524" s="6">
        <v>270</v>
      </c>
      <c r="X524" s="6">
        <v>2500</v>
      </c>
      <c r="Y524" s="6">
        <v>660413</v>
      </c>
      <c r="Z524" s="6">
        <v>90</v>
      </c>
      <c r="AA524" s="6">
        <v>291</v>
      </c>
      <c r="AB524" s="6">
        <v>2583</v>
      </c>
      <c r="AC524" s="6">
        <v>751910</v>
      </c>
      <c r="AD524" s="6">
        <v>86</v>
      </c>
      <c r="AE524" s="6">
        <v>337</v>
      </c>
      <c r="AF524" s="6">
        <v>2500</v>
      </c>
      <c r="AG524" s="6">
        <v>862246</v>
      </c>
      <c r="AH524" s="6">
        <v>33</v>
      </c>
      <c r="AI524" s="6">
        <v>421</v>
      </c>
      <c r="AJ524" s="6">
        <v>2580</v>
      </c>
      <c r="AK524" s="6">
        <v>1108378</v>
      </c>
      <c r="AL524" s="6"/>
      <c r="AM524" s="6"/>
      <c r="AN524" s="6"/>
      <c r="AO524" s="6"/>
      <c r="AP524" s="6">
        <v>145</v>
      </c>
      <c r="AQ524" s="6">
        <v>401</v>
      </c>
      <c r="AR524" s="6">
        <v>2451</v>
      </c>
      <c r="AS524" s="6">
        <v>1000585</v>
      </c>
      <c r="AT524" s="6">
        <v>84</v>
      </c>
      <c r="AU524" s="6">
        <v>456</v>
      </c>
      <c r="AV524" s="6">
        <v>2676</v>
      </c>
      <c r="AW524" s="6">
        <v>1302950</v>
      </c>
    </row>
    <row r="525" spans="1:49" ht="14" x14ac:dyDescent="0.3">
      <c r="A525" s="49" t="s">
        <v>434</v>
      </c>
      <c r="B525" s="6">
        <v>4</v>
      </c>
      <c r="C525" s="6">
        <v>105</v>
      </c>
      <c r="D525" s="6">
        <v>2260</v>
      </c>
      <c r="E525" s="6">
        <v>237640</v>
      </c>
      <c r="F525" s="6">
        <v>2</v>
      </c>
      <c r="G525" s="6">
        <v>136</v>
      </c>
      <c r="H525" s="6">
        <v>2320</v>
      </c>
      <c r="I525" s="6">
        <v>315520</v>
      </c>
      <c r="J525" s="6">
        <v>14</v>
      </c>
      <c r="K525" s="6">
        <v>160</v>
      </c>
      <c r="L525" s="6">
        <v>2433</v>
      </c>
      <c r="M525" s="6">
        <v>389061</v>
      </c>
      <c r="N525" s="6"/>
      <c r="O525" s="6"/>
      <c r="P525" s="6"/>
      <c r="Q525" s="6"/>
      <c r="R525" s="6">
        <v>15</v>
      </c>
      <c r="S525" s="6">
        <v>229</v>
      </c>
      <c r="T525" s="6">
        <v>2400</v>
      </c>
      <c r="U525" s="6">
        <v>549440</v>
      </c>
      <c r="V525" s="6">
        <v>28</v>
      </c>
      <c r="W525" s="6">
        <v>268</v>
      </c>
      <c r="X525" s="6">
        <v>2497</v>
      </c>
      <c r="Y525" s="6">
        <v>665305</v>
      </c>
      <c r="Z525" s="16">
        <v>52</v>
      </c>
      <c r="AA525" s="6">
        <v>304</v>
      </c>
      <c r="AB525" s="6">
        <v>2641</v>
      </c>
      <c r="AC525" s="6">
        <v>808291</v>
      </c>
      <c r="AD525" s="6">
        <v>19</v>
      </c>
      <c r="AE525" s="6">
        <v>344</v>
      </c>
      <c r="AF525" s="6">
        <v>2344</v>
      </c>
      <c r="AG525" s="6">
        <v>831602</v>
      </c>
      <c r="AH525" s="6">
        <v>21</v>
      </c>
      <c r="AI525" s="6">
        <v>417</v>
      </c>
      <c r="AJ525" s="6">
        <v>2710</v>
      </c>
      <c r="AK525" s="6">
        <v>1130973</v>
      </c>
      <c r="AL525" s="6"/>
      <c r="AM525" s="6"/>
      <c r="AN525" s="6"/>
      <c r="AO525" s="6"/>
      <c r="AP525" s="6">
        <v>101</v>
      </c>
      <c r="AQ525" s="6">
        <v>359</v>
      </c>
      <c r="AR525" s="6">
        <v>2327</v>
      </c>
      <c r="AS525" s="6">
        <v>844947</v>
      </c>
      <c r="AT525" s="6">
        <v>16</v>
      </c>
      <c r="AU525" s="6">
        <v>397</v>
      </c>
      <c r="AV525" s="6">
        <v>2278</v>
      </c>
      <c r="AW525" s="6">
        <v>903213</v>
      </c>
    </row>
    <row r="526" spans="1:49" ht="14" x14ac:dyDescent="0.3">
      <c r="A526" s="49" t="s">
        <v>574</v>
      </c>
      <c r="B526" s="16">
        <v>7</v>
      </c>
      <c r="C526" s="16">
        <v>128</v>
      </c>
      <c r="D526" s="6">
        <v>2250</v>
      </c>
      <c r="E526" s="6">
        <v>288643</v>
      </c>
      <c r="F526" s="6">
        <v>58</v>
      </c>
      <c r="G526" s="6">
        <v>139</v>
      </c>
      <c r="H526" s="6">
        <v>2260</v>
      </c>
      <c r="I526" s="6">
        <v>315721</v>
      </c>
      <c r="J526" s="6">
        <v>24</v>
      </c>
      <c r="K526" s="6">
        <v>159</v>
      </c>
      <c r="L526" s="6">
        <v>2283</v>
      </c>
      <c r="M526" s="6">
        <v>364929</v>
      </c>
      <c r="N526" s="6">
        <v>39</v>
      </c>
      <c r="O526" s="6">
        <v>200</v>
      </c>
      <c r="P526" s="6">
        <v>2427</v>
      </c>
      <c r="Q526" s="6">
        <v>487428</v>
      </c>
      <c r="R526" s="16">
        <v>17</v>
      </c>
      <c r="S526" s="6">
        <v>236</v>
      </c>
      <c r="T526" s="6">
        <v>2562</v>
      </c>
      <c r="U526" s="6">
        <v>635826</v>
      </c>
      <c r="V526" s="16">
        <v>20</v>
      </c>
      <c r="W526" s="16">
        <v>270</v>
      </c>
      <c r="X526" s="16">
        <v>3075</v>
      </c>
      <c r="Y526" s="16">
        <v>790275</v>
      </c>
      <c r="Z526" s="6">
        <v>78</v>
      </c>
      <c r="AA526" s="6">
        <v>306</v>
      </c>
      <c r="AB526" s="6">
        <v>2495</v>
      </c>
      <c r="AC526" s="6">
        <v>775765</v>
      </c>
      <c r="AD526" s="6">
        <v>60</v>
      </c>
      <c r="AE526" s="6">
        <v>336</v>
      </c>
      <c r="AF526" s="6">
        <v>2464</v>
      </c>
      <c r="AG526" s="6">
        <v>842164</v>
      </c>
      <c r="AH526" s="6">
        <v>30</v>
      </c>
      <c r="AI526" s="6">
        <v>420</v>
      </c>
      <c r="AJ526" s="6">
        <v>2650</v>
      </c>
      <c r="AK526" s="6">
        <v>1114326</v>
      </c>
      <c r="AL526" s="6"/>
      <c r="AM526" s="6"/>
      <c r="AN526" s="6"/>
      <c r="AO526" s="6"/>
      <c r="AP526" s="6">
        <v>137</v>
      </c>
      <c r="AQ526" s="6">
        <v>396</v>
      </c>
      <c r="AR526" s="6">
        <v>2280</v>
      </c>
      <c r="AS526" s="6">
        <v>998407</v>
      </c>
      <c r="AT526" s="6">
        <v>56</v>
      </c>
      <c r="AU526" s="6">
        <v>461</v>
      </c>
      <c r="AV526" s="6">
        <v>2310</v>
      </c>
      <c r="AW526" s="6">
        <v>1126585</v>
      </c>
    </row>
    <row r="527" spans="1:49" ht="14" x14ac:dyDescent="0.3">
      <c r="A527" s="49"/>
      <c r="B527" s="6"/>
      <c r="C527" s="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6"/>
      <c r="S527" s="16"/>
      <c r="T527" s="16"/>
      <c r="U527" s="16"/>
      <c r="V527" s="6"/>
      <c r="W527" s="6"/>
      <c r="X527" s="6"/>
      <c r="Y527" s="6"/>
      <c r="Z527" s="6"/>
      <c r="AA527" s="6"/>
      <c r="AB527" s="6"/>
      <c r="AC527" s="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6"/>
      <c r="AU527" s="6"/>
      <c r="AV527" s="6"/>
      <c r="AW527" s="6"/>
    </row>
    <row r="528" spans="1:49" ht="14" x14ac:dyDescent="0.3">
      <c r="A528" s="49" t="s">
        <v>436</v>
      </c>
      <c r="B528" s="6"/>
      <c r="C528" s="6"/>
      <c r="D528" s="6"/>
      <c r="E528" s="6"/>
      <c r="F528" s="6">
        <v>6</v>
      </c>
      <c r="G528" s="6">
        <v>142</v>
      </c>
      <c r="H528" s="6">
        <v>2485</v>
      </c>
      <c r="I528" s="6">
        <v>352665</v>
      </c>
      <c r="J528" s="6"/>
      <c r="K528" s="6"/>
      <c r="L528" s="6"/>
      <c r="M528" s="6"/>
      <c r="N528" s="6">
        <v>1</v>
      </c>
      <c r="O528" s="6">
        <v>206</v>
      </c>
      <c r="P528" s="6">
        <v>2220</v>
      </c>
      <c r="Q528" s="6">
        <v>457320</v>
      </c>
      <c r="R528" s="6">
        <v>24</v>
      </c>
      <c r="S528" s="6">
        <v>235</v>
      </c>
      <c r="T528" s="6">
        <v>2440</v>
      </c>
      <c r="U528" s="6">
        <v>581679</v>
      </c>
      <c r="V528" s="6">
        <v>26</v>
      </c>
      <c r="W528" s="6">
        <v>263</v>
      </c>
      <c r="X528" s="6">
        <v>2620</v>
      </c>
      <c r="Y528" s="6">
        <v>701138</v>
      </c>
      <c r="Z528" s="6">
        <v>39</v>
      </c>
      <c r="AA528" s="6">
        <v>309</v>
      </c>
      <c r="AB528" s="6">
        <v>2368</v>
      </c>
      <c r="AC528" s="6">
        <v>741834</v>
      </c>
      <c r="AD528" s="6">
        <v>22</v>
      </c>
      <c r="AE528" s="6">
        <v>340</v>
      </c>
      <c r="AF528" s="6">
        <v>2362</v>
      </c>
      <c r="AG528" s="6">
        <v>813965</v>
      </c>
      <c r="AH528" s="6">
        <v>13</v>
      </c>
      <c r="AI528" s="6">
        <v>449</v>
      </c>
      <c r="AJ528" s="6">
        <v>2540</v>
      </c>
      <c r="AK528" s="6">
        <v>1141307</v>
      </c>
      <c r="AL528" s="6"/>
      <c r="AM528" s="6"/>
      <c r="AN528" s="6"/>
      <c r="AO528" s="6"/>
      <c r="AP528" s="6">
        <v>155</v>
      </c>
      <c r="AQ528" s="6">
        <v>382</v>
      </c>
      <c r="AR528" s="6">
        <v>2297</v>
      </c>
      <c r="AS528" s="6">
        <v>880865</v>
      </c>
      <c r="AT528" s="6"/>
      <c r="AU528" s="6"/>
      <c r="AV528" s="6"/>
      <c r="AW528" s="6"/>
    </row>
    <row r="529" spans="1:49" ht="14" x14ac:dyDescent="0.3">
      <c r="A529" s="49" t="s">
        <v>437</v>
      </c>
      <c r="B529" s="6">
        <v>2</v>
      </c>
      <c r="C529" s="6">
        <v>104</v>
      </c>
      <c r="D529" s="6">
        <v>2300</v>
      </c>
      <c r="E529" s="6">
        <v>240350</v>
      </c>
      <c r="F529" s="6">
        <v>13</v>
      </c>
      <c r="G529" s="6">
        <v>137</v>
      </c>
      <c r="H529" s="6">
        <v>2665</v>
      </c>
      <c r="I529" s="6">
        <v>382712</v>
      </c>
      <c r="J529" s="6">
        <v>42</v>
      </c>
      <c r="K529" s="6">
        <v>169</v>
      </c>
      <c r="L529" s="6">
        <v>2407</v>
      </c>
      <c r="M529" s="6">
        <v>402210</v>
      </c>
      <c r="N529" s="6">
        <v>11</v>
      </c>
      <c r="O529" s="6">
        <v>196</v>
      </c>
      <c r="P529" s="6">
        <v>2430</v>
      </c>
      <c r="Q529" s="6">
        <v>475532</v>
      </c>
      <c r="R529" s="6">
        <v>25</v>
      </c>
      <c r="S529" s="6">
        <v>240</v>
      </c>
      <c r="T529" s="6">
        <v>2374</v>
      </c>
      <c r="U529" s="6">
        <v>580572</v>
      </c>
      <c r="V529" s="6"/>
      <c r="W529" s="6"/>
      <c r="X529" s="6"/>
      <c r="Y529" s="6"/>
      <c r="Z529" s="6">
        <v>76</v>
      </c>
      <c r="AA529" s="6">
        <v>298</v>
      </c>
      <c r="AB529" s="6">
        <v>2610</v>
      </c>
      <c r="AC529" s="6">
        <v>778010</v>
      </c>
      <c r="AD529" s="6">
        <v>4</v>
      </c>
      <c r="AE529" s="6">
        <v>331</v>
      </c>
      <c r="AF529" s="6">
        <v>2540</v>
      </c>
      <c r="AG529" s="6">
        <v>841375</v>
      </c>
      <c r="AH529" s="6">
        <v>4</v>
      </c>
      <c r="AI529" s="6">
        <v>405</v>
      </c>
      <c r="AJ529" s="6">
        <v>2600</v>
      </c>
      <c r="AK529" s="6">
        <v>1053000</v>
      </c>
      <c r="AL529" s="6"/>
      <c r="AM529" s="6"/>
      <c r="AN529" s="6"/>
      <c r="AO529" s="6"/>
      <c r="AP529" s="6">
        <v>225</v>
      </c>
      <c r="AQ529" s="6">
        <v>391</v>
      </c>
      <c r="AR529" s="6">
        <v>2350</v>
      </c>
      <c r="AS529" s="6">
        <v>918124</v>
      </c>
      <c r="AT529" s="6">
        <v>65</v>
      </c>
      <c r="AU529" s="6">
        <v>491</v>
      </c>
      <c r="AV529" s="6">
        <v>2462</v>
      </c>
      <c r="AW529" s="6">
        <v>1224790</v>
      </c>
    </row>
    <row r="530" spans="1:49" ht="14" x14ac:dyDescent="0.3">
      <c r="A530" s="49" t="s">
        <v>438</v>
      </c>
      <c r="B530" s="6">
        <v>3</v>
      </c>
      <c r="C530" s="6">
        <v>96</v>
      </c>
      <c r="D530" s="6">
        <v>2500</v>
      </c>
      <c r="E530" s="6">
        <v>239167</v>
      </c>
      <c r="F530" s="6">
        <v>31</v>
      </c>
      <c r="G530" s="6">
        <v>136</v>
      </c>
      <c r="H530" s="6">
        <v>2480</v>
      </c>
      <c r="I530" s="6">
        <v>335547</v>
      </c>
      <c r="J530" s="6">
        <v>4</v>
      </c>
      <c r="K530" s="6">
        <v>167</v>
      </c>
      <c r="L530" s="6">
        <v>2275</v>
      </c>
      <c r="M530" s="6">
        <v>382652</v>
      </c>
      <c r="N530" s="6">
        <v>61</v>
      </c>
      <c r="O530" s="6">
        <v>195</v>
      </c>
      <c r="P530" s="6">
        <v>2372</v>
      </c>
      <c r="Q530" s="6">
        <v>464157</v>
      </c>
      <c r="R530" s="6">
        <v>34</v>
      </c>
      <c r="S530" s="6">
        <v>233</v>
      </c>
      <c r="T530" s="6">
        <v>2391</v>
      </c>
      <c r="U530" s="6">
        <v>558142</v>
      </c>
      <c r="V530" s="6"/>
      <c r="W530" s="6"/>
      <c r="X530" s="6"/>
      <c r="Y530" s="6"/>
      <c r="Z530" s="6">
        <v>41</v>
      </c>
      <c r="AA530" s="6">
        <v>306</v>
      </c>
      <c r="AB530" s="6">
        <v>2732</v>
      </c>
      <c r="AC530" s="6">
        <v>850301</v>
      </c>
      <c r="AD530" s="6">
        <v>63</v>
      </c>
      <c r="AE530" s="6">
        <v>344</v>
      </c>
      <c r="AF530" s="6">
        <v>2635</v>
      </c>
      <c r="AG530" s="6">
        <v>902392</v>
      </c>
      <c r="AH530" s="6">
        <v>25</v>
      </c>
      <c r="AI530" s="6">
        <v>380</v>
      </c>
      <c r="AJ530" s="6">
        <v>2525</v>
      </c>
      <c r="AK530" s="6">
        <v>967174</v>
      </c>
      <c r="AL530" s="6"/>
      <c r="AM530" s="6"/>
      <c r="AN530" s="6"/>
      <c r="AO530" s="6"/>
      <c r="AP530" s="6">
        <v>275</v>
      </c>
      <c r="AQ530" s="6">
        <v>382</v>
      </c>
      <c r="AR530" s="6">
        <v>2277</v>
      </c>
      <c r="AS530" s="6">
        <v>876487</v>
      </c>
      <c r="AT530" s="6">
        <v>30</v>
      </c>
      <c r="AU530" s="6">
        <v>442</v>
      </c>
      <c r="AV530" s="6">
        <v>2303</v>
      </c>
      <c r="AW530" s="6">
        <v>1025910</v>
      </c>
    </row>
    <row r="531" spans="1:49" ht="14" x14ac:dyDescent="0.3">
      <c r="A531" s="49" t="s">
        <v>439</v>
      </c>
      <c r="B531" s="6">
        <v>24</v>
      </c>
      <c r="C531" s="6">
        <v>116</v>
      </c>
      <c r="D531" s="6">
        <v>2715</v>
      </c>
      <c r="E531" s="6">
        <v>278474</v>
      </c>
      <c r="F531" s="6">
        <v>13</v>
      </c>
      <c r="G531" s="6">
        <v>139</v>
      </c>
      <c r="H531" s="6">
        <v>2500</v>
      </c>
      <c r="I531" s="6">
        <v>347115</v>
      </c>
      <c r="J531" s="6">
        <v>13</v>
      </c>
      <c r="K531" s="6">
        <v>139</v>
      </c>
      <c r="L531" s="6">
        <v>2500</v>
      </c>
      <c r="M531" s="6">
        <v>347115</v>
      </c>
      <c r="N531" s="6">
        <v>41</v>
      </c>
      <c r="O531" s="6">
        <v>160</v>
      </c>
      <c r="P531" s="6">
        <v>2480</v>
      </c>
      <c r="Q531" s="6">
        <v>395003</v>
      </c>
      <c r="R531" s="6">
        <v>11</v>
      </c>
      <c r="S531" s="6">
        <v>195</v>
      </c>
      <c r="T531" s="6">
        <v>2770</v>
      </c>
      <c r="U531" s="6">
        <v>488865</v>
      </c>
      <c r="V531" s="6">
        <v>16</v>
      </c>
      <c r="W531" s="6">
        <v>233</v>
      </c>
      <c r="X531" s="6">
        <v>2280</v>
      </c>
      <c r="Y531" s="6">
        <v>542524</v>
      </c>
      <c r="Z531" s="6">
        <v>16</v>
      </c>
      <c r="AA531" s="6">
        <v>258</v>
      </c>
      <c r="AB531" s="6">
        <v>2354</v>
      </c>
      <c r="AC531" s="6">
        <v>630002</v>
      </c>
      <c r="AD531" s="6">
        <v>43</v>
      </c>
      <c r="AE531" s="6">
        <v>308</v>
      </c>
      <c r="AF531" s="6">
        <v>2503</v>
      </c>
      <c r="AG531" s="6">
        <v>779025</v>
      </c>
      <c r="AH531" s="6">
        <v>16</v>
      </c>
      <c r="AI531" s="6">
        <v>337</v>
      </c>
      <c r="AJ531" s="6">
        <v>2497</v>
      </c>
      <c r="AK531" s="6">
        <v>840884</v>
      </c>
      <c r="AL531" s="6"/>
      <c r="AM531" s="6"/>
      <c r="AN531" s="6"/>
      <c r="AO531" s="6"/>
      <c r="AP531" s="6">
        <v>288</v>
      </c>
      <c r="AQ531" s="6">
        <v>365</v>
      </c>
      <c r="AR531" s="6">
        <v>2268</v>
      </c>
      <c r="AS531" s="6">
        <v>831288</v>
      </c>
      <c r="AT531" s="6">
        <v>523</v>
      </c>
      <c r="AU531" s="6">
        <v>431</v>
      </c>
      <c r="AV531" s="6">
        <v>2310</v>
      </c>
      <c r="AW531" s="6">
        <v>1064912</v>
      </c>
    </row>
    <row r="532" spans="1:49" ht="14" x14ac:dyDescent="0.3">
      <c r="A532" s="49" t="s">
        <v>440</v>
      </c>
      <c r="B532" s="6">
        <v>8</v>
      </c>
      <c r="C532" s="6">
        <v>119</v>
      </c>
      <c r="D532" s="6">
        <v>2240</v>
      </c>
      <c r="E532" s="6">
        <v>281500</v>
      </c>
      <c r="F532" s="6">
        <v>27</v>
      </c>
      <c r="G532" s="6">
        <v>141</v>
      </c>
      <c r="H532" s="6">
        <v>2373</v>
      </c>
      <c r="I532" s="6">
        <v>337047</v>
      </c>
      <c r="J532" s="6">
        <v>63</v>
      </c>
      <c r="K532" s="6">
        <v>167</v>
      </c>
      <c r="L532" s="6">
        <v>2356</v>
      </c>
      <c r="M532" s="6">
        <v>384212</v>
      </c>
      <c r="N532" s="6">
        <v>23</v>
      </c>
      <c r="O532" s="6">
        <v>201</v>
      </c>
      <c r="P532" s="6">
        <v>2460</v>
      </c>
      <c r="Q532" s="6">
        <v>491199</v>
      </c>
      <c r="R532" s="6">
        <v>30</v>
      </c>
      <c r="S532" s="6">
        <v>242</v>
      </c>
      <c r="T532" s="6">
        <v>2327</v>
      </c>
      <c r="U532" s="6">
        <v>589957</v>
      </c>
      <c r="V532" s="6">
        <v>37</v>
      </c>
      <c r="W532" s="6">
        <v>264</v>
      </c>
      <c r="X532" s="6">
        <v>2340</v>
      </c>
      <c r="Y532" s="6">
        <v>651139</v>
      </c>
      <c r="Z532" s="6">
        <v>98</v>
      </c>
      <c r="AA532" s="6">
        <v>303</v>
      </c>
      <c r="AB532" s="6">
        <v>2455</v>
      </c>
      <c r="AC532" s="6">
        <v>741296</v>
      </c>
      <c r="AD532" s="6">
        <v>50</v>
      </c>
      <c r="AE532" s="6">
        <v>340</v>
      </c>
      <c r="AF532" s="6">
        <v>2518</v>
      </c>
      <c r="AG532" s="6">
        <v>845742</v>
      </c>
      <c r="AH532" s="6">
        <v>35</v>
      </c>
      <c r="AI532" s="6">
        <v>418</v>
      </c>
      <c r="AJ532" s="6">
        <v>2615</v>
      </c>
      <c r="AK532" s="6">
        <v>1090243</v>
      </c>
      <c r="AL532" s="6"/>
      <c r="AM532" s="6"/>
      <c r="AN532" s="6"/>
      <c r="AO532" s="6"/>
      <c r="AP532" s="6">
        <v>127</v>
      </c>
      <c r="AQ532" s="6">
        <v>404</v>
      </c>
      <c r="AR532" s="6">
        <v>2271</v>
      </c>
      <c r="AS532" s="6">
        <v>903297</v>
      </c>
      <c r="AT532" s="6">
        <v>86</v>
      </c>
      <c r="AU532" s="6">
        <v>442</v>
      </c>
      <c r="AV532" s="6">
        <v>2205</v>
      </c>
      <c r="AW532" s="6">
        <v>970614</v>
      </c>
    </row>
    <row r="533" spans="1:49" ht="15.5" x14ac:dyDescent="0.35">
      <c r="A533" s="49" t="s">
        <v>441</v>
      </c>
      <c r="B533" s="6">
        <v>3</v>
      </c>
      <c r="C533" s="6">
        <v>117</v>
      </c>
      <c r="D533" s="6">
        <v>2280</v>
      </c>
      <c r="E533" s="6">
        <v>267520</v>
      </c>
      <c r="F533" s="6"/>
      <c r="G533" s="6"/>
      <c r="H533" s="6"/>
      <c r="I533" s="6"/>
      <c r="J533" s="6">
        <v>31</v>
      </c>
      <c r="K533" s="6">
        <v>169</v>
      </c>
      <c r="L533" s="6">
        <v>2275</v>
      </c>
      <c r="M533" s="6">
        <v>387382</v>
      </c>
      <c r="N533" s="6"/>
      <c r="O533" s="6"/>
      <c r="P533" s="6"/>
      <c r="Q533" s="6"/>
      <c r="R533" s="6">
        <v>1</v>
      </c>
      <c r="S533" s="6">
        <v>238</v>
      </c>
      <c r="T533" s="6">
        <v>2150</v>
      </c>
      <c r="U533" s="6">
        <v>511700</v>
      </c>
      <c r="V533" s="6">
        <v>5</v>
      </c>
      <c r="W533" s="6">
        <v>276</v>
      </c>
      <c r="X533" s="6">
        <v>2430</v>
      </c>
      <c r="Y533" s="6">
        <v>685764</v>
      </c>
      <c r="Z533" s="12">
        <v>18</v>
      </c>
      <c r="AA533" s="6">
        <v>293</v>
      </c>
      <c r="AB533" s="6">
        <v>2600</v>
      </c>
      <c r="AC533" s="6">
        <v>761271</v>
      </c>
      <c r="AD533" s="6"/>
      <c r="AE533" s="6"/>
      <c r="AF533" s="6"/>
      <c r="AG533" s="6"/>
      <c r="AH533" s="6">
        <v>30</v>
      </c>
      <c r="AI533" s="6">
        <v>435</v>
      </c>
      <c r="AJ533" s="6">
        <v>2430</v>
      </c>
      <c r="AK533" s="6">
        <v>1057050</v>
      </c>
      <c r="AL533" s="6"/>
      <c r="AM533" s="6"/>
      <c r="AN533" s="6"/>
      <c r="AO533" s="6"/>
      <c r="AP533" s="6">
        <v>94</v>
      </c>
      <c r="AQ533" s="6">
        <v>370</v>
      </c>
      <c r="AR533" s="6">
        <v>2437</v>
      </c>
      <c r="AS533" s="6">
        <v>899277</v>
      </c>
      <c r="AT533" s="6"/>
      <c r="AU533" s="6"/>
      <c r="AV533" s="6"/>
      <c r="AW533" s="6"/>
    </row>
    <row r="534" spans="1:49" ht="14" x14ac:dyDescent="0.3">
      <c r="A534" s="49" t="s">
        <v>442</v>
      </c>
      <c r="B534" s="21">
        <f>SUM(B527:B533)</f>
        <v>40</v>
      </c>
      <c r="C534" s="21">
        <f>AVERAGE(C527:C533)</f>
        <v>110.4</v>
      </c>
      <c r="D534" s="21">
        <f>((B527*D527)+(B528*D528)+(B529*D529)+(B530*D530)+(B531*D531)+(B532*D532)+(B533*D533))/B534</f>
        <v>2550.5</v>
      </c>
      <c r="E534" s="21">
        <f>((B527*E527)+(B528*E528)+(B529*E529)+(B530*E530)+(B531*E531)+(B532*E532)+(B533*E533))/B534</f>
        <v>273403.42499999999</v>
      </c>
      <c r="F534" s="21">
        <f>SUM(F527:F533)</f>
        <v>90</v>
      </c>
      <c r="G534" s="21">
        <f>AVERAGE(G527:G533)</f>
        <v>139</v>
      </c>
      <c r="H534" s="21">
        <f>((F527*H527)+(F528*H528)+(F529*H529)+(F530*H530)+(F531*H531)+(F532*H532)+(F533*H533))/F534</f>
        <v>2477.8444444444444</v>
      </c>
      <c r="I534" s="21">
        <f>((F527*I527)+(F528*I528)+(F529*I529)+(F530*I530)+(F531*I531)+(F532*I532)+(F533*I533))/F534</f>
        <v>345621.85555555555</v>
      </c>
      <c r="J534" s="21">
        <f>SUM(J527:J533)</f>
        <v>153</v>
      </c>
      <c r="K534" s="21">
        <f>AVERAGE(K527:K533)</f>
        <v>162.19999999999999</v>
      </c>
      <c r="L534" s="21">
        <f>((J527*L527)+(J528*L528)+(J529*L529)+(J530*L530)+(J531*L531)+(J532*L532)+(J533*L533))/J534</f>
        <v>2363.705882352941</v>
      </c>
      <c r="M534" s="21">
        <f>((J527*M527)+(J528*M528)+(J529*M529)+(J530*M530)+(J531*M531)+(J532*M532)+(J533*M533))/J534</f>
        <v>386602.09803921566</v>
      </c>
      <c r="N534" s="21">
        <f>SUM(N527:N533)</f>
        <v>137</v>
      </c>
      <c r="O534" s="21">
        <f>AVERAGE(O527:O533)</f>
        <v>191.6</v>
      </c>
      <c r="P534" s="21">
        <f>((N527*P527)+(N528*P528)+(N529*P529)+(N530*P530)+(N531*P531)+(N532*P532)+(N533*P533))/N534</f>
        <v>2422.6423357664235</v>
      </c>
      <c r="Q534" s="21">
        <f>((N527*Q527)+(N528*Q528)+(N529*Q529)+(N530*Q530)+(N531*Q531)+(N532*Q532)+(N533*Q533))/N534</f>
        <v>448864.59124087589</v>
      </c>
      <c r="R534" s="21">
        <f>SUM(R527:R533)</f>
        <v>125</v>
      </c>
      <c r="S534" s="21">
        <f>AVERAGE(S527:S533)</f>
        <v>230.5</v>
      </c>
      <c r="T534" s="21">
        <f>((R527*T527)+(R528*T528)+(R529*T529)+(R530*T530)+(R531*T531)+(R532*T532)+(R533*T533))/R534</f>
        <v>2413.0720000000001</v>
      </c>
      <c r="U534" s="21">
        <f>((R527*U527)+(R528*U528)+(R529*U529)+(R530*U530)+(R531*U531)+(R532*U532)+(R533*U533))/R534</f>
        <v>568314.79200000002</v>
      </c>
      <c r="V534" s="21">
        <f>SUM(V527:V533)</f>
        <v>84</v>
      </c>
      <c r="W534" s="21">
        <f>AVERAGE(W527:W533)</f>
        <v>259</v>
      </c>
      <c r="X534" s="21">
        <f>((V527*X527)+(V528*X528)+(V529*X529)+(V530*X530)+(V531*X531)+(V532*X532)+(V533*X533))/V534</f>
        <v>2420.5952380952381</v>
      </c>
      <c r="Y534" s="21">
        <f>((V527*Y527)+(V528*Y528)+(V529*Y529)+(V530*Y530)+(V531*Y531)+(V532*Y532)+(V533*Y533))/V534</f>
        <v>647987.32142857148</v>
      </c>
      <c r="Z534" s="21">
        <f>SUM(Z527:Z533)</f>
        <v>288</v>
      </c>
      <c r="AA534" s="21">
        <f>AVERAGE(AA527:AA533)</f>
        <v>294.5</v>
      </c>
      <c r="AB534" s="21">
        <f>((Z527*AB527)+(Z528*AB528)+(Z529*AB529)+(Z530*AB530)+(Z531*AB531)+(Z532*AB532)+(Z533*AB533))/Z534</f>
        <v>2527.0069444444443</v>
      </c>
      <c r="AC534" s="21">
        <f>((Z527*AC527)+(Z528*AC528)+(Z529*AC529)+(Z530*AC530)+(Z531*AC531)+(Z532*AC532)+(Z533*AC533))/Z534</f>
        <v>761640.78125</v>
      </c>
      <c r="AD534" s="21">
        <f>SUM(AD527:AD533)</f>
        <v>182</v>
      </c>
      <c r="AE534" s="21">
        <f>AVERAGE(AE527:AE533)</f>
        <v>332.6</v>
      </c>
      <c r="AF534" s="21">
        <f>((AD527*AF527)+(AD528*AF528)+(AD529*AF529)+(AD530*AF530)+(AD531*AF531)+(AD532*AF532)+(AD533*AF533))/AD534</f>
        <v>2536.5824175824177</v>
      </c>
      <c r="AG534" s="21">
        <f>((AD527*AG527)+(AD528*AG528)+(AD529*AG529)+(AD530*AG530)+(AD531*AG531)+(AD532*AG532)+(AD533*AG533))/AD534</f>
        <v>845651.65384615387</v>
      </c>
      <c r="AH534" s="21">
        <f>SUM(AH527:AH533)</f>
        <v>123</v>
      </c>
      <c r="AI534" s="21">
        <f>AVERAGE(AI527:AI533)</f>
        <v>404</v>
      </c>
      <c r="AJ534" s="21">
        <f>((AH527*AJ527)+(AH528*AJ528)+(AH529*AJ529)+(AH530*AJ530)+(AH531*AJ531)+(AH532*AJ532)+(AH533*AJ533))/AH534</f>
        <v>2527.8211382113823</v>
      </c>
      <c r="AK534" s="21">
        <f>((AH527*AK527)+(AH528*AK528)+(AH529*AK529)+(AH530*AK530)+(AH531*AK531)+(AH532*AK532)+(AH533*AK533))/AH534</f>
        <v>1028882.0325203252</v>
      </c>
      <c r="AL534" s="6"/>
      <c r="AM534" s="6"/>
      <c r="AN534" s="6"/>
      <c r="AO534" s="6"/>
      <c r="AP534" s="21">
        <f>SUM(AP527:AP533)</f>
        <v>1164</v>
      </c>
      <c r="AQ534" s="21">
        <f>AVERAGE(AQ527:AQ533)</f>
        <v>382.33333333333331</v>
      </c>
      <c r="AR534" s="21">
        <f>((AP527*AR527)+(AP528*AR528)+(AP529*AR529)+(AP530*AR530)+(AP531*AR531)+(AP532*AR532)+(AP533*AR533))/AP534</f>
        <v>2303.8135738831616</v>
      </c>
      <c r="AS534" s="21">
        <f>((AP527*AS527)+(AP528*AS528)+(AP529*AS529)+(AP530*AS530)+(AP531*AS531)+(AP532*AS532)+(AP533*AS533))/AP534</f>
        <v>878700.68814432994</v>
      </c>
      <c r="AT534" s="21">
        <f>SUM(AT527:AT533)</f>
        <v>704</v>
      </c>
      <c r="AU534" s="21">
        <f>AVERAGE(AU527:AU533)</f>
        <v>451.5</v>
      </c>
      <c r="AV534" s="21">
        <f>((AT527*AV527)+(AT528*AV528)+(AT529*AV529)+(AT530*AV530)+(AT531*AV531)+(AT532*AV532)+(AT533*AV533))/AT534</f>
        <v>2310.909090909091</v>
      </c>
      <c r="AW534" s="21">
        <f>((AT527*AW527)+(AT528*AW528)+(AT529*AW529)+(AT530*AW530)+(AT531*AW531)+(AT532*AW532)+(AT533*AW533))/AT534</f>
        <v>1066492.0880681819</v>
      </c>
    </row>
    <row r="535" spans="1:49" ht="15.5" x14ac:dyDescent="0.35">
      <c r="A535" s="49"/>
      <c r="B535" s="16"/>
      <c r="C535" s="1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12"/>
      <c r="O535" s="6"/>
      <c r="P535" s="12"/>
      <c r="Q535" s="12"/>
      <c r="R535" s="16"/>
      <c r="S535" s="12"/>
      <c r="T535" s="12"/>
      <c r="U535" s="6"/>
      <c r="V535" s="16"/>
      <c r="W535" s="16"/>
      <c r="X535" s="16"/>
      <c r="Y535" s="16"/>
      <c r="Z535" s="6"/>
      <c r="AA535" s="6"/>
      <c r="AB535" s="6"/>
      <c r="AC535" s="6"/>
      <c r="AD535" s="12"/>
      <c r="AE535" s="6"/>
      <c r="AF535" s="12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</row>
    <row r="536" spans="1:49" ht="15.5" x14ac:dyDescent="0.35">
      <c r="A536" s="49" t="s">
        <v>443</v>
      </c>
      <c r="B536" s="6">
        <v>5</v>
      </c>
      <c r="C536" s="6">
        <v>117</v>
      </c>
      <c r="D536" s="16">
        <v>2370</v>
      </c>
      <c r="E536" s="16">
        <v>276816</v>
      </c>
      <c r="F536" s="16">
        <v>49</v>
      </c>
      <c r="G536" s="16">
        <v>137</v>
      </c>
      <c r="H536" s="16">
        <v>2352</v>
      </c>
      <c r="I536" s="16">
        <v>336633</v>
      </c>
      <c r="J536" s="16">
        <v>19</v>
      </c>
      <c r="K536" s="16">
        <v>158</v>
      </c>
      <c r="L536" s="16">
        <v>2500</v>
      </c>
      <c r="M536" s="16">
        <v>373084</v>
      </c>
      <c r="N536" s="16">
        <v>21</v>
      </c>
      <c r="O536" s="16">
        <v>208</v>
      </c>
      <c r="P536" s="16">
        <v>2400</v>
      </c>
      <c r="Q536" s="16">
        <v>516329</v>
      </c>
      <c r="R536" s="6">
        <v>9</v>
      </c>
      <c r="S536" s="16">
        <v>329</v>
      </c>
      <c r="T536" s="16">
        <v>2340</v>
      </c>
      <c r="U536" s="16">
        <v>585727</v>
      </c>
      <c r="V536" s="6">
        <v>17</v>
      </c>
      <c r="W536" s="6">
        <v>267</v>
      </c>
      <c r="X536" s="6">
        <v>2500</v>
      </c>
      <c r="Y536" s="6">
        <v>667794</v>
      </c>
      <c r="Z536" s="12">
        <v>47</v>
      </c>
      <c r="AA536" s="6">
        <v>298</v>
      </c>
      <c r="AB536" s="6">
        <v>2472</v>
      </c>
      <c r="AC536" s="6">
        <v>745486</v>
      </c>
      <c r="AD536" s="16">
        <v>16</v>
      </c>
      <c r="AE536" s="16">
        <v>341</v>
      </c>
      <c r="AF536" s="16">
        <v>2565</v>
      </c>
      <c r="AG536" s="16">
        <v>971164</v>
      </c>
      <c r="AH536" s="16">
        <v>9</v>
      </c>
      <c r="AI536" s="16">
        <v>377</v>
      </c>
      <c r="AJ536" s="16">
        <v>2400</v>
      </c>
      <c r="AK536" s="16">
        <v>903782</v>
      </c>
      <c r="AL536" s="16"/>
      <c r="AM536" s="16"/>
      <c r="AN536" s="16"/>
      <c r="AO536" s="16"/>
      <c r="AP536" s="16">
        <v>167</v>
      </c>
      <c r="AQ536" s="16">
        <v>376</v>
      </c>
      <c r="AR536" s="6">
        <v>2264</v>
      </c>
      <c r="AS536" s="16">
        <v>858457</v>
      </c>
      <c r="AT536" s="6">
        <v>27</v>
      </c>
      <c r="AU536" s="6">
        <v>435</v>
      </c>
      <c r="AV536" s="6">
        <v>2323</v>
      </c>
      <c r="AW536" s="6">
        <v>988958</v>
      </c>
    </row>
    <row r="537" spans="1:49" ht="15.5" x14ac:dyDescent="0.35">
      <c r="A537" s="49" t="s">
        <v>444</v>
      </c>
      <c r="B537" s="12">
        <v>6</v>
      </c>
      <c r="C537" s="6">
        <v>82</v>
      </c>
      <c r="D537" s="6">
        <v>2250</v>
      </c>
      <c r="E537" s="6">
        <v>184125</v>
      </c>
      <c r="F537" s="6">
        <v>29</v>
      </c>
      <c r="G537" s="6">
        <v>138</v>
      </c>
      <c r="H537" s="6">
        <v>2424</v>
      </c>
      <c r="I537" s="6">
        <v>322577</v>
      </c>
      <c r="J537" s="6">
        <v>27</v>
      </c>
      <c r="K537" s="6">
        <v>174</v>
      </c>
      <c r="L537" s="6">
        <v>2448</v>
      </c>
      <c r="M537" s="6">
        <v>426587</v>
      </c>
      <c r="N537" s="6">
        <v>34</v>
      </c>
      <c r="O537" s="6">
        <v>210</v>
      </c>
      <c r="P537" s="6">
        <v>2350</v>
      </c>
      <c r="Q537" s="6">
        <v>484482</v>
      </c>
      <c r="R537" s="12">
        <v>2</v>
      </c>
      <c r="S537" s="6">
        <v>227</v>
      </c>
      <c r="T537" s="6">
        <v>2490</v>
      </c>
      <c r="U537" s="6">
        <v>565230</v>
      </c>
      <c r="V537" s="12">
        <v>37</v>
      </c>
      <c r="W537" s="6">
        <v>276</v>
      </c>
      <c r="X537" s="12">
        <v>2520</v>
      </c>
      <c r="Y537" s="6">
        <v>696360</v>
      </c>
      <c r="Z537" s="12">
        <v>9</v>
      </c>
      <c r="AA537" s="6">
        <v>297</v>
      </c>
      <c r="AB537" s="12">
        <v>2400</v>
      </c>
      <c r="AC537" s="6">
        <v>730071</v>
      </c>
      <c r="AD537" s="6">
        <v>20</v>
      </c>
      <c r="AE537" s="6">
        <v>338</v>
      </c>
      <c r="AF537" s="6">
        <v>2458</v>
      </c>
      <c r="AG537" s="6">
        <v>827823</v>
      </c>
      <c r="AH537" s="6">
        <v>15</v>
      </c>
      <c r="AI537" s="6">
        <v>370</v>
      </c>
      <c r="AJ537" s="6">
        <v>2490</v>
      </c>
      <c r="AK537" s="6">
        <v>920445</v>
      </c>
      <c r="AL537" s="6"/>
      <c r="AM537" s="6"/>
      <c r="AN537" s="6"/>
      <c r="AO537" s="6"/>
      <c r="AP537" s="6">
        <v>126</v>
      </c>
      <c r="AQ537" s="6">
        <v>368</v>
      </c>
      <c r="AR537" s="6">
        <v>2289</v>
      </c>
      <c r="AS537" s="6">
        <v>847373</v>
      </c>
      <c r="AT537" s="6">
        <v>54</v>
      </c>
      <c r="AU537" s="6">
        <v>418</v>
      </c>
      <c r="AV537" s="6">
        <v>2301</v>
      </c>
      <c r="AW537" s="6">
        <v>962324</v>
      </c>
    </row>
    <row r="538" spans="1:49" ht="15.5" x14ac:dyDescent="0.35">
      <c r="A538" s="49" t="s">
        <v>445</v>
      </c>
      <c r="B538" s="12">
        <v>10</v>
      </c>
      <c r="C538" s="6">
        <v>103</v>
      </c>
      <c r="D538" s="12">
        <v>2237</v>
      </c>
      <c r="E538" s="6">
        <v>223841</v>
      </c>
      <c r="F538" s="6"/>
      <c r="G538" s="6"/>
      <c r="H538" s="6"/>
      <c r="I538" s="6"/>
      <c r="J538" s="12">
        <v>11</v>
      </c>
      <c r="K538" s="6">
        <v>155</v>
      </c>
      <c r="L538" s="12">
        <v>2267</v>
      </c>
      <c r="M538" s="6">
        <v>381323</v>
      </c>
      <c r="N538" s="12">
        <v>3</v>
      </c>
      <c r="O538" s="6">
        <v>214</v>
      </c>
      <c r="P538" s="12">
        <v>2380</v>
      </c>
      <c r="Q538" s="6">
        <v>509320</v>
      </c>
      <c r="R538" s="12">
        <v>26</v>
      </c>
      <c r="S538" s="6">
        <v>242</v>
      </c>
      <c r="T538" s="12">
        <v>2580</v>
      </c>
      <c r="U538" s="6">
        <v>644095</v>
      </c>
      <c r="V538" s="12">
        <v>5</v>
      </c>
      <c r="W538" s="6">
        <v>260</v>
      </c>
      <c r="X538" s="12">
        <v>2350</v>
      </c>
      <c r="Y538" s="6">
        <v>609825</v>
      </c>
      <c r="Z538" s="12">
        <v>21</v>
      </c>
      <c r="AA538" s="6">
        <v>311</v>
      </c>
      <c r="AB538" s="12">
        <v>2252</v>
      </c>
      <c r="AC538" s="6">
        <v>695319</v>
      </c>
      <c r="AD538" s="12">
        <v>3</v>
      </c>
      <c r="AE538" s="6">
        <v>238</v>
      </c>
      <c r="AF538" s="12">
        <v>2855</v>
      </c>
      <c r="AG538" s="6">
        <v>1001217</v>
      </c>
      <c r="AH538" s="6">
        <v>26</v>
      </c>
      <c r="AI538" s="6">
        <v>434</v>
      </c>
      <c r="AJ538" s="6">
        <v>2540</v>
      </c>
      <c r="AK538" s="6">
        <v>1101090</v>
      </c>
      <c r="AL538" s="6"/>
      <c r="AM538" s="6"/>
      <c r="AN538" s="6"/>
      <c r="AO538" s="6"/>
      <c r="AP538" s="6">
        <v>142</v>
      </c>
      <c r="AQ538" s="6">
        <v>393</v>
      </c>
      <c r="AR538" s="6">
        <v>2301</v>
      </c>
      <c r="AS538" s="6">
        <v>895939</v>
      </c>
      <c r="AT538" s="6">
        <v>18</v>
      </c>
      <c r="AU538" s="6">
        <v>430</v>
      </c>
      <c r="AV538" s="6">
        <v>2393</v>
      </c>
      <c r="AW538" s="6">
        <v>1061004</v>
      </c>
    </row>
    <row r="539" spans="1:49" ht="15.5" x14ac:dyDescent="0.35">
      <c r="A539" s="49" t="s">
        <v>446</v>
      </c>
      <c r="B539" s="12">
        <v>1</v>
      </c>
      <c r="C539" s="6">
        <v>112</v>
      </c>
      <c r="D539" s="12">
        <v>2000</v>
      </c>
      <c r="E539" s="6">
        <v>224000</v>
      </c>
      <c r="F539" s="6">
        <v>4</v>
      </c>
      <c r="G539" s="12">
        <v>132</v>
      </c>
      <c r="H539" s="6">
        <v>2185</v>
      </c>
      <c r="I539" s="12">
        <v>290712</v>
      </c>
      <c r="J539" s="12">
        <v>40</v>
      </c>
      <c r="K539" s="6">
        <v>170</v>
      </c>
      <c r="L539" s="12">
        <v>2409</v>
      </c>
      <c r="M539" s="6">
        <v>399940</v>
      </c>
      <c r="N539" s="12">
        <v>55</v>
      </c>
      <c r="O539" s="6">
        <v>205</v>
      </c>
      <c r="P539" s="12">
        <v>2486</v>
      </c>
      <c r="Q539" s="6">
        <v>508746</v>
      </c>
      <c r="R539" s="12">
        <v>41</v>
      </c>
      <c r="S539" s="6">
        <v>233</v>
      </c>
      <c r="T539" s="12">
        <v>2333</v>
      </c>
      <c r="U539" s="6">
        <v>557410</v>
      </c>
      <c r="V539" s="12">
        <v>100</v>
      </c>
      <c r="W539" s="6">
        <v>263</v>
      </c>
      <c r="X539" s="12">
        <v>2452</v>
      </c>
      <c r="Y539" s="6">
        <v>651233</v>
      </c>
      <c r="Z539" s="12">
        <v>51</v>
      </c>
      <c r="AA539" s="6">
        <v>300</v>
      </c>
      <c r="AB539" s="12">
        <v>2467</v>
      </c>
      <c r="AC539" s="6">
        <v>845086</v>
      </c>
      <c r="AD539" s="6">
        <v>38</v>
      </c>
      <c r="AE539" s="6">
        <v>341</v>
      </c>
      <c r="AF539" s="6">
        <v>2467</v>
      </c>
      <c r="AG539" s="6">
        <v>845086</v>
      </c>
      <c r="AH539" s="6">
        <v>6</v>
      </c>
      <c r="AI539" s="6">
        <v>367</v>
      </c>
      <c r="AJ539" s="6">
        <v>2575</v>
      </c>
      <c r="AK539" s="6">
        <v>956983</v>
      </c>
      <c r="AL539" s="6"/>
      <c r="AM539" s="6"/>
      <c r="AN539" s="6"/>
      <c r="AO539" s="6"/>
      <c r="AP539" s="6">
        <v>147</v>
      </c>
      <c r="AQ539" s="6">
        <v>372</v>
      </c>
      <c r="AR539" s="6">
        <v>2307</v>
      </c>
      <c r="AS539" s="6">
        <v>863214</v>
      </c>
      <c r="AT539" s="6">
        <v>4</v>
      </c>
      <c r="AU539" s="6">
        <v>492</v>
      </c>
      <c r="AV539" s="6">
        <v>2140</v>
      </c>
      <c r="AW539" s="6">
        <v>1052880</v>
      </c>
    </row>
    <row r="540" spans="1:49" ht="15.5" x14ac:dyDescent="0.35">
      <c r="A540" s="49" t="s">
        <v>447</v>
      </c>
      <c r="B540" s="12">
        <v>72</v>
      </c>
      <c r="C540" s="6">
        <v>108</v>
      </c>
      <c r="D540" s="12">
        <v>2350</v>
      </c>
      <c r="E540" s="6">
        <v>262265</v>
      </c>
      <c r="F540" s="12">
        <v>20</v>
      </c>
      <c r="G540" s="6">
        <v>142</v>
      </c>
      <c r="H540" s="12">
        <v>2267</v>
      </c>
      <c r="I540" s="6">
        <v>321780</v>
      </c>
      <c r="J540" s="12">
        <v>54</v>
      </c>
      <c r="K540" s="6">
        <v>166</v>
      </c>
      <c r="L540" s="12">
        <v>2428</v>
      </c>
      <c r="M540" s="6">
        <v>401219</v>
      </c>
      <c r="N540" s="12">
        <v>28</v>
      </c>
      <c r="O540" s="6">
        <v>197</v>
      </c>
      <c r="P540" s="12">
        <v>2402</v>
      </c>
      <c r="Q540" s="6">
        <v>479579</v>
      </c>
      <c r="R540" s="12">
        <v>22</v>
      </c>
      <c r="S540" s="6">
        <v>225</v>
      </c>
      <c r="T540" s="12">
        <v>2463</v>
      </c>
      <c r="U540" s="6">
        <v>570405</v>
      </c>
      <c r="V540" s="12">
        <v>50</v>
      </c>
      <c r="W540" s="6">
        <v>267</v>
      </c>
      <c r="X540" s="12">
        <v>2500</v>
      </c>
      <c r="Y540" s="6">
        <v>686141</v>
      </c>
      <c r="Z540" s="12">
        <v>86</v>
      </c>
      <c r="AA540" s="6">
        <v>305</v>
      </c>
      <c r="AB540" s="12">
        <v>2464</v>
      </c>
      <c r="AC540" s="6">
        <v>755528</v>
      </c>
      <c r="AD540" s="12">
        <v>13</v>
      </c>
      <c r="AE540" s="6">
        <v>334</v>
      </c>
      <c r="AF540" s="12">
        <v>2550</v>
      </c>
      <c r="AG540" s="6">
        <v>849048</v>
      </c>
      <c r="AH540" s="6">
        <v>24</v>
      </c>
      <c r="AI540" s="6">
        <v>376</v>
      </c>
      <c r="AJ540" s="6">
        <v>2495</v>
      </c>
      <c r="AK540" s="6">
        <v>956315</v>
      </c>
      <c r="AL540" s="6"/>
      <c r="AM540" s="6"/>
      <c r="AN540" s="6"/>
      <c r="AO540" s="6"/>
      <c r="AP540" s="6">
        <v>154</v>
      </c>
      <c r="AQ540" s="6">
        <v>402</v>
      </c>
      <c r="AR540" s="6">
        <v>2317</v>
      </c>
      <c r="AS540" s="6">
        <v>930624</v>
      </c>
      <c r="AT540" s="6">
        <v>3</v>
      </c>
      <c r="AU540" s="6">
        <v>398</v>
      </c>
      <c r="AV540" s="6">
        <v>2180</v>
      </c>
      <c r="AW540" s="6">
        <v>867640</v>
      </c>
    </row>
    <row r="541" spans="1:49" ht="15.5" x14ac:dyDescent="0.35">
      <c r="A541" s="49" t="s">
        <v>448</v>
      </c>
      <c r="B541" s="12">
        <v>12</v>
      </c>
      <c r="C541" s="6">
        <v>114</v>
      </c>
      <c r="D541" s="12">
        <v>2140</v>
      </c>
      <c r="E541" s="6">
        <v>251737</v>
      </c>
      <c r="F541" s="12">
        <v>2</v>
      </c>
      <c r="G541" s="6">
        <v>132</v>
      </c>
      <c r="H541" s="12">
        <v>2355</v>
      </c>
      <c r="I541" s="6">
        <v>309686</v>
      </c>
      <c r="J541" s="12">
        <v>54</v>
      </c>
      <c r="K541" s="6">
        <v>162</v>
      </c>
      <c r="L541" s="12">
        <v>2344</v>
      </c>
      <c r="M541" s="6">
        <v>378783</v>
      </c>
      <c r="N541" s="12">
        <v>55</v>
      </c>
      <c r="O541" s="6">
        <v>178</v>
      </c>
      <c r="P541" s="12">
        <v>2527</v>
      </c>
      <c r="Q541" s="6">
        <v>485111</v>
      </c>
      <c r="R541" s="12">
        <v>34</v>
      </c>
      <c r="S541" s="6">
        <v>236</v>
      </c>
      <c r="T541" s="12">
        <v>2600</v>
      </c>
      <c r="U541" s="6">
        <v>611896</v>
      </c>
      <c r="V541" s="12">
        <v>22</v>
      </c>
      <c r="W541" s="6">
        <v>274</v>
      </c>
      <c r="X541" s="12">
        <v>2540</v>
      </c>
      <c r="Y541" s="6">
        <v>696937</v>
      </c>
      <c r="Z541" s="12">
        <v>16</v>
      </c>
      <c r="AA541" s="6">
        <v>288</v>
      </c>
      <c r="AB541" s="12">
        <v>2520</v>
      </c>
      <c r="AC541" s="6">
        <v>724985</v>
      </c>
      <c r="AD541" s="12">
        <v>17</v>
      </c>
      <c r="AE541" s="6">
        <v>339</v>
      </c>
      <c r="AF541" s="12">
        <v>2446</v>
      </c>
      <c r="AG541" s="6">
        <v>821868</v>
      </c>
      <c r="AH541" s="6">
        <v>8</v>
      </c>
      <c r="AI541" s="6">
        <v>441</v>
      </c>
      <c r="AJ541" s="6">
        <v>2600</v>
      </c>
      <c r="AK541" s="6">
        <v>1146600</v>
      </c>
      <c r="AL541" s="6"/>
      <c r="AM541" s="6"/>
      <c r="AN541" s="6"/>
      <c r="AO541" s="6"/>
      <c r="AP541" s="12">
        <v>266</v>
      </c>
      <c r="AQ541" s="6">
        <v>347</v>
      </c>
      <c r="AR541" s="12">
        <v>2313</v>
      </c>
      <c r="AS541" s="6">
        <v>809787</v>
      </c>
      <c r="AT541" s="6">
        <v>6</v>
      </c>
      <c r="AU541" s="6">
        <v>452</v>
      </c>
      <c r="AV541" s="6">
        <v>2240</v>
      </c>
      <c r="AW541" s="6">
        <v>1008993</v>
      </c>
    </row>
    <row r="542" spans="1:49" ht="15.5" x14ac:dyDescent="0.35">
      <c r="A542" s="49" t="s">
        <v>449</v>
      </c>
      <c r="B542" s="6">
        <v>34</v>
      </c>
      <c r="C542" s="6">
        <v>104</v>
      </c>
      <c r="D542" s="12">
        <v>2144</v>
      </c>
      <c r="E542" s="6">
        <v>225985</v>
      </c>
      <c r="F542" s="6"/>
      <c r="G542" s="6"/>
      <c r="H542" s="6"/>
      <c r="I542" s="6"/>
      <c r="J542" s="12">
        <v>5</v>
      </c>
      <c r="K542" s="6">
        <v>151</v>
      </c>
      <c r="L542" s="12">
        <v>2700</v>
      </c>
      <c r="M542" s="6">
        <v>406620</v>
      </c>
      <c r="N542" s="12">
        <v>28</v>
      </c>
      <c r="O542" s="6">
        <v>193</v>
      </c>
      <c r="P542" s="12">
        <v>2383</v>
      </c>
      <c r="Q542" s="6">
        <v>493548</v>
      </c>
      <c r="R542" s="12"/>
      <c r="S542" s="6"/>
      <c r="T542" s="12"/>
      <c r="U542" s="6"/>
      <c r="V542" s="12">
        <v>23</v>
      </c>
      <c r="W542" s="6">
        <v>268</v>
      </c>
      <c r="X542" s="12">
        <v>2380</v>
      </c>
      <c r="Y542" s="6">
        <v>637245</v>
      </c>
      <c r="Z542" s="16">
        <v>72</v>
      </c>
      <c r="AA542" s="6">
        <v>295</v>
      </c>
      <c r="AB542" s="12">
        <v>2522</v>
      </c>
      <c r="AC542" s="6">
        <v>754434</v>
      </c>
      <c r="AD542" s="12">
        <v>33</v>
      </c>
      <c r="AE542" s="6">
        <v>328</v>
      </c>
      <c r="AF542" s="12">
        <v>2408</v>
      </c>
      <c r="AG542" s="6">
        <v>832248</v>
      </c>
      <c r="AH542" s="12">
        <v>30</v>
      </c>
      <c r="AI542" s="6">
        <v>432</v>
      </c>
      <c r="AJ542" s="12">
        <v>2600</v>
      </c>
      <c r="AK542" s="6">
        <v>1123200</v>
      </c>
      <c r="AL542" s="6"/>
      <c r="AM542" s="6"/>
      <c r="AN542" s="6"/>
      <c r="AO542" s="6"/>
      <c r="AP542" s="6">
        <v>263</v>
      </c>
      <c r="AQ542" s="6">
        <v>347</v>
      </c>
      <c r="AR542" s="6">
        <v>2356</v>
      </c>
      <c r="AS542" s="6">
        <v>826731</v>
      </c>
      <c r="AT542" s="6">
        <v>7</v>
      </c>
      <c r="AU542" s="6">
        <v>366</v>
      </c>
      <c r="AV542" s="6">
        <v>2148</v>
      </c>
      <c r="AW542" s="6">
        <v>785500</v>
      </c>
    </row>
    <row r="543" spans="1:49" ht="15.5" x14ac:dyDescent="0.35">
      <c r="A543" s="49" t="s">
        <v>450</v>
      </c>
      <c r="B543" s="6">
        <v>31</v>
      </c>
      <c r="C543" s="6">
        <v>104</v>
      </c>
      <c r="D543" s="6">
        <v>2083</v>
      </c>
      <c r="E543" s="6">
        <v>227901</v>
      </c>
      <c r="F543" s="12">
        <v>43</v>
      </c>
      <c r="G543" s="6">
        <v>137</v>
      </c>
      <c r="H543" s="12">
        <v>2240</v>
      </c>
      <c r="I543" s="6">
        <v>304107</v>
      </c>
      <c r="J543" s="12">
        <v>68</v>
      </c>
      <c r="K543" s="6">
        <v>162</v>
      </c>
      <c r="L543" s="12">
        <v>2319</v>
      </c>
      <c r="M543" s="6">
        <v>378628</v>
      </c>
      <c r="N543" s="12">
        <v>46</v>
      </c>
      <c r="O543" s="6">
        <v>202</v>
      </c>
      <c r="P543" s="12">
        <v>2474</v>
      </c>
      <c r="Q543" s="6">
        <v>493517</v>
      </c>
      <c r="R543" s="12">
        <v>46</v>
      </c>
      <c r="S543" s="6">
        <v>236</v>
      </c>
      <c r="T543" s="12">
        <v>2424</v>
      </c>
      <c r="U543" s="6">
        <v>590465</v>
      </c>
      <c r="V543" s="12">
        <v>89</v>
      </c>
      <c r="W543" s="6">
        <v>262</v>
      </c>
      <c r="X543" s="12">
        <v>2366</v>
      </c>
      <c r="Y543" s="6">
        <v>643529</v>
      </c>
      <c r="Z543" s="6">
        <v>62</v>
      </c>
      <c r="AA543" s="16">
        <v>311</v>
      </c>
      <c r="AB543" s="16">
        <v>2330</v>
      </c>
      <c r="AC543" s="16">
        <v>823382</v>
      </c>
      <c r="AD543" s="6">
        <v>40</v>
      </c>
      <c r="AE543" s="6">
        <v>343</v>
      </c>
      <c r="AF543" s="6">
        <v>2330</v>
      </c>
      <c r="AG543" s="6">
        <v>823332</v>
      </c>
      <c r="AH543" s="12">
        <v>27</v>
      </c>
      <c r="AI543" s="6">
        <v>406</v>
      </c>
      <c r="AJ543" s="12">
        <v>2735</v>
      </c>
      <c r="AK543" s="6">
        <v>1139917</v>
      </c>
      <c r="AL543" s="6"/>
      <c r="AM543" s="6"/>
      <c r="AN543" s="6"/>
      <c r="AO543" s="6"/>
      <c r="AP543" s="6">
        <v>305</v>
      </c>
      <c r="AQ543" s="6">
        <v>367</v>
      </c>
      <c r="AR543" s="6">
        <v>2313</v>
      </c>
      <c r="AS543" s="6">
        <v>851697</v>
      </c>
      <c r="AT543" s="6">
        <v>7</v>
      </c>
      <c r="AU543" s="6">
        <v>366</v>
      </c>
      <c r="AV543" s="6">
        <v>2083</v>
      </c>
      <c r="AW543" s="6">
        <v>759107</v>
      </c>
    </row>
    <row r="544" spans="1:49" ht="15.5" x14ac:dyDescent="0.35">
      <c r="A544" s="49"/>
      <c r="B544" s="6"/>
      <c r="C544" s="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6"/>
      <c r="S544" s="16"/>
      <c r="T544" s="16"/>
      <c r="U544" s="16"/>
      <c r="V544" s="6"/>
      <c r="W544" s="6"/>
      <c r="X544" s="6"/>
      <c r="Y544" s="6"/>
      <c r="Z544" s="12"/>
      <c r="AA544" s="6"/>
      <c r="AB544" s="6"/>
      <c r="AC544" s="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6"/>
      <c r="AU544" s="6"/>
      <c r="AV544" s="6"/>
      <c r="AW544" s="6"/>
    </row>
    <row r="545" spans="1:49" ht="15.5" x14ac:dyDescent="0.35">
      <c r="A545" s="49" t="s">
        <v>575</v>
      </c>
      <c r="B545" s="12"/>
      <c r="C545" s="6"/>
      <c r="D545" s="6"/>
      <c r="E545" s="6"/>
      <c r="F545" s="6">
        <v>14</v>
      </c>
      <c r="G545" s="6">
        <v>195</v>
      </c>
      <c r="H545" s="6">
        <v>2343</v>
      </c>
      <c r="I545" s="6">
        <v>338131</v>
      </c>
      <c r="J545" s="6">
        <v>9</v>
      </c>
      <c r="K545" s="6">
        <v>155</v>
      </c>
      <c r="L545" s="6">
        <v>2140</v>
      </c>
      <c r="M545" s="6">
        <v>335024</v>
      </c>
      <c r="N545" s="6"/>
      <c r="O545" s="6"/>
      <c r="P545" s="6"/>
      <c r="Q545" s="6"/>
      <c r="R545" s="12">
        <v>44</v>
      </c>
      <c r="S545" s="6">
        <v>332</v>
      </c>
      <c r="T545" s="6">
        <v>2374</v>
      </c>
      <c r="U545" s="6">
        <v>548119</v>
      </c>
      <c r="V545" s="12">
        <v>13</v>
      </c>
      <c r="W545" s="6">
        <v>269</v>
      </c>
      <c r="X545" s="12">
        <v>2417</v>
      </c>
      <c r="Y545" s="6">
        <v>663808</v>
      </c>
      <c r="Z545" s="12">
        <v>8</v>
      </c>
      <c r="AA545" s="6">
        <v>293</v>
      </c>
      <c r="AB545" s="12">
        <v>2500</v>
      </c>
      <c r="AC545" s="6">
        <v>732500</v>
      </c>
      <c r="AD545" s="6">
        <v>13</v>
      </c>
      <c r="AE545" s="6">
        <v>336</v>
      </c>
      <c r="AF545" s="6">
        <v>2540</v>
      </c>
      <c r="AG545" s="6">
        <v>852028</v>
      </c>
      <c r="AH545" s="6"/>
      <c r="AI545" s="6"/>
      <c r="AJ545" s="6"/>
      <c r="AK545" s="6"/>
      <c r="AL545" s="6"/>
      <c r="AM545" s="6"/>
      <c r="AN545" s="6"/>
      <c r="AO545" s="6"/>
      <c r="AP545" s="6">
        <v>30</v>
      </c>
      <c r="AQ545" s="6">
        <v>390</v>
      </c>
      <c r="AR545" s="6">
        <v>2520</v>
      </c>
      <c r="AS545" s="6">
        <v>980955</v>
      </c>
      <c r="AT545" s="6">
        <v>7</v>
      </c>
      <c r="AU545" s="6">
        <v>436</v>
      </c>
      <c r="AV545" s="6">
        <v>2220</v>
      </c>
      <c r="AW545" s="6">
        <v>984926</v>
      </c>
    </row>
    <row r="546" spans="1:49" ht="15.5" x14ac:dyDescent="0.35">
      <c r="A546" s="49" t="s">
        <v>576</v>
      </c>
      <c r="B546" s="12">
        <v>18</v>
      </c>
      <c r="C546" s="6">
        <v>107</v>
      </c>
      <c r="D546" s="12">
        <v>2210</v>
      </c>
      <c r="E546" s="6">
        <v>242722</v>
      </c>
      <c r="F546" s="6">
        <v>15</v>
      </c>
      <c r="G546" s="6">
        <v>141</v>
      </c>
      <c r="H546" s="6">
        <v>2200</v>
      </c>
      <c r="I546" s="6">
        <v>310347</v>
      </c>
      <c r="J546" s="12">
        <v>10</v>
      </c>
      <c r="K546" s="6">
        <v>174</v>
      </c>
      <c r="L546" s="12">
        <v>2250</v>
      </c>
      <c r="M546" s="6">
        <v>391725</v>
      </c>
      <c r="N546" s="12">
        <v>19</v>
      </c>
      <c r="O546" s="6">
        <v>201</v>
      </c>
      <c r="P546" s="12">
        <v>2423</v>
      </c>
      <c r="Q546" s="6">
        <v>462184</v>
      </c>
      <c r="R546" s="12">
        <v>24</v>
      </c>
      <c r="S546" s="6">
        <v>241</v>
      </c>
      <c r="T546" s="12">
        <v>2290</v>
      </c>
      <c r="U546" s="6">
        <v>560015</v>
      </c>
      <c r="V546" s="12">
        <v>19</v>
      </c>
      <c r="W546" s="6">
        <v>260</v>
      </c>
      <c r="X546" s="12">
        <v>2500</v>
      </c>
      <c r="Y546" s="6">
        <v>653634</v>
      </c>
      <c r="Z546" s="12">
        <v>12</v>
      </c>
      <c r="AA546" s="6">
        <v>299</v>
      </c>
      <c r="AB546" s="12">
        <v>2440</v>
      </c>
      <c r="AC546" s="6">
        <v>729542</v>
      </c>
      <c r="AD546" s="12">
        <v>4</v>
      </c>
      <c r="AE546" s="6">
        <v>336</v>
      </c>
      <c r="AF546" s="12">
        <v>25245</v>
      </c>
      <c r="AG546" s="6">
        <v>855132</v>
      </c>
      <c r="AH546" s="6">
        <v>29</v>
      </c>
      <c r="AI546" s="6">
        <v>426</v>
      </c>
      <c r="AJ546" s="6">
        <v>2640</v>
      </c>
      <c r="AK546" s="6">
        <v>1147067</v>
      </c>
      <c r="AL546" s="6"/>
      <c r="AM546" s="6"/>
      <c r="AN546" s="6"/>
      <c r="AO546" s="6"/>
      <c r="AP546" s="6">
        <v>98</v>
      </c>
      <c r="AQ546" s="6">
        <v>355</v>
      </c>
      <c r="AR546" s="6">
        <v>2371</v>
      </c>
      <c r="AS546" s="6">
        <v>843224</v>
      </c>
      <c r="AT546" s="6">
        <v>48</v>
      </c>
      <c r="AU546" s="6">
        <v>450</v>
      </c>
      <c r="AV546" s="6">
        <v>2372</v>
      </c>
      <c r="AW546" s="6">
        <v>1072460</v>
      </c>
    </row>
    <row r="547" spans="1:49" ht="15.5" x14ac:dyDescent="0.35">
      <c r="A547" s="49" t="s">
        <v>577</v>
      </c>
      <c r="B547" s="6">
        <v>14</v>
      </c>
      <c r="C547" s="6">
        <v>97</v>
      </c>
      <c r="D547" s="12">
        <v>2067</v>
      </c>
      <c r="E547" s="6">
        <v>199557</v>
      </c>
      <c r="F547" s="12">
        <v>43</v>
      </c>
      <c r="G547" s="6">
        <v>145</v>
      </c>
      <c r="H547" s="12">
        <v>2552</v>
      </c>
      <c r="I547" s="6">
        <v>360546</v>
      </c>
      <c r="J547" s="12">
        <v>25</v>
      </c>
      <c r="K547" s="6">
        <v>163</v>
      </c>
      <c r="L547" s="12">
        <v>2526</v>
      </c>
      <c r="M547" s="6">
        <v>408356</v>
      </c>
      <c r="N547" s="6">
        <v>34</v>
      </c>
      <c r="O547" s="6">
        <v>202</v>
      </c>
      <c r="P547" s="6">
        <v>2408</v>
      </c>
      <c r="Q547" s="6">
        <v>482174</v>
      </c>
      <c r="R547" s="6">
        <v>11</v>
      </c>
      <c r="S547" s="12">
        <v>238</v>
      </c>
      <c r="T547" s="6">
        <v>2382</v>
      </c>
      <c r="U547" s="12">
        <v>564256</v>
      </c>
      <c r="V547" s="6">
        <v>84</v>
      </c>
      <c r="W547" s="12">
        <v>267</v>
      </c>
      <c r="X547" s="6">
        <v>2725</v>
      </c>
      <c r="Y547" s="12">
        <v>746388</v>
      </c>
      <c r="Z547" s="6">
        <v>31</v>
      </c>
      <c r="AA547" s="6">
        <v>310</v>
      </c>
      <c r="AB547" s="12">
        <v>2490</v>
      </c>
      <c r="AC547" s="6">
        <v>787210</v>
      </c>
      <c r="AD547" s="12">
        <v>65</v>
      </c>
      <c r="AE547" s="6">
        <v>337</v>
      </c>
      <c r="AF547" s="12">
        <v>2496</v>
      </c>
      <c r="AG547" s="6">
        <v>851372</v>
      </c>
      <c r="AH547" s="12">
        <v>1</v>
      </c>
      <c r="AI547" s="6">
        <v>360</v>
      </c>
      <c r="AJ547" s="12">
        <v>2520</v>
      </c>
      <c r="AK547" s="6">
        <v>907200</v>
      </c>
      <c r="AL547" s="6"/>
      <c r="AM547" s="6"/>
      <c r="AN547" s="6"/>
      <c r="AO547" s="6"/>
      <c r="AP547" s="6">
        <v>251</v>
      </c>
      <c r="AQ547" s="6">
        <v>339</v>
      </c>
      <c r="AR547" s="6">
        <v>2379</v>
      </c>
      <c r="AS547" s="6">
        <v>810366</v>
      </c>
      <c r="AT547" s="6"/>
      <c r="AU547" s="6"/>
      <c r="AV547" s="6"/>
      <c r="AW547" s="6"/>
    </row>
    <row r="548" spans="1:49" ht="15.5" x14ac:dyDescent="0.35">
      <c r="A548" s="49" t="s">
        <v>578</v>
      </c>
      <c r="B548" s="12">
        <v>5</v>
      </c>
      <c r="C548" s="6">
        <v>102</v>
      </c>
      <c r="D548" s="6">
        <v>2140</v>
      </c>
      <c r="E548" s="6">
        <v>217424</v>
      </c>
      <c r="F548" s="12">
        <v>36</v>
      </c>
      <c r="G548" s="6">
        <v>141</v>
      </c>
      <c r="H548" s="12">
        <v>2220</v>
      </c>
      <c r="I548" s="6">
        <v>308304</v>
      </c>
      <c r="J548" s="12">
        <v>10</v>
      </c>
      <c r="K548" s="6">
        <v>155</v>
      </c>
      <c r="L548" s="12">
        <v>2300</v>
      </c>
      <c r="M548" s="6">
        <v>352901</v>
      </c>
      <c r="N548" s="12">
        <v>43</v>
      </c>
      <c r="O548" s="6">
        <v>191</v>
      </c>
      <c r="P548" s="12">
        <v>2590</v>
      </c>
      <c r="Q548" s="6">
        <v>443387</v>
      </c>
      <c r="R548" s="6">
        <v>12</v>
      </c>
      <c r="S548" s="6">
        <v>230</v>
      </c>
      <c r="T548" s="12">
        <v>2780</v>
      </c>
      <c r="U548" s="6">
        <v>638473</v>
      </c>
      <c r="V548" s="12">
        <v>34</v>
      </c>
      <c r="W548" s="6">
        <v>260</v>
      </c>
      <c r="X548" s="12">
        <v>2630</v>
      </c>
      <c r="Y548" s="6">
        <v>661736</v>
      </c>
      <c r="Z548" s="6">
        <v>27</v>
      </c>
      <c r="AA548" s="16">
        <v>292</v>
      </c>
      <c r="AB548" s="16">
        <v>2510</v>
      </c>
      <c r="AC548" s="16">
        <v>730237</v>
      </c>
      <c r="AD548" s="12">
        <v>41</v>
      </c>
      <c r="AE548" s="6">
        <v>397</v>
      </c>
      <c r="AF548" s="12">
        <v>2760</v>
      </c>
      <c r="AG548" s="6">
        <v>842364</v>
      </c>
      <c r="AH548" s="12">
        <v>9</v>
      </c>
      <c r="AI548" s="6">
        <v>377</v>
      </c>
      <c r="AJ548" s="12">
        <v>2580</v>
      </c>
      <c r="AK548" s="6">
        <v>932841</v>
      </c>
      <c r="AL548" s="6"/>
      <c r="AM548" s="6"/>
      <c r="AN548" s="6"/>
      <c r="AO548" s="6"/>
      <c r="AP548" s="12">
        <v>204</v>
      </c>
      <c r="AQ548" s="6">
        <v>354</v>
      </c>
      <c r="AR548" s="12">
        <v>2600</v>
      </c>
      <c r="AS548" s="6">
        <v>830250</v>
      </c>
      <c r="AT548" s="6">
        <v>7</v>
      </c>
      <c r="AU548" s="6">
        <v>431</v>
      </c>
      <c r="AV548" s="6">
        <v>2280</v>
      </c>
      <c r="AW548" s="6">
        <v>982354</v>
      </c>
    </row>
    <row r="549" spans="1:49" ht="15.5" x14ac:dyDescent="0.35">
      <c r="A549" s="49" t="s">
        <v>579</v>
      </c>
      <c r="B549" s="16">
        <v>4</v>
      </c>
      <c r="C549" s="16">
        <v>118</v>
      </c>
      <c r="D549" s="12">
        <v>2610</v>
      </c>
      <c r="E549" s="6">
        <v>309165</v>
      </c>
      <c r="F549" s="12">
        <v>24</v>
      </c>
      <c r="G549" s="6">
        <v>138</v>
      </c>
      <c r="H549" s="12">
        <v>2888</v>
      </c>
      <c r="I549" s="6">
        <v>401567</v>
      </c>
      <c r="J549" s="12">
        <v>16</v>
      </c>
      <c r="K549" s="6">
        <v>172</v>
      </c>
      <c r="L549" s="12">
        <v>2900</v>
      </c>
      <c r="M549" s="6">
        <v>507912</v>
      </c>
      <c r="N549" s="12">
        <v>51</v>
      </c>
      <c r="O549" s="6">
        <v>197</v>
      </c>
      <c r="P549" s="12">
        <v>2892</v>
      </c>
      <c r="Q549" s="6">
        <v>569846</v>
      </c>
      <c r="R549" s="16">
        <v>82</v>
      </c>
      <c r="S549" s="6">
        <v>234</v>
      </c>
      <c r="T549" s="6">
        <v>2169</v>
      </c>
      <c r="U549" s="6">
        <v>639964</v>
      </c>
      <c r="V549" s="16">
        <v>23</v>
      </c>
      <c r="W549" s="16">
        <v>262</v>
      </c>
      <c r="X549" s="16">
        <v>2563</v>
      </c>
      <c r="Y549" s="16">
        <v>677738</v>
      </c>
      <c r="Z549" s="6">
        <v>59</v>
      </c>
      <c r="AA549" s="6">
        <v>307</v>
      </c>
      <c r="AB549" s="6">
        <v>2778</v>
      </c>
      <c r="AC549" s="6">
        <v>861500</v>
      </c>
      <c r="AD549" s="6">
        <v>73</v>
      </c>
      <c r="AE549" s="6">
        <v>332</v>
      </c>
      <c r="AF549" s="6">
        <v>2885</v>
      </c>
      <c r="AG549" s="6">
        <v>961635</v>
      </c>
      <c r="AH549" s="12">
        <v>34</v>
      </c>
      <c r="AI549" s="6">
        <v>383</v>
      </c>
      <c r="AJ549" s="12">
        <v>2880</v>
      </c>
      <c r="AK549" s="6">
        <v>1103548</v>
      </c>
      <c r="AL549" s="6"/>
      <c r="AM549" s="6"/>
      <c r="AN549" s="6"/>
      <c r="AO549" s="6"/>
      <c r="AP549" s="6">
        <v>1</v>
      </c>
      <c r="AQ549" s="6">
        <v>167</v>
      </c>
      <c r="AR549" s="6">
        <v>2300</v>
      </c>
      <c r="AS549" s="6">
        <v>384100</v>
      </c>
      <c r="AT549" s="6">
        <v>7</v>
      </c>
      <c r="AU549" s="6">
        <v>496</v>
      </c>
      <c r="AV549" s="6">
        <v>2856</v>
      </c>
      <c r="AW549" s="6">
        <v>1462971</v>
      </c>
    </row>
    <row r="550" spans="1:49" ht="14" x14ac:dyDescent="0.3">
      <c r="A550" s="49" t="s">
        <v>541</v>
      </c>
      <c r="B550" s="6">
        <v>32</v>
      </c>
      <c r="C550" s="6">
        <v>112</v>
      </c>
      <c r="D550" s="16">
        <v>2122</v>
      </c>
      <c r="E550" s="16">
        <v>240885</v>
      </c>
      <c r="F550" s="16">
        <v>87</v>
      </c>
      <c r="G550" s="16">
        <v>140</v>
      </c>
      <c r="H550" s="16">
        <v>2130</v>
      </c>
      <c r="I550" s="16">
        <v>292221</v>
      </c>
      <c r="J550" s="16">
        <v>14</v>
      </c>
      <c r="K550" s="16">
        <v>164</v>
      </c>
      <c r="L550" s="16">
        <v>2120</v>
      </c>
      <c r="M550" s="16">
        <v>349250</v>
      </c>
      <c r="N550" s="16">
        <v>28</v>
      </c>
      <c r="O550" s="16">
        <v>186</v>
      </c>
      <c r="P550" s="16">
        <v>2238</v>
      </c>
      <c r="Q550" s="16">
        <v>585855</v>
      </c>
      <c r="R550" s="6">
        <v>10</v>
      </c>
      <c r="S550" s="16">
        <v>228</v>
      </c>
      <c r="T550" s="16">
        <v>2470</v>
      </c>
      <c r="U550" s="16">
        <v>425569</v>
      </c>
      <c r="V550" s="6">
        <v>14</v>
      </c>
      <c r="W550" s="6">
        <v>270</v>
      </c>
      <c r="X550" s="6">
        <v>2503</v>
      </c>
      <c r="Y550" s="6">
        <v>711977</v>
      </c>
      <c r="Z550" s="6">
        <v>30</v>
      </c>
      <c r="AA550" s="6">
        <v>299</v>
      </c>
      <c r="AB550" s="6">
        <v>2392</v>
      </c>
      <c r="AC550" s="6">
        <v>822618</v>
      </c>
      <c r="AD550" s="16">
        <v>16</v>
      </c>
      <c r="AE550" s="16">
        <v>336</v>
      </c>
      <c r="AF550" s="16">
        <v>2504</v>
      </c>
      <c r="AG550" s="16">
        <v>996368</v>
      </c>
      <c r="AH550" s="16">
        <v>4</v>
      </c>
      <c r="AI550" s="16">
        <v>382</v>
      </c>
      <c r="AJ550" s="16">
        <v>2610</v>
      </c>
      <c r="AK550" s="16">
        <v>803488</v>
      </c>
      <c r="AL550" s="16"/>
      <c r="AM550" s="16"/>
      <c r="AN550" s="16"/>
      <c r="AO550" s="16"/>
      <c r="AP550" s="16">
        <v>171</v>
      </c>
      <c r="AQ550" s="16">
        <v>352</v>
      </c>
      <c r="AR550" s="16">
        <v>2255</v>
      </c>
      <c r="AS550" s="16">
        <v>821435</v>
      </c>
      <c r="AT550" s="6">
        <v>17</v>
      </c>
      <c r="AU550" s="6">
        <v>386</v>
      </c>
      <c r="AV550" s="6">
        <v>2124</v>
      </c>
      <c r="AW550" s="6">
        <v>1821007</v>
      </c>
    </row>
    <row r="551" spans="1:49" ht="15.5" x14ac:dyDescent="0.35">
      <c r="A551" s="49" t="s">
        <v>537</v>
      </c>
      <c r="B551" s="12">
        <v>30</v>
      </c>
      <c r="C551" s="6">
        <v>120</v>
      </c>
      <c r="D551" s="6">
        <v>2080</v>
      </c>
      <c r="E551" s="6">
        <v>249045</v>
      </c>
      <c r="F551" s="6">
        <v>17</v>
      </c>
      <c r="G551" s="6">
        <v>136</v>
      </c>
      <c r="H551" s="6">
        <v>1963</v>
      </c>
      <c r="I551" s="6">
        <v>284293</v>
      </c>
      <c r="J551" s="6">
        <v>88</v>
      </c>
      <c r="K551" s="6">
        <v>169</v>
      </c>
      <c r="L551" s="6">
        <v>2068</v>
      </c>
      <c r="M551" s="6">
        <v>356577</v>
      </c>
      <c r="N551" s="6">
        <v>43</v>
      </c>
      <c r="O551" s="6">
        <v>193</v>
      </c>
      <c r="P551" s="6">
        <v>2267</v>
      </c>
      <c r="Q551" s="6">
        <v>429149</v>
      </c>
      <c r="R551" s="12">
        <v>1</v>
      </c>
      <c r="S551" s="6">
        <v>238</v>
      </c>
      <c r="T551" s="6">
        <v>2320</v>
      </c>
      <c r="U551" s="6">
        <v>552160</v>
      </c>
      <c r="V551" s="12">
        <v>5</v>
      </c>
      <c r="W551" s="6">
        <v>253</v>
      </c>
      <c r="X551" s="12">
        <v>2325</v>
      </c>
      <c r="Y551" s="6">
        <v>615300</v>
      </c>
      <c r="Z551" s="12">
        <v>25</v>
      </c>
      <c r="AA551" s="6">
        <v>301</v>
      </c>
      <c r="AB551" s="6">
        <v>2253</v>
      </c>
      <c r="AC551" s="6">
        <v>687951</v>
      </c>
      <c r="AD551" s="6">
        <v>16</v>
      </c>
      <c r="AE551" s="6">
        <v>331</v>
      </c>
      <c r="AF551" s="6">
        <v>2375</v>
      </c>
      <c r="AG551" s="6">
        <v>782438</v>
      </c>
      <c r="AH551" s="6">
        <v>10</v>
      </c>
      <c r="AI551" s="6">
        <v>398</v>
      </c>
      <c r="AJ551" s="6">
        <v>2590</v>
      </c>
      <c r="AK551" s="6">
        <v>1010346</v>
      </c>
      <c r="AL551" s="6"/>
      <c r="AM551" s="6"/>
      <c r="AN551" s="6"/>
      <c r="AO551" s="6"/>
      <c r="AP551" s="6">
        <v>167</v>
      </c>
      <c r="AQ551" s="6">
        <v>383</v>
      </c>
      <c r="AR551" s="6">
        <v>2212</v>
      </c>
      <c r="AS551" s="6">
        <v>852179</v>
      </c>
      <c r="AT551" s="6">
        <v>29</v>
      </c>
      <c r="AU551" s="6">
        <v>464</v>
      </c>
      <c r="AV551" s="6">
        <v>2492</v>
      </c>
      <c r="AW551" s="6">
        <v>1117943</v>
      </c>
    </row>
    <row r="552" spans="1:49" ht="15.5" x14ac:dyDescent="0.35">
      <c r="A552" s="49"/>
      <c r="B552" s="12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12"/>
      <c r="S552" s="6"/>
      <c r="T552" s="6"/>
      <c r="U552" s="6"/>
      <c r="V552" s="12"/>
      <c r="W552" s="6"/>
      <c r="X552" s="12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</row>
    <row r="553" spans="1:49" ht="15.5" x14ac:dyDescent="0.35">
      <c r="A553" s="49" t="s">
        <v>542</v>
      </c>
      <c r="B553" s="12">
        <v>27</v>
      </c>
      <c r="C553" s="6">
        <v>117</v>
      </c>
      <c r="D553" s="12">
        <v>2020</v>
      </c>
      <c r="E553" s="6">
        <v>256987</v>
      </c>
      <c r="F553" s="12"/>
      <c r="G553" s="6"/>
      <c r="H553" s="12"/>
      <c r="I553" s="6"/>
      <c r="J553" s="12">
        <v>34</v>
      </c>
      <c r="K553" s="6">
        <v>173</v>
      </c>
      <c r="L553" s="12">
        <v>2340</v>
      </c>
      <c r="M553" s="6">
        <v>396491</v>
      </c>
      <c r="N553" s="12">
        <v>8</v>
      </c>
      <c r="O553" s="6">
        <v>209</v>
      </c>
      <c r="P553" s="12">
        <v>2530</v>
      </c>
      <c r="Q553" s="6">
        <v>517412</v>
      </c>
      <c r="R553" s="12">
        <v>5</v>
      </c>
      <c r="S553" s="6">
        <v>239</v>
      </c>
      <c r="T553" s="12">
        <v>2300</v>
      </c>
      <c r="U553" s="6">
        <v>549700</v>
      </c>
      <c r="V553" s="12"/>
      <c r="W553" s="6"/>
      <c r="X553" s="12"/>
      <c r="Y553" s="6"/>
      <c r="Z553" s="16">
        <v>3</v>
      </c>
      <c r="AA553" s="6">
        <v>300</v>
      </c>
      <c r="AB553" s="6">
        <v>2257</v>
      </c>
      <c r="AC553" s="6">
        <v>676940</v>
      </c>
      <c r="AD553" s="6">
        <v>9</v>
      </c>
      <c r="AE553" s="6">
        <v>337</v>
      </c>
      <c r="AF553" s="6">
        <v>2350</v>
      </c>
      <c r="AG553" s="6">
        <v>790248</v>
      </c>
      <c r="AH553" s="12">
        <v>2</v>
      </c>
      <c r="AI553" s="6">
        <v>422</v>
      </c>
      <c r="AJ553" s="12">
        <v>2800</v>
      </c>
      <c r="AK553" s="6">
        <v>1181600</v>
      </c>
      <c r="AL553" s="6"/>
      <c r="AM553" s="6"/>
      <c r="AN553" s="6"/>
      <c r="AO553" s="6"/>
      <c r="AP553" s="12">
        <v>207</v>
      </c>
      <c r="AQ553" s="6">
        <v>365</v>
      </c>
      <c r="AR553" s="12">
        <v>2272</v>
      </c>
      <c r="AS553" s="6">
        <v>831344</v>
      </c>
      <c r="AT553" s="12">
        <v>18</v>
      </c>
      <c r="AU553" s="6">
        <v>429</v>
      </c>
      <c r="AV553" s="12">
        <v>2360</v>
      </c>
      <c r="AW553" s="6">
        <v>929201</v>
      </c>
    </row>
    <row r="554" spans="1:49" ht="15.5" x14ac:dyDescent="0.35">
      <c r="A554" s="49" t="s">
        <v>451</v>
      </c>
      <c r="B554" s="6">
        <v>28</v>
      </c>
      <c r="C554" s="6">
        <v>106</v>
      </c>
      <c r="D554" s="12">
        <v>1925</v>
      </c>
      <c r="E554" s="6">
        <v>209498</v>
      </c>
      <c r="F554" s="12"/>
      <c r="G554" s="6"/>
      <c r="H554" s="12"/>
      <c r="I554" s="6"/>
      <c r="J554" s="12">
        <v>31</v>
      </c>
      <c r="K554" s="6">
        <v>168</v>
      </c>
      <c r="L554" s="12">
        <v>2258</v>
      </c>
      <c r="M554" s="6">
        <v>365484</v>
      </c>
      <c r="N554" s="12">
        <v>3</v>
      </c>
      <c r="O554" s="6">
        <v>190</v>
      </c>
      <c r="P554" s="12">
        <v>2300</v>
      </c>
      <c r="Q554" s="6">
        <v>444667</v>
      </c>
      <c r="R554" s="6">
        <v>1</v>
      </c>
      <c r="S554" s="6">
        <v>234</v>
      </c>
      <c r="T554" s="12">
        <v>2100</v>
      </c>
      <c r="U554" s="6">
        <v>491400</v>
      </c>
      <c r="V554" s="6">
        <v>45</v>
      </c>
      <c r="W554" s="6">
        <v>266</v>
      </c>
      <c r="X554" s="6">
        <v>2390</v>
      </c>
      <c r="Y554" s="6">
        <v>666047</v>
      </c>
      <c r="Z554" s="6">
        <v>9</v>
      </c>
      <c r="AA554" s="16">
        <v>283</v>
      </c>
      <c r="AB554" s="16">
        <v>300</v>
      </c>
      <c r="AC554" s="16">
        <v>850333</v>
      </c>
      <c r="AD554" s="6">
        <v>49</v>
      </c>
      <c r="AE554" s="6">
        <v>330</v>
      </c>
      <c r="AF554" s="6">
        <v>2475</v>
      </c>
      <c r="AG554" s="6">
        <v>817101</v>
      </c>
      <c r="AH554" s="6">
        <v>1</v>
      </c>
      <c r="AI554" s="6">
        <v>398</v>
      </c>
      <c r="AJ554" s="6">
        <v>2430</v>
      </c>
      <c r="AK554" s="6">
        <v>967140</v>
      </c>
      <c r="AL554" s="6">
        <v>14</v>
      </c>
      <c r="AM554" s="6">
        <v>409</v>
      </c>
      <c r="AN554" s="6">
        <v>2420</v>
      </c>
      <c r="AO554" s="6">
        <v>990644</v>
      </c>
      <c r="AP554" s="6">
        <v>343</v>
      </c>
      <c r="AQ554" s="6">
        <v>407</v>
      </c>
      <c r="AR554" s="6">
        <v>2249</v>
      </c>
      <c r="AS554" s="6">
        <v>911328</v>
      </c>
      <c r="AT554" s="12">
        <v>13</v>
      </c>
      <c r="AU554" s="12">
        <v>399</v>
      </c>
      <c r="AV554" s="12">
        <v>1990</v>
      </c>
      <c r="AW554" s="6">
        <v>974182</v>
      </c>
    </row>
    <row r="555" spans="1:49" ht="15.5" x14ac:dyDescent="0.35">
      <c r="A555" s="50" t="s">
        <v>452</v>
      </c>
      <c r="B555" s="16">
        <v>1</v>
      </c>
      <c r="C555" s="16">
        <v>105</v>
      </c>
      <c r="D555" s="6">
        <v>2150</v>
      </c>
      <c r="E555" s="6">
        <v>225750</v>
      </c>
      <c r="F555" s="6">
        <v>20</v>
      </c>
      <c r="G555" s="6">
        <v>138</v>
      </c>
      <c r="H555" s="6">
        <v>2267</v>
      </c>
      <c r="I555" s="6">
        <v>312344</v>
      </c>
      <c r="J555" s="6">
        <v>5</v>
      </c>
      <c r="K555" s="6">
        <v>157</v>
      </c>
      <c r="L555" s="6">
        <v>2100</v>
      </c>
      <c r="M555" s="6">
        <v>330120</v>
      </c>
      <c r="N555" s="6">
        <v>5</v>
      </c>
      <c r="O555" s="6">
        <v>183</v>
      </c>
      <c r="P555" s="6">
        <v>2400</v>
      </c>
      <c r="Q555" s="6">
        <v>461280</v>
      </c>
      <c r="R555" s="16">
        <v>6</v>
      </c>
      <c r="S555" s="6">
        <v>232</v>
      </c>
      <c r="T555" s="6">
        <v>2435</v>
      </c>
      <c r="U555" s="6">
        <v>595583</v>
      </c>
      <c r="V555" s="16">
        <v>17</v>
      </c>
      <c r="W555" s="16">
        <v>259</v>
      </c>
      <c r="X555" s="16">
        <v>2275</v>
      </c>
      <c r="Y555" s="16">
        <v>600759</v>
      </c>
      <c r="Z555" s="6">
        <v>1</v>
      </c>
      <c r="AA555" s="6">
        <v>287</v>
      </c>
      <c r="AB555" s="6">
        <v>2620</v>
      </c>
      <c r="AC555" s="6">
        <v>751940</v>
      </c>
      <c r="AD555" s="6">
        <v>8</v>
      </c>
      <c r="AE555" s="6">
        <v>349</v>
      </c>
      <c r="AF555" s="6">
        <v>2410</v>
      </c>
      <c r="AG555" s="6">
        <v>861192</v>
      </c>
      <c r="AH555" s="6">
        <v>27</v>
      </c>
      <c r="AI555" s="6">
        <v>375</v>
      </c>
      <c r="AJ555" s="6">
        <v>2475</v>
      </c>
      <c r="AK555" s="6">
        <v>953134</v>
      </c>
      <c r="AL555" s="6">
        <v>4</v>
      </c>
      <c r="AM555" s="6">
        <v>458</v>
      </c>
      <c r="AN555" s="6">
        <v>2710</v>
      </c>
      <c r="AO555" s="6">
        <v>1240502</v>
      </c>
      <c r="AP555" s="6">
        <v>165</v>
      </c>
      <c r="AQ555" s="6">
        <v>413</v>
      </c>
      <c r="AR555" s="6">
        <v>2373</v>
      </c>
      <c r="AS555" s="6">
        <v>985044</v>
      </c>
      <c r="AT555" s="6">
        <v>6</v>
      </c>
      <c r="AU555" s="6">
        <v>421</v>
      </c>
      <c r="AV555" s="6">
        <v>1980</v>
      </c>
      <c r="AW555" s="6">
        <v>833910</v>
      </c>
    </row>
    <row r="556" spans="1:49" ht="15.5" x14ac:dyDescent="0.35">
      <c r="A556" s="50" t="s">
        <v>453</v>
      </c>
      <c r="B556" s="6">
        <v>5</v>
      </c>
      <c r="C556" s="6">
        <v>113</v>
      </c>
      <c r="D556" s="16">
        <v>2080</v>
      </c>
      <c r="E556" s="16">
        <v>235872</v>
      </c>
      <c r="F556" s="16">
        <v>8</v>
      </c>
      <c r="G556" s="16">
        <v>147</v>
      </c>
      <c r="H556" s="16">
        <v>2225</v>
      </c>
      <c r="I556" s="16">
        <v>340975</v>
      </c>
      <c r="J556" s="16">
        <v>32</v>
      </c>
      <c r="K556" s="16">
        <v>167</v>
      </c>
      <c r="L556" s="16">
        <v>2207</v>
      </c>
      <c r="M556" s="16">
        <v>370359</v>
      </c>
      <c r="N556" s="16">
        <v>87</v>
      </c>
      <c r="O556" s="16">
        <v>202</v>
      </c>
      <c r="P556" s="16">
        <v>2189</v>
      </c>
      <c r="Q556" s="16">
        <v>443293</v>
      </c>
      <c r="R556" s="6">
        <v>62</v>
      </c>
      <c r="S556" s="16">
        <v>245</v>
      </c>
      <c r="T556" s="16">
        <v>2229</v>
      </c>
      <c r="U556" s="16">
        <v>549145</v>
      </c>
      <c r="V556" s="6">
        <v>26</v>
      </c>
      <c r="W556" s="6">
        <v>270</v>
      </c>
      <c r="X556" s="6">
        <v>2332</v>
      </c>
      <c r="Y556" s="6">
        <v>628387</v>
      </c>
      <c r="Z556" s="6">
        <v>20</v>
      </c>
      <c r="AA556" s="6">
        <v>280</v>
      </c>
      <c r="AB556" s="6">
        <v>2400</v>
      </c>
      <c r="AC556" s="6">
        <v>672120</v>
      </c>
      <c r="AD556" s="16">
        <v>32</v>
      </c>
      <c r="AE556" s="16">
        <v>336</v>
      </c>
      <c r="AF556" s="16">
        <v>2567</v>
      </c>
      <c r="AG556" s="16">
        <v>844119</v>
      </c>
      <c r="AH556" s="16">
        <v>25</v>
      </c>
      <c r="AI556" s="16">
        <v>377</v>
      </c>
      <c r="AJ556" s="16">
        <v>2558</v>
      </c>
      <c r="AK556" s="16">
        <v>1004160</v>
      </c>
      <c r="AL556" s="16">
        <v>7</v>
      </c>
      <c r="AM556" s="16">
        <v>450</v>
      </c>
      <c r="AN556" s="16">
        <v>2520</v>
      </c>
      <c r="AO556" s="16">
        <v>1145711</v>
      </c>
      <c r="AP556" s="16">
        <v>176</v>
      </c>
      <c r="AQ556" s="16">
        <v>389</v>
      </c>
      <c r="AR556" s="16">
        <v>2243</v>
      </c>
      <c r="AS556" s="16">
        <v>892219</v>
      </c>
      <c r="AT556" s="16">
        <v>25</v>
      </c>
      <c r="AU556" s="16">
        <v>472</v>
      </c>
      <c r="AV556" s="16">
        <v>2270</v>
      </c>
      <c r="AW556" s="16">
        <v>2087295</v>
      </c>
    </row>
    <row r="557" spans="1:49" ht="15.5" x14ac:dyDescent="0.35">
      <c r="A557" s="49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12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</row>
    <row r="558" spans="1:49" ht="15.5" x14ac:dyDescent="0.35">
      <c r="A558" s="49" t="s">
        <v>457</v>
      </c>
      <c r="B558" s="6">
        <v>36</v>
      </c>
      <c r="C558" s="6">
        <v>110</v>
      </c>
      <c r="D558" s="6">
        <v>2280</v>
      </c>
      <c r="E558" s="6">
        <v>245561</v>
      </c>
      <c r="F558" s="6">
        <v>29</v>
      </c>
      <c r="G558" s="6">
        <v>140</v>
      </c>
      <c r="H558" s="6">
        <v>2305</v>
      </c>
      <c r="I558" s="6">
        <v>329011</v>
      </c>
      <c r="J558" s="6">
        <v>59</v>
      </c>
      <c r="K558" s="6">
        <v>164</v>
      </c>
      <c r="L558" s="6">
        <v>2250</v>
      </c>
      <c r="M558" s="6">
        <v>379425</v>
      </c>
      <c r="N558" s="6">
        <v>55</v>
      </c>
      <c r="O558" s="6">
        <v>194</v>
      </c>
      <c r="P558" s="6">
        <v>2364</v>
      </c>
      <c r="Q558" s="6">
        <v>454132</v>
      </c>
      <c r="R558" s="6">
        <v>26</v>
      </c>
      <c r="S558" s="6">
        <v>240</v>
      </c>
      <c r="T558" s="6">
        <v>2250</v>
      </c>
      <c r="U558" s="6">
        <v>553027</v>
      </c>
      <c r="V558" s="6">
        <v>3</v>
      </c>
      <c r="W558" s="6">
        <v>258</v>
      </c>
      <c r="X558" s="6">
        <v>2220</v>
      </c>
      <c r="Y558" s="6">
        <v>572160</v>
      </c>
      <c r="Z558" s="6">
        <v>31</v>
      </c>
      <c r="AA558" s="6">
        <v>294</v>
      </c>
      <c r="AB558" s="12">
        <v>2404</v>
      </c>
      <c r="AC558" s="6">
        <v>718642</v>
      </c>
      <c r="AD558" s="6">
        <v>80</v>
      </c>
      <c r="AE558" s="6">
        <v>335</v>
      </c>
      <c r="AF558" s="6">
        <v>2609</v>
      </c>
      <c r="AG558" s="6">
        <v>888456</v>
      </c>
      <c r="AH558" s="6">
        <v>37</v>
      </c>
      <c r="AI558" s="6">
        <v>360</v>
      </c>
      <c r="AJ558" s="6">
        <v>2545</v>
      </c>
      <c r="AK558" s="6">
        <v>640629</v>
      </c>
      <c r="AL558" s="6"/>
      <c r="AM558" s="6"/>
      <c r="AN558" s="6"/>
      <c r="AO558" s="6"/>
      <c r="AP558" s="6">
        <v>188</v>
      </c>
      <c r="AQ558" s="6">
        <v>381</v>
      </c>
      <c r="AR558" s="6">
        <v>2372</v>
      </c>
      <c r="AS558" s="6">
        <v>908043</v>
      </c>
      <c r="AT558" s="6">
        <v>14</v>
      </c>
      <c r="AU558" s="6">
        <v>405</v>
      </c>
      <c r="AV558" s="6">
        <v>2184</v>
      </c>
      <c r="AW558" s="6">
        <v>936133</v>
      </c>
    </row>
    <row r="559" spans="1:49" ht="15.5" x14ac:dyDescent="0.35">
      <c r="A559" s="49" t="s">
        <v>459</v>
      </c>
      <c r="B559" s="12">
        <v>2</v>
      </c>
      <c r="C559" s="6">
        <v>114</v>
      </c>
      <c r="D559" s="6">
        <v>2200</v>
      </c>
      <c r="E559" s="6">
        <v>250800</v>
      </c>
      <c r="F559" s="6"/>
      <c r="G559" s="6"/>
      <c r="H559" s="6"/>
      <c r="I559" s="6"/>
      <c r="J559" s="6">
        <v>6</v>
      </c>
      <c r="K559" s="6">
        <v>175</v>
      </c>
      <c r="L559" s="6">
        <v>2300</v>
      </c>
      <c r="M559" s="6">
        <v>401733</v>
      </c>
      <c r="N559" s="6">
        <v>17</v>
      </c>
      <c r="O559" s="6">
        <v>194</v>
      </c>
      <c r="P559" s="6">
        <v>2364</v>
      </c>
      <c r="Q559" s="6">
        <v>466839</v>
      </c>
      <c r="R559" s="12">
        <v>26</v>
      </c>
      <c r="S559" s="6">
        <v>228</v>
      </c>
      <c r="T559" s="6">
        <v>2380</v>
      </c>
      <c r="U559" s="6">
        <v>546325</v>
      </c>
      <c r="V559" s="12">
        <v>13</v>
      </c>
      <c r="W559" s="6">
        <v>256</v>
      </c>
      <c r="X559" s="12">
        <v>2398</v>
      </c>
      <c r="Y559" s="6">
        <v>620535</v>
      </c>
      <c r="Z559" s="12">
        <v>32</v>
      </c>
      <c r="AA559" s="6">
        <v>294</v>
      </c>
      <c r="AB559" s="6">
        <v>2700</v>
      </c>
      <c r="AC559" s="6">
        <v>793414</v>
      </c>
      <c r="AD559" s="6">
        <v>16</v>
      </c>
      <c r="AE559" s="6">
        <v>330</v>
      </c>
      <c r="AF559" s="6">
        <v>2503</v>
      </c>
      <c r="AG559" s="6">
        <v>841643</v>
      </c>
      <c r="AH559" s="6">
        <v>19</v>
      </c>
      <c r="AI559" s="6">
        <v>480</v>
      </c>
      <c r="AJ559" s="6">
        <v>2733</v>
      </c>
      <c r="AK559" s="6">
        <v>1306648</v>
      </c>
      <c r="AL559" s="6"/>
      <c r="AM559" s="6"/>
      <c r="AN559" s="6"/>
      <c r="AO559" s="6"/>
      <c r="AP559" s="6">
        <v>98</v>
      </c>
      <c r="AQ559" s="6">
        <v>381</v>
      </c>
      <c r="AR559" s="6">
        <v>2358</v>
      </c>
      <c r="AS559" s="6">
        <v>916552</v>
      </c>
      <c r="AT559" s="6">
        <v>3</v>
      </c>
      <c r="AU559" s="6">
        <v>426</v>
      </c>
      <c r="AV559" s="6">
        <v>2215</v>
      </c>
      <c r="AW559" s="6">
        <v>940580</v>
      </c>
    </row>
    <row r="560" spans="1:49" ht="15.5" x14ac:dyDescent="0.35">
      <c r="A560" s="49" t="s">
        <v>460</v>
      </c>
      <c r="B560" s="6">
        <v>29</v>
      </c>
      <c r="C560" s="6">
        <v>61</v>
      </c>
      <c r="D560" s="12">
        <v>2098</v>
      </c>
      <c r="E560" s="6">
        <v>126766</v>
      </c>
      <c r="F560" s="12">
        <v>23</v>
      </c>
      <c r="G560" s="6">
        <v>140</v>
      </c>
      <c r="H560" s="12">
        <v>2238</v>
      </c>
      <c r="I560" s="6">
        <v>322759</v>
      </c>
      <c r="J560" s="12">
        <v>24</v>
      </c>
      <c r="K560" s="6">
        <v>162</v>
      </c>
      <c r="L560" s="12">
        <v>2255</v>
      </c>
      <c r="M560" s="6">
        <v>396550</v>
      </c>
      <c r="N560" s="12">
        <v>29</v>
      </c>
      <c r="O560" s="6">
        <v>195</v>
      </c>
      <c r="P560" s="12">
        <v>2406</v>
      </c>
      <c r="Q560" s="6">
        <v>469214</v>
      </c>
      <c r="R560" s="12">
        <v>29</v>
      </c>
      <c r="S560" s="6">
        <v>299</v>
      </c>
      <c r="T560" s="12">
        <v>2352</v>
      </c>
      <c r="U560" s="6">
        <v>543156</v>
      </c>
      <c r="V560" s="12">
        <v>32</v>
      </c>
      <c r="W560" s="6">
        <v>262</v>
      </c>
      <c r="X560" s="12">
        <v>2483</v>
      </c>
      <c r="Y560" s="6">
        <v>665444</v>
      </c>
      <c r="Z560" s="12">
        <v>129</v>
      </c>
      <c r="AA560" s="6">
        <v>299</v>
      </c>
      <c r="AB560" s="12">
        <v>2363</v>
      </c>
      <c r="AC560" s="6">
        <v>738244</v>
      </c>
      <c r="AD560" s="12">
        <v>46</v>
      </c>
      <c r="AE560" s="6">
        <v>332</v>
      </c>
      <c r="AF560" s="12">
        <v>2403</v>
      </c>
      <c r="AG560" s="6">
        <v>834848</v>
      </c>
      <c r="AH560" s="6">
        <v>14</v>
      </c>
      <c r="AI560" s="6">
        <v>371</v>
      </c>
      <c r="AJ560" s="6">
        <v>2545</v>
      </c>
      <c r="AK560" s="6">
        <v>955620</v>
      </c>
      <c r="AL560" s="6">
        <v>2</v>
      </c>
      <c r="AM560" s="6">
        <v>418</v>
      </c>
      <c r="AN560" s="6">
        <v>2555</v>
      </c>
      <c r="AO560" s="6">
        <v>1070790</v>
      </c>
      <c r="AP560" s="6">
        <v>284</v>
      </c>
      <c r="AQ560" s="6">
        <v>398</v>
      </c>
      <c r="AR560" s="6">
        <v>2331</v>
      </c>
      <c r="AS560" s="6">
        <v>931654</v>
      </c>
      <c r="AT560" s="6">
        <v>9</v>
      </c>
      <c r="AU560" s="6">
        <v>422</v>
      </c>
      <c r="AV560" s="6">
        <v>2038</v>
      </c>
      <c r="AW560" s="6">
        <v>894426</v>
      </c>
    </row>
    <row r="561" spans="1:49" ht="15.5" x14ac:dyDescent="0.35">
      <c r="A561" s="49" t="s">
        <v>461</v>
      </c>
      <c r="B561" s="12">
        <v>25</v>
      </c>
      <c r="C561" s="6">
        <v>107</v>
      </c>
      <c r="D561" s="6">
        <v>2418</v>
      </c>
      <c r="E561" s="6">
        <v>257484</v>
      </c>
      <c r="F561" s="6">
        <v>2</v>
      </c>
      <c r="G561" s="6">
        <v>145</v>
      </c>
      <c r="H561" s="6">
        <v>2640</v>
      </c>
      <c r="I561" s="6">
        <v>384240</v>
      </c>
      <c r="J561" s="12">
        <v>37</v>
      </c>
      <c r="K561" s="6">
        <v>159</v>
      </c>
      <c r="L561" s="12">
        <v>2312</v>
      </c>
      <c r="M561" s="6">
        <v>370620</v>
      </c>
      <c r="N561" s="12">
        <v>38</v>
      </c>
      <c r="O561" s="6">
        <v>196</v>
      </c>
      <c r="P561" s="12">
        <v>2407</v>
      </c>
      <c r="Q561" s="6">
        <v>473363</v>
      </c>
      <c r="R561" s="12">
        <v>8</v>
      </c>
      <c r="S561" s="6">
        <v>230</v>
      </c>
      <c r="T561" s="12">
        <v>2298</v>
      </c>
      <c r="U561" s="6">
        <v>530860</v>
      </c>
      <c r="V561" s="12">
        <v>17</v>
      </c>
      <c r="W561" s="6">
        <v>264</v>
      </c>
      <c r="X561" s="6">
        <v>2440</v>
      </c>
      <c r="Y561" s="12">
        <v>648400</v>
      </c>
      <c r="Z561" s="16">
        <v>24</v>
      </c>
      <c r="AA561" s="6">
        <v>309</v>
      </c>
      <c r="AB561" s="12">
        <v>2508</v>
      </c>
      <c r="AC561" s="6">
        <v>781566</v>
      </c>
      <c r="AD561" s="12">
        <v>38</v>
      </c>
      <c r="AE561" s="6">
        <v>343</v>
      </c>
      <c r="AF561" s="12">
        <v>2546</v>
      </c>
      <c r="AG561" s="6">
        <v>917679</v>
      </c>
      <c r="AH561" s="6">
        <v>19</v>
      </c>
      <c r="AI561" s="6">
        <v>374</v>
      </c>
      <c r="AJ561" s="6">
        <v>2457</v>
      </c>
      <c r="AK561" s="6">
        <v>950236</v>
      </c>
      <c r="AL561" s="6"/>
      <c r="AM561" s="6"/>
      <c r="AN561" s="6"/>
      <c r="AO561" s="6"/>
      <c r="AP561" s="6">
        <v>230</v>
      </c>
      <c r="AQ561" s="6">
        <v>384</v>
      </c>
      <c r="AR561" s="6">
        <v>2415</v>
      </c>
      <c r="AS561" s="6">
        <v>934241</v>
      </c>
      <c r="AT561" s="12"/>
      <c r="AU561" s="6"/>
      <c r="AV561" s="12"/>
      <c r="AW561" s="6"/>
    </row>
    <row r="562" spans="1:49" ht="15.5" x14ac:dyDescent="0.35">
      <c r="A562" s="49" t="s">
        <v>462</v>
      </c>
      <c r="B562" s="6">
        <v>4</v>
      </c>
      <c r="C562" s="6">
        <v>120</v>
      </c>
      <c r="D562" s="12">
        <v>2353</v>
      </c>
      <c r="E562" s="6">
        <v>294415</v>
      </c>
      <c r="F562" s="12">
        <v>39</v>
      </c>
      <c r="G562" s="6">
        <v>143</v>
      </c>
      <c r="H562" s="12">
        <v>2250</v>
      </c>
      <c r="I562" s="6">
        <v>321750</v>
      </c>
      <c r="J562" s="12">
        <v>33</v>
      </c>
      <c r="K562" s="6">
        <v>170</v>
      </c>
      <c r="L562" s="12">
        <v>2525</v>
      </c>
      <c r="M562" s="6">
        <v>426258</v>
      </c>
      <c r="N562" s="12">
        <v>26</v>
      </c>
      <c r="O562" s="6">
        <v>186</v>
      </c>
      <c r="P562" s="12">
        <v>2345</v>
      </c>
      <c r="Q562" s="6">
        <v>445389</v>
      </c>
      <c r="R562" s="12"/>
      <c r="S562" s="6"/>
      <c r="T562" s="12"/>
      <c r="U562" s="6"/>
      <c r="V562" s="12">
        <v>11</v>
      </c>
      <c r="W562" s="6">
        <v>252</v>
      </c>
      <c r="X562" s="12">
        <v>2455</v>
      </c>
      <c r="Y562" s="6">
        <v>639654</v>
      </c>
      <c r="Z562" s="6">
        <v>45</v>
      </c>
      <c r="AA562" s="16">
        <v>295</v>
      </c>
      <c r="AB562" s="16">
        <v>2386</v>
      </c>
      <c r="AC562" s="16">
        <v>723958</v>
      </c>
      <c r="AD562" s="12">
        <v>1</v>
      </c>
      <c r="AE562" s="6">
        <v>359</v>
      </c>
      <c r="AF562" s="12">
        <v>2600</v>
      </c>
      <c r="AG562" s="6">
        <v>933400</v>
      </c>
      <c r="AH562" s="6">
        <v>3</v>
      </c>
      <c r="AI562" s="6">
        <v>393</v>
      </c>
      <c r="AJ562" s="6">
        <v>2120</v>
      </c>
      <c r="AK562" s="6">
        <v>833160</v>
      </c>
      <c r="AL562" s="6"/>
      <c r="AM562" s="6"/>
      <c r="AN562" s="6"/>
      <c r="AO562" s="6"/>
      <c r="AP562" s="6">
        <v>88</v>
      </c>
      <c r="AQ562" s="6">
        <v>355</v>
      </c>
      <c r="AR562" s="6">
        <v>2343</v>
      </c>
      <c r="AS562" s="6">
        <v>841590</v>
      </c>
      <c r="AT562" s="12">
        <v>2</v>
      </c>
      <c r="AU562" s="6">
        <v>349</v>
      </c>
      <c r="AV562" s="12">
        <v>2100</v>
      </c>
      <c r="AW562" s="6">
        <v>732600</v>
      </c>
    </row>
    <row r="563" spans="1:49" ht="15.5" x14ac:dyDescent="0.35">
      <c r="A563" s="49"/>
      <c r="B563" s="6"/>
      <c r="C563" s="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6"/>
      <c r="S563" s="16"/>
      <c r="T563" s="16"/>
      <c r="U563" s="16"/>
      <c r="V563" s="6"/>
      <c r="W563" s="6"/>
      <c r="X563" s="6"/>
      <c r="Y563" s="6"/>
      <c r="Z563" s="12"/>
      <c r="AA563" s="6"/>
      <c r="AB563" s="12"/>
      <c r="AC563" s="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</row>
    <row r="564" spans="1:49" ht="15.5" x14ac:dyDescent="0.35">
      <c r="A564" s="49" t="s">
        <v>580</v>
      </c>
      <c r="B564" s="12">
        <v>19</v>
      </c>
      <c r="C564" s="6">
        <v>100</v>
      </c>
      <c r="D564" s="6">
        <v>2140</v>
      </c>
      <c r="E564" s="6">
        <v>216733</v>
      </c>
      <c r="F564" s="6">
        <v>28</v>
      </c>
      <c r="G564" s="6">
        <v>140</v>
      </c>
      <c r="H564" s="6">
        <v>2280</v>
      </c>
      <c r="I564" s="6">
        <v>321112</v>
      </c>
      <c r="J564" s="6">
        <v>48</v>
      </c>
      <c r="K564" s="6">
        <v>164</v>
      </c>
      <c r="L564" s="6">
        <v>2234</v>
      </c>
      <c r="M564" s="6">
        <v>366269</v>
      </c>
      <c r="N564" s="6">
        <v>33</v>
      </c>
      <c r="O564" s="6">
        <v>199</v>
      </c>
      <c r="P564" s="6">
        <v>2263</v>
      </c>
      <c r="Q564" s="6">
        <v>564961</v>
      </c>
      <c r="R564" s="12">
        <v>13</v>
      </c>
      <c r="S564" s="6">
        <v>234</v>
      </c>
      <c r="T564" s="6">
        <v>2210</v>
      </c>
      <c r="U564" s="6">
        <v>508444</v>
      </c>
      <c r="V564" s="6">
        <v>17</v>
      </c>
      <c r="W564" s="6">
        <v>266</v>
      </c>
      <c r="X564" s="12">
        <v>2250</v>
      </c>
      <c r="Y564" s="6">
        <v>678300</v>
      </c>
      <c r="Z564" s="12">
        <v>21</v>
      </c>
      <c r="AA564" s="6">
        <v>299</v>
      </c>
      <c r="AB564" s="12">
        <v>2473</v>
      </c>
      <c r="AC564" s="6">
        <v>778529</v>
      </c>
      <c r="AD564" s="6">
        <v>56</v>
      </c>
      <c r="AE564" s="6">
        <v>341</v>
      </c>
      <c r="AF564" s="6">
        <v>2522</v>
      </c>
      <c r="AG564" s="6">
        <v>875653</v>
      </c>
      <c r="AH564" s="6">
        <v>39</v>
      </c>
      <c r="AI564" s="6">
        <v>404</v>
      </c>
      <c r="AJ564" s="6">
        <v>2790</v>
      </c>
      <c r="AK564" s="6">
        <v>1105725</v>
      </c>
      <c r="AL564" s="6"/>
      <c r="AM564" s="6"/>
      <c r="AN564" s="6"/>
      <c r="AO564" s="6"/>
      <c r="AP564" s="6">
        <v>259</v>
      </c>
      <c r="AQ564" s="6">
        <v>334</v>
      </c>
      <c r="AR564" s="6">
        <v>2285</v>
      </c>
      <c r="AS564" s="12">
        <v>809124</v>
      </c>
      <c r="AT564" s="6">
        <v>2</v>
      </c>
      <c r="AU564" s="12">
        <v>374</v>
      </c>
      <c r="AV564" s="6">
        <v>2400</v>
      </c>
      <c r="AW564" s="6">
        <v>898800</v>
      </c>
    </row>
    <row r="565" spans="1:49" ht="15.5" x14ac:dyDescent="0.35">
      <c r="A565" s="49" t="s">
        <v>581</v>
      </c>
      <c r="B565" s="12">
        <v>29</v>
      </c>
      <c r="C565" s="6">
        <v>102</v>
      </c>
      <c r="D565" s="12">
        <v>1888</v>
      </c>
      <c r="E565" s="6">
        <v>224557</v>
      </c>
      <c r="F565" s="12">
        <v>73</v>
      </c>
      <c r="G565" s="6">
        <v>147</v>
      </c>
      <c r="H565" s="12">
        <v>2398</v>
      </c>
      <c r="I565" s="6">
        <v>344104</v>
      </c>
      <c r="J565" s="12">
        <v>33</v>
      </c>
      <c r="K565" s="6">
        <v>164</v>
      </c>
      <c r="L565" s="12">
        <v>2148</v>
      </c>
      <c r="M565" s="6">
        <v>352048</v>
      </c>
      <c r="N565" s="12">
        <v>11</v>
      </c>
      <c r="O565" s="6">
        <v>190</v>
      </c>
      <c r="P565" s="12">
        <v>2175</v>
      </c>
      <c r="Q565" s="6">
        <v>418623</v>
      </c>
      <c r="R565" s="6">
        <v>11</v>
      </c>
      <c r="S565" s="6">
        <v>222</v>
      </c>
      <c r="T565" s="6">
        <v>2315</v>
      </c>
      <c r="U565" s="6">
        <v>509248</v>
      </c>
      <c r="V565" s="6">
        <v>20</v>
      </c>
      <c r="W565" s="6">
        <v>268</v>
      </c>
      <c r="X565" s="6">
        <v>2423</v>
      </c>
      <c r="Y565" s="6">
        <v>646286</v>
      </c>
      <c r="Z565" s="12">
        <v>47</v>
      </c>
      <c r="AA565" s="6">
        <v>299</v>
      </c>
      <c r="AB565" s="12">
        <v>2378</v>
      </c>
      <c r="AC565" s="6">
        <v>713333</v>
      </c>
      <c r="AD565" s="12">
        <v>16</v>
      </c>
      <c r="AE565" s="6">
        <v>339</v>
      </c>
      <c r="AF565" s="12">
        <v>2365</v>
      </c>
      <c r="AG565" s="6">
        <v>799209</v>
      </c>
      <c r="AH565" s="6">
        <v>16</v>
      </c>
      <c r="AI565" s="6">
        <v>461</v>
      </c>
      <c r="AJ565" s="6">
        <v>2610</v>
      </c>
      <c r="AK565" s="6">
        <v>1218870</v>
      </c>
      <c r="AL565" s="6"/>
      <c r="AM565" s="6"/>
      <c r="AN565" s="6"/>
      <c r="AO565" s="6"/>
      <c r="AP565" s="6">
        <v>100</v>
      </c>
      <c r="AQ565" s="6">
        <v>374</v>
      </c>
      <c r="AR565" s="6">
        <v>2224</v>
      </c>
      <c r="AS565" s="6">
        <v>835213</v>
      </c>
      <c r="AT565" s="6">
        <v>17</v>
      </c>
      <c r="AU565" s="6">
        <v>437</v>
      </c>
      <c r="AV565" s="6">
        <v>2450</v>
      </c>
      <c r="AW565" s="6">
        <v>1049353</v>
      </c>
    </row>
    <row r="566" spans="1:49" ht="15.5" x14ac:dyDescent="0.35">
      <c r="A566" s="49" t="s">
        <v>532</v>
      </c>
      <c r="B566" s="12">
        <v>3</v>
      </c>
      <c r="C566" s="6">
        <v>90</v>
      </c>
      <c r="D566" s="12">
        <v>1945</v>
      </c>
      <c r="E566" s="6">
        <v>163197</v>
      </c>
      <c r="F566" s="12">
        <v>2</v>
      </c>
      <c r="G566" s="6">
        <v>148</v>
      </c>
      <c r="H566" s="12">
        <v>2480</v>
      </c>
      <c r="I566" s="6">
        <v>367040</v>
      </c>
      <c r="J566" s="12">
        <v>4</v>
      </c>
      <c r="K566" s="6">
        <v>161</v>
      </c>
      <c r="L566" s="12">
        <v>2260</v>
      </c>
      <c r="M566" s="6">
        <v>358600</v>
      </c>
      <c r="N566" s="12">
        <v>7</v>
      </c>
      <c r="O566" s="6">
        <v>209</v>
      </c>
      <c r="P566" s="12">
        <v>2275</v>
      </c>
      <c r="Q566" s="6">
        <v>477177</v>
      </c>
      <c r="R566" s="12">
        <v>39</v>
      </c>
      <c r="S566" s="6">
        <v>224</v>
      </c>
      <c r="T566" s="6">
        <v>2343</v>
      </c>
      <c r="U566" s="6">
        <v>537608</v>
      </c>
      <c r="V566" s="12">
        <v>24</v>
      </c>
      <c r="W566" s="6">
        <v>266</v>
      </c>
      <c r="X566" s="12">
        <v>2513</v>
      </c>
      <c r="Y566" s="6">
        <v>666288</v>
      </c>
      <c r="Z566" s="12">
        <v>103</v>
      </c>
      <c r="AA566" s="6">
        <v>295</v>
      </c>
      <c r="AB566" s="12">
        <v>2474</v>
      </c>
      <c r="AC566" s="6">
        <v>735142</v>
      </c>
      <c r="AD566" s="6">
        <v>23</v>
      </c>
      <c r="AE566" s="6">
        <v>341</v>
      </c>
      <c r="AF566" s="6">
        <v>2520</v>
      </c>
      <c r="AG566" s="6">
        <v>863397</v>
      </c>
      <c r="AH566" s="12">
        <v>42</v>
      </c>
      <c r="AI566" s="6">
        <v>368</v>
      </c>
      <c r="AJ566" s="12">
        <v>2636</v>
      </c>
      <c r="AK566" s="6">
        <v>973521</v>
      </c>
      <c r="AL566" s="6"/>
      <c r="AM566" s="6"/>
      <c r="AN566" s="6"/>
      <c r="AO566" s="6"/>
      <c r="AP566" s="6">
        <v>140</v>
      </c>
      <c r="AQ566" s="6">
        <v>371</v>
      </c>
      <c r="AR566" s="6">
        <v>2364</v>
      </c>
      <c r="AS566" s="6">
        <v>884082</v>
      </c>
      <c r="AT566" s="12">
        <v>4</v>
      </c>
      <c r="AU566" s="6">
        <v>419</v>
      </c>
      <c r="AV566" s="12">
        <v>2195</v>
      </c>
      <c r="AW566" s="6">
        <v>931358</v>
      </c>
    </row>
    <row r="567" spans="1:49" ht="15.5" x14ac:dyDescent="0.35">
      <c r="A567" s="49" t="s">
        <v>465</v>
      </c>
      <c r="B567" s="12">
        <v>30</v>
      </c>
      <c r="C567" s="6">
        <v>89</v>
      </c>
      <c r="D567" s="12">
        <v>2512</v>
      </c>
      <c r="E567" s="6">
        <v>227617</v>
      </c>
      <c r="F567" s="12"/>
      <c r="G567" s="6"/>
      <c r="H567" s="12"/>
      <c r="I567" s="6"/>
      <c r="J567" s="12">
        <v>33</v>
      </c>
      <c r="K567" s="6">
        <v>165</v>
      </c>
      <c r="L567" s="12">
        <v>2268</v>
      </c>
      <c r="M567" s="6">
        <v>379009</v>
      </c>
      <c r="N567" s="12">
        <v>33</v>
      </c>
      <c r="O567" s="6">
        <v>209</v>
      </c>
      <c r="P567" s="12">
        <v>2428</v>
      </c>
      <c r="Q567" s="6">
        <v>506762</v>
      </c>
      <c r="R567" s="12">
        <v>7</v>
      </c>
      <c r="S567" s="6">
        <v>242</v>
      </c>
      <c r="T567" s="12">
        <v>2350</v>
      </c>
      <c r="U567" s="6">
        <v>585229</v>
      </c>
      <c r="V567" s="12">
        <v>39</v>
      </c>
      <c r="W567" s="6">
        <v>262</v>
      </c>
      <c r="X567" s="12">
        <v>2522</v>
      </c>
      <c r="Y567" s="6">
        <v>666702</v>
      </c>
      <c r="Z567" s="6">
        <v>63</v>
      </c>
      <c r="AA567" s="6">
        <v>289</v>
      </c>
      <c r="AB567" s="12">
        <v>2534</v>
      </c>
      <c r="AC567" s="6">
        <v>734895</v>
      </c>
      <c r="AD567" s="6">
        <v>21</v>
      </c>
      <c r="AE567" s="6">
        <v>341</v>
      </c>
      <c r="AF567" s="6">
        <v>2369</v>
      </c>
      <c r="AG567" s="6">
        <v>827763</v>
      </c>
      <c r="AH567" s="12">
        <v>22</v>
      </c>
      <c r="AI567" s="6">
        <v>371</v>
      </c>
      <c r="AJ567" s="12">
        <v>2480</v>
      </c>
      <c r="AK567" s="6">
        <v>987956</v>
      </c>
      <c r="AL567" s="6"/>
      <c r="AM567" s="6"/>
      <c r="AN567" s="6"/>
      <c r="AO567" s="6"/>
      <c r="AP567" s="6">
        <v>179</v>
      </c>
      <c r="AQ567" s="6">
        <v>387</v>
      </c>
      <c r="AR567" s="6">
        <v>2356</v>
      </c>
      <c r="AS567" s="6">
        <v>938261</v>
      </c>
      <c r="AT567" s="12">
        <v>5</v>
      </c>
      <c r="AU567" s="6">
        <v>460</v>
      </c>
      <c r="AV567" s="12">
        <v>2200</v>
      </c>
      <c r="AW567" s="6">
        <v>1012440</v>
      </c>
    </row>
    <row r="568" spans="1:49" ht="15.5" x14ac:dyDescent="0.35">
      <c r="A568" s="49" t="s">
        <v>582</v>
      </c>
      <c r="B568" s="12">
        <v>40</v>
      </c>
      <c r="C568" s="6">
        <v>112</v>
      </c>
      <c r="D568" s="12">
        <v>2093</v>
      </c>
      <c r="E568" s="6">
        <v>278672</v>
      </c>
      <c r="F568" s="12">
        <v>3</v>
      </c>
      <c r="G568" s="6">
        <v>139</v>
      </c>
      <c r="H568" s="12">
        <v>2100</v>
      </c>
      <c r="I568" s="6">
        <v>291200</v>
      </c>
      <c r="J568" s="6">
        <v>80</v>
      </c>
      <c r="K568" s="6">
        <v>163</v>
      </c>
      <c r="L568" s="6">
        <v>2030</v>
      </c>
      <c r="M568" s="6">
        <v>347898</v>
      </c>
      <c r="N568" s="6">
        <v>54</v>
      </c>
      <c r="O568" s="6">
        <v>200</v>
      </c>
      <c r="P568" s="6">
        <v>2133</v>
      </c>
      <c r="Q568" s="6">
        <v>440936</v>
      </c>
      <c r="R568" s="12">
        <v>50</v>
      </c>
      <c r="S568" s="6">
        <v>232</v>
      </c>
      <c r="T568" s="12">
        <v>2354</v>
      </c>
      <c r="U568" s="6">
        <v>550945</v>
      </c>
      <c r="V568" s="12">
        <v>22</v>
      </c>
      <c r="W568" s="6">
        <v>271</v>
      </c>
      <c r="X568" s="12">
        <v>2520</v>
      </c>
      <c r="Y568" s="6">
        <v>731204</v>
      </c>
      <c r="Z568" s="16">
        <v>47</v>
      </c>
      <c r="AA568" s="6">
        <v>297</v>
      </c>
      <c r="AB568" s="6">
        <v>2332</v>
      </c>
      <c r="AC568" s="6">
        <v>697521</v>
      </c>
      <c r="AD568" s="6">
        <v>48</v>
      </c>
      <c r="AE568" s="6">
        <v>336</v>
      </c>
      <c r="AF568" s="6">
        <v>2514</v>
      </c>
      <c r="AG568" s="6">
        <v>871890</v>
      </c>
      <c r="AH568" s="6">
        <v>25</v>
      </c>
      <c r="AI568" s="6">
        <v>370</v>
      </c>
      <c r="AJ568" s="6">
        <v>2552</v>
      </c>
      <c r="AK568" s="6">
        <v>931476</v>
      </c>
      <c r="AL568" s="6">
        <v>3</v>
      </c>
      <c r="AM568" s="6">
        <v>426</v>
      </c>
      <c r="AN568" s="6">
        <v>2275</v>
      </c>
      <c r="AO568" s="6">
        <v>1174203</v>
      </c>
      <c r="AP568" s="6">
        <v>229</v>
      </c>
      <c r="AQ568" s="6">
        <v>394</v>
      </c>
      <c r="AR568" s="6">
        <v>2392</v>
      </c>
      <c r="AS568" s="6">
        <v>950553</v>
      </c>
      <c r="AT568" s="6">
        <v>28</v>
      </c>
      <c r="AU568" s="6">
        <v>441</v>
      </c>
      <c r="AV568" s="6">
        <v>2340</v>
      </c>
      <c r="AW568" s="6">
        <v>1066322</v>
      </c>
    </row>
    <row r="569" spans="1:49" ht="15.5" x14ac:dyDescent="0.35">
      <c r="A569" s="49" t="s">
        <v>467</v>
      </c>
      <c r="B569" s="6">
        <v>182</v>
      </c>
      <c r="C569" s="6">
        <v>93</v>
      </c>
      <c r="D569" s="12">
        <v>2186</v>
      </c>
      <c r="E569" s="6">
        <v>208241</v>
      </c>
      <c r="F569" s="6"/>
      <c r="G569" s="6"/>
      <c r="H569" s="6"/>
      <c r="I569" s="6"/>
      <c r="J569" s="6">
        <v>96</v>
      </c>
      <c r="K569" s="6">
        <v>174</v>
      </c>
      <c r="L569" s="6">
        <v>2356</v>
      </c>
      <c r="M569" s="6">
        <v>403633</v>
      </c>
      <c r="N569" s="12">
        <v>31</v>
      </c>
      <c r="O569" s="6">
        <v>194</v>
      </c>
      <c r="P569" s="12">
        <v>2351</v>
      </c>
      <c r="Q569" s="6">
        <v>459561</v>
      </c>
      <c r="R569" s="12">
        <v>43</v>
      </c>
      <c r="S569" s="6">
        <v>232</v>
      </c>
      <c r="T569" s="12">
        <v>2366</v>
      </c>
      <c r="U569" s="6">
        <v>542752</v>
      </c>
      <c r="V569" s="12">
        <v>12</v>
      </c>
      <c r="W569" s="6">
        <v>257</v>
      </c>
      <c r="X569" s="12">
        <v>2396</v>
      </c>
      <c r="Y569" s="6">
        <v>645043</v>
      </c>
      <c r="Z569" s="6">
        <v>22</v>
      </c>
      <c r="AA569" s="6">
        <v>290</v>
      </c>
      <c r="AB569" s="6">
        <v>2640</v>
      </c>
      <c r="AC569" s="6">
        <v>765720</v>
      </c>
      <c r="AD569" s="6">
        <v>40</v>
      </c>
      <c r="AE569" s="16">
        <v>341</v>
      </c>
      <c r="AF569" s="16">
        <v>2564</v>
      </c>
      <c r="AG569" s="16">
        <v>883246</v>
      </c>
      <c r="AH569" s="12">
        <v>18</v>
      </c>
      <c r="AI569" s="6">
        <v>362</v>
      </c>
      <c r="AJ569" s="12">
        <v>2660</v>
      </c>
      <c r="AK569" s="6">
        <v>959674</v>
      </c>
      <c r="AL569" s="6">
        <v>2</v>
      </c>
      <c r="AM569" s="6">
        <v>415</v>
      </c>
      <c r="AN569" s="6">
        <v>2820</v>
      </c>
      <c r="AO569" s="6">
        <v>1170540</v>
      </c>
      <c r="AP569" s="6">
        <v>388</v>
      </c>
      <c r="AQ569" s="6">
        <v>413</v>
      </c>
      <c r="AR569" s="6">
        <v>2362</v>
      </c>
      <c r="AS569" s="6">
        <v>983198</v>
      </c>
      <c r="AT569" s="12">
        <v>13</v>
      </c>
      <c r="AU569" s="6">
        <v>407</v>
      </c>
      <c r="AV569" s="12">
        <v>2315</v>
      </c>
      <c r="AW569" s="6">
        <v>947152</v>
      </c>
    </row>
    <row r="570" spans="1:49" ht="15.5" x14ac:dyDescent="0.35">
      <c r="A570" s="49" t="s">
        <v>468</v>
      </c>
      <c r="B570" s="16">
        <v>7</v>
      </c>
      <c r="C570" s="16">
        <v>109</v>
      </c>
      <c r="D570" s="6">
        <v>2170</v>
      </c>
      <c r="E570" s="6">
        <v>240783</v>
      </c>
      <c r="F570" s="12"/>
      <c r="G570" s="6"/>
      <c r="H570" s="12"/>
      <c r="I570" s="6"/>
      <c r="J570" s="12">
        <v>40</v>
      </c>
      <c r="K570" s="6">
        <v>168</v>
      </c>
      <c r="L570" s="12">
        <v>2335</v>
      </c>
      <c r="M570" s="6">
        <v>402094</v>
      </c>
      <c r="N570" s="12">
        <v>72</v>
      </c>
      <c r="O570" s="6">
        <v>192</v>
      </c>
      <c r="P570" s="12">
        <v>2379</v>
      </c>
      <c r="Q570" s="6">
        <v>465808</v>
      </c>
      <c r="R570" s="16">
        <v>39</v>
      </c>
      <c r="S570" s="6">
        <v>235</v>
      </c>
      <c r="T570" s="12">
        <v>2462</v>
      </c>
      <c r="U570" s="6">
        <v>583031</v>
      </c>
      <c r="V570" s="16">
        <v>17</v>
      </c>
      <c r="W570" s="16">
        <v>268</v>
      </c>
      <c r="X570" s="16">
        <v>2420</v>
      </c>
      <c r="Y570" s="16">
        <v>713874</v>
      </c>
      <c r="Z570" s="12">
        <v>20</v>
      </c>
      <c r="AA570" s="6">
        <v>304</v>
      </c>
      <c r="AB570" s="6">
        <v>2463</v>
      </c>
      <c r="AC570" s="6">
        <v>756403</v>
      </c>
      <c r="AD570" s="6">
        <v>27</v>
      </c>
      <c r="AE570" s="6">
        <v>338</v>
      </c>
      <c r="AF570" s="6">
        <v>2452</v>
      </c>
      <c r="AG570" s="6">
        <v>830600</v>
      </c>
      <c r="AH570" s="6">
        <v>51</v>
      </c>
      <c r="AI570" s="6">
        <v>376</v>
      </c>
      <c r="AJ570" s="6">
        <v>2552</v>
      </c>
      <c r="AK570" s="6">
        <v>954077</v>
      </c>
      <c r="AL570" s="6"/>
      <c r="AM570" s="6"/>
      <c r="AN570" s="6"/>
      <c r="AO570" s="6"/>
      <c r="AP570" s="6">
        <v>173</v>
      </c>
      <c r="AQ570" s="6">
        <v>387</v>
      </c>
      <c r="AR570" s="6">
        <v>2330</v>
      </c>
      <c r="AS570" s="6">
        <v>902361</v>
      </c>
      <c r="AT570" s="12"/>
      <c r="AU570" s="6"/>
      <c r="AV570" s="12"/>
      <c r="AW570" s="6"/>
    </row>
    <row r="571" spans="1:49" ht="15.5" x14ac:dyDescent="0.35">
      <c r="A571" s="49"/>
      <c r="B571" s="12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12"/>
      <c r="S571" s="6"/>
      <c r="T571" s="6"/>
      <c r="U571" s="6"/>
      <c r="V571" s="6"/>
      <c r="W571" s="6"/>
      <c r="X571" s="6"/>
      <c r="Y571" s="6"/>
      <c r="Z571" s="12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</row>
    <row r="572" spans="1:49" ht="15.5" x14ac:dyDescent="0.35">
      <c r="A572" s="49" t="s">
        <v>469</v>
      </c>
      <c r="B572" s="12">
        <v>21</v>
      </c>
      <c r="C572" s="6">
        <v>69</v>
      </c>
      <c r="D572" s="12">
        <v>2010</v>
      </c>
      <c r="E572" s="6">
        <v>133839</v>
      </c>
      <c r="F572" s="6">
        <v>2</v>
      </c>
      <c r="G572" s="6">
        <v>135</v>
      </c>
      <c r="H572" s="6">
        <v>2300</v>
      </c>
      <c r="I572" s="6">
        <v>310500</v>
      </c>
      <c r="J572" s="12">
        <v>50</v>
      </c>
      <c r="K572" s="6">
        <v>167</v>
      </c>
      <c r="L572" s="12">
        <v>2218</v>
      </c>
      <c r="M572" s="6">
        <v>372621</v>
      </c>
      <c r="N572" s="12">
        <v>16</v>
      </c>
      <c r="O572" s="6">
        <v>211</v>
      </c>
      <c r="P572" s="12">
        <v>2306</v>
      </c>
      <c r="Q572" s="6">
        <v>467721</v>
      </c>
      <c r="R572" s="12">
        <v>7</v>
      </c>
      <c r="S572" s="6">
        <v>233</v>
      </c>
      <c r="T572" s="12">
        <v>2380</v>
      </c>
      <c r="U572" s="6">
        <v>556420</v>
      </c>
      <c r="V572" s="6">
        <v>27</v>
      </c>
      <c r="W572" s="6">
        <v>254</v>
      </c>
      <c r="X572" s="6">
        <v>2455</v>
      </c>
      <c r="Y572" s="6">
        <v>624684</v>
      </c>
      <c r="Z572" s="12">
        <v>10</v>
      </c>
      <c r="AA572" s="6">
        <v>280</v>
      </c>
      <c r="AB572" s="12">
        <v>2450</v>
      </c>
      <c r="AC572" s="6">
        <v>685265</v>
      </c>
      <c r="AD572" s="6">
        <v>9</v>
      </c>
      <c r="AE572" s="6">
        <v>337</v>
      </c>
      <c r="AF572" s="6">
        <v>2410</v>
      </c>
      <c r="AG572" s="6">
        <v>796284</v>
      </c>
      <c r="AH572" s="6">
        <v>9</v>
      </c>
      <c r="AI572" s="6">
        <v>371</v>
      </c>
      <c r="AJ572" s="6">
        <v>2525</v>
      </c>
      <c r="AK572" s="6">
        <v>945128</v>
      </c>
      <c r="AL572" s="6"/>
      <c r="AM572" s="6"/>
      <c r="AN572" s="6"/>
      <c r="AO572" s="6"/>
      <c r="AP572" s="6">
        <v>127</v>
      </c>
      <c r="AQ572" s="6">
        <v>381</v>
      </c>
      <c r="AR572" s="6">
        <v>2351</v>
      </c>
      <c r="AS572" s="6">
        <v>906048</v>
      </c>
      <c r="AT572" s="12">
        <v>153</v>
      </c>
      <c r="AU572" s="6">
        <v>524</v>
      </c>
      <c r="AV572" s="12">
        <v>2373</v>
      </c>
      <c r="AW572" s="6">
        <v>1245900</v>
      </c>
    </row>
    <row r="573" spans="1:49" ht="15.5" x14ac:dyDescent="0.35">
      <c r="A573" s="49" t="s">
        <v>470</v>
      </c>
      <c r="B573" s="12">
        <v>37</v>
      </c>
      <c r="C573" s="6">
        <v>86</v>
      </c>
      <c r="D573" s="12">
        <v>2178</v>
      </c>
      <c r="E573" s="6">
        <v>192386</v>
      </c>
      <c r="F573" s="6">
        <v>41</v>
      </c>
      <c r="G573" s="6">
        <v>138</v>
      </c>
      <c r="H573" s="6">
        <v>2105</v>
      </c>
      <c r="I573" s="6">
        <v>291334</v>
      </c>
      <c r="J573" s="12">
        <v>37</v>
      </c>
      <c r="K573" s="6">
        <v>171</v>
      </c>
      <c r="L573" s="12">
        <v>2438</v>
      </c>
      <c r="M573" s="6">
        <v>415667</v>
      </c>
      <c r="N573" s="12">
        <v>80</v>
      </c>
      <c r="O573" s="6">
        <v>195</v>
      </c>
      <c r="P573" s="12">
        <v>2262</v>
      </c>
      <c r="Q573" s="6">
        <v>453378</v>
      </c>
      <c r="R573" s="12">
        <v>18</v>
      </c>
      <c r="S573" s="6">
        <v>243</v>
      </c>
      <c r="T573" s="12">
        <v>2413</v>
      </c>
      <c r="U573" s="6">
        <v>600554</v>
      </c>
      <c r="V573" s="12">
        <v>36</v>
      </c>
      <c r="W573" s="6">
        <v>266</v>
      </c>
      <c r="X573" s="12">
        <v>2585</v>
      </c>
      <c r="Y573" s="6">
        <v>580521</v>
      </c>
      <c r="Z573" s="12">
        <v>22</v>
      </c>
      <c r="AA573" s="6">
        <v>286</v>
      </c>
      <c r="AB573" s="12">
        <v>2500</v>
      </c>
      <c r="AC573" s="6">
        <v>715114</v>
      </c>
      <c r="AD573" s="12">
        <v>4</v>
      </c>
      <c r="AE573" s="6">
        <v>322</v>
      </c>
      <c r="AF573" s="12">
        <v>2500</v>
      </c>
      <c r="AG573" s="6">
        <v>804375</v>
      </c>
      <c r="AH573" s="12">
        <v>3</v>
      </c>
      <c r="AI573" s="6">
        <v>371</v>
      </c>
      <c r="AJ573" s="12">
        <v>2720</v>
      </c>
      <c r="AK573" s="6">
        <v>1001333</v>
      </c>
      <c r="AL573" s="6">
        <v>15</v>
      </c>
      <c r="AM573" s="6">
        <v>418</v>
      </c>
      <c r="AN573" s="6">
        <v>2715</v>
      </c>
      <c r="AO573" s="6">
        <v>1195210</v>
      </c>
      <c r="AP573" s="6">
        <v>229</v>
      </c>
      <c r="AQ573" s="6">
        <v>373</v>
      </c>
      <c r="AR573" s="6">
        <v>2298</v>
      </c>
      <c r="AS573" s="6">
        <v>853448</v>
      </c>
      <c r="AT573" s="12">
        <v>18</v>
      </c>
      <c r="AU573" s="6">
        <v>469</v>
      </c>
      <c r="AV573" s="12">
        <v>2054</v>
      </c>
      <c r="AW573" s="6">
        <v>990979</v>
      </c>
    </row>
    <row r="574" spans="1:49" ht="15.5" x14ac:dyDescent="0.35">
      <c r="A574" s="49" t="s">
        <v>471</v>
      </c>
      <c r="B574" s="12">
        <v>29</v>
      </c>
      <c r="C574" s="6">
        <v>102</v>
      </c>
      <c r="D574" s="12">
        <v>2234</v>
      </c>
      <c r="E574" s="6">
        <v>230033</v>
      </c>
      <c r="F574" s="12">
        <v>1</v>
      </c>
      <c r="G574" s="6">
        <v>135</v>
      </c>
      <c r="H574" s="12">
        <v>2150</v>
      </c>
      <c r="I574" s="6">
        <v>290250</v>
      </c>
      <c r="J574" s="12">
        <v>45</v>
      </c>
      <c r="K574" s="6">
        <v>156</v>
      </c>
      <c r="L574" s="12">
        <v>2238</v>
      </c>
      <c r="M574" s="6">
        <v>353380</v>
      </c>
      <c r="N574" s="12">
        <v>1</v>
      </c>
      <c r="O574" s="6">
        <v>215</v>
      </c>
      <c r="P574" s="12">
        <v>2320</v>
      </c>
      <c r="Q574" s="6">
        <v>498800</v>
      </c>
      <c r="R574" s="12">
        <v>18</v>
      </c>
      <c r="S574" s="6">
        <v>233</v>
      </c>
      <c r="T574" s="12">
        <v>2305</v>
      </c>
      <c r="U574" s="6">
        <v>533592</v>
      </c>
      <c r="V574" s="12">
        <v>16</v>
      </c>
      <c r="W574" s="6">
        <v>261</v>
      </c>
      <c r="X574" s="12">
        <v>2390</v>
      </c>
      <c r="Y574" s="6">
        <v>675190</v>
      </c>
      <c r="Z574" s="16">
        <v>20</v>
      </c>
      <c r="AA574" s="6">
        <v>300</v>
      </c>
      <c r="AB574" s="12">
        <v>2370</v>
      </c>
      <c r="AC574" s="6">
        <v>717633</v>
      </c>
      <c r="AD574" s="6">
        <v>22</v>
      </c>
      <c r="AE574" s="6">
        <v>341</v>
      </c>
      <c r="AF574" s="6">
        <v>2475</v>
      </c>
      <c r="AG574" s="6">
        <v>857011</v>
      </c>
      <c r="AH574" s="6">
        <v>7</v>
      </c>
      <c r="AI574" s="6">
        <v>373</v>
      </c>
      <c r="AJ574" s="6">
        <v>2865</v>
      </c>
      <c r="AK574" s="6">
        <v>1012346</v>
      </c>
      <c r="AL574" s="6"/>
      <c r="AM574" s="6"/>
      <c r="AN574" s="6"/>
      <c r="AO574" s="6"/>
      <c r="AP574" s="6">
        <v>161</v>
      </c>
      <c r="AQ574" s="6">
        <v>369</v>
      </c>
      <c r="AR574" s="6">
        <v>2374</v>
      </c>
      <c r="AS574" s="6">
        <v>886496</v>
      </c>
      <c r="AT574" s="12">
        <v>23</v>
      </c>
      <c r="AU574" s="6">
        <v>513</v>
      </c>
      <c r="AV574" s="12">
        <v>2562</v>
      </c>
      <c r="AW574" s="6">
        <v>1262443</v>
      </c>
    </row>
    <row r="575" spans="1:49" ht="15.5" x14ac:dyDescent="0.35">
      <c r="A575" s="49" t="s">
        <v>472</v>
      </c>
      <c r="B575" s="12">
        <v>6</v>
      </c>
      <c r="C575" s="6">
        <v>100</v>
      </c>
      <c r="D575" s="12">
        <v>2525</v>
      </c>
      <c r="E575" s="6">
        <v>252067</v>
      </c>
      <c r="F575" s="12"/>
      <c r="G575" s="6"/>
      <c r="H575" s="12"/>
      <c r="I575" s="6"/>
      <c r="J575" s="12">
        <v>7</v>
      </c>
      <c r="K575" s="6">
        <v>173</v>
      </c>
      <c r="L575" s="12">
        <v>2250</v>
      </c>
      <c r="M575" s="6">
        <v>406886</v>
      </c>
      <c r="N575" s="12">
        <v>60</v>
      </c>
      <c r="O575" s="6">
        <v>189</v>
      </c>
      <c r="P575" s="12">
        <v>2350</v>
      </c>
      <c r="Q575" s="6">
        <v>440753</v>
      </c>
      <c r="R575" s="12">
        <v>43</v>
      </c>
      <c r="S575" s="6">
        <v>227</v>
      </c>
      <c r="T575" s="12">
        <v>2487</v>
      </c>
      <c r="U575" s="6">
        <v>585154</v>
      </c>
      <c r="V575" s="12">
        <v>7</v>
      </c>
      <c r="W575" s="6">
        <v>277</v>
      </c>
      <c r="X575" s="12">
        <v>2620</v>
      </c>
      <c r="Y575" s="6">
        <v>726863</v>
      </c>
      <c r="Z575" s="6">
        <v>24</v>
      </c>
      <c r="AA575" s="16">
        <v>292</v>
      </c>
      <c r="AB575" s="16">
        <v>2755</v>
      </c>
      <c r="AC575" s="16">
        <v>803220</v>
      </c>
      <c r="AD575" s="12">
        <v>19</v>
      </c>
      <c r="AE575" s="6">
        <v>343</v>
      </c>
      <c r="AF575" s="12">
        <v>2623</v>
      </c>
      <c r="AG575" s="6">
        <v>900547</v>
      </c>
      <c r="AH575" s="12">
        <v>16</v>
      </c>
      <c r="AI575" s="6">
        <v>364</v>
      </c>
      <c r="AJ575" s="12">
        <v>2663</v>
      </c>
      <c r="AK575" s="6">
        <v>979186</v>
      </c>
      <c r="AL575" s="6"/>
      <c r="AM575" s="6"/>
      <c r="AN575" s="6"/>
      <c r="AO575" s="6"/>
      <c r="AP575" s="6">
        <v>222</v>
      </c>
      <c r="AQ575" s="6">
        <v>351</v>
      </c>
      <c r="AR575" s="6">
        <v>2401</v>
      </c>
      <c r="AS575" s="6">
        <v>849719</v>
      </c>
      <c r="AT575" s="6">
        <v>1</v>
      </c>
      <c r="AU575" s="6">
        <v>344</v>
      </c>
      <c r="AV575" s="6">
        <v>2100</v>
      </c>
      <c r="AW575" s="6">
        <v>722400</v>
      </c>
    </row>
    <row r="576" spans="1:49" ht="15.5" x14ac:dyDescent="0.35">
      <c r="A576" s="49" t="s">
        <v>473</v>
      </c>
      <c r="B576" s="16">
        <v>32</v>
      </c>
      <c r="C576" s="16">
        <v>96</v>
      </c>
      <c r="D576" s="12">
        <v>2436</v>
      </c>
      <c r="E576" s="6">
        <v>238229</v>
      </c>
      <c r="F576" s="12">
        <v>22</v>
      </c>
      <c r="G576" s="6">
        <v>137</v>
      </c>
      <c r="H576" s="12">
        <v>2465</v>
      </c>
      <c r="I576" s="6">
        <v>348199</v>
      </c>
      <c r="J576" s="12">
        <v>42</v>
      </c>
      <c r="K576" s="6">
        <v>158</v>
      </c>
      <c r="L576" s="12">
        <v>2523</v>
      </c>
      <c r="M576" s="6">
        <v>388362</v>
      </c>
      <c r="N576" s="12">
        <v>79</v>
      </c>
      <c r="O576" s="6">
        <v>199</v>
      </c>
      <c r="P576" s="12">
        <v>2480</v>
      </c>
      <c r="Q576" s="6">
        <v>490163</v>
      </c>
      <c r="R576" s="16">
        <v>13</v>
      </c>
      <c r="S576" s="6">
        <v>226</v>
      </c>
      <c r="T576" s="12">
        <v>2580</v>
      </c>
      <c r="U576" s="6">
        <v>582882</v>
      </c>
      <c r="V576" s="16">
        <v>9</v>
      </c>
      <c r="W576" s="16">
        <v>270</v>
      </c>
      <c r="X576" s="16">
        <v>2580</v>
      </c>
      <c r="Y576" s="16">
        <v>697747</v>
      </c>
      <c r="Z576" s="12">
        <v>56</v>
      </c>
      <c r="AA576" s="6">
        <v>308</v>
      </c>
      <c r="AB576" s="6">
        <v>2410</v>
      </c>
      <c r="AC576" s="6">
        <v>760511</v>
      </c>
      <c r="AD576" s="12">
        <v>46</v>
      </c>
      <c r="AE576" s="6">
        <v>341</v>
      </c>
      <c r="AF576" s="12">
        <v>2550</v>
      </c>
      <c r="AG576" s="6">
        <v>889128</v>
      </c>
      <c r="AH576" s="6">
        <v>8</v>
      </c>
      <c r="AI576" s="6">
        <v>371</v>
      </c>
      <c r="AJ576" s="6">
        <v>2705</v>
      </c>
      <c r="AK576" s="6">
        <v>1003761</v>
      </c>
      <c r="AL576" s="6">
        <v>1</v>
      </c>
      <c r="AM576" s="6">
        <v>405</v>
      </c>
      <c r="AN576" s="6">
        <v>2900</v>
      </c>
      <c r="AO576" s="6">
        <v>1174500</v>
      </c>
      <c r="AP576" s="6">
        <v>195</v>
      </c>
      <c r="AQ576" s="6">
        <v>372</v>
      </c>
      <c r="AR576" s="6">
        <v>2486</v>
      </c>
      <c r="AS576" s="6">
        <v>926568</v>
      </c>
      <c r="AT576" s="12">
        <v>35</v>
      </c>
      <c r="AU576" s="6">
        <v>406</v>
      </c>
      <c r="AV576" s="12">
        <v>2454</v>
      </c>
      <c r="AW576" s="6">
        <v>1012438</v>
      </c>
    </row>
    <row r="577" spans="1:49" ht="15.5" x14ac:dyDescent="0.35">
      <c r="A577" s="49" t="s">
        <v>474</v>
      </c>
      <c r="B577" s="6">
        <v>3</v>
      </c>
      <c r="C577" s="6">
        <v>90</v>
      </c>
      <c r="D577" s="16">
        <v>2340</v>
      </c>
      <c r="E577" s="16">
        <v>209620</v>
      </c>
      <c r="F577" s="16"/>
      <c r="G577" s="16"/>
      <c r="H577" s="16"/>
      <c r="I577" s="16"/>
      <c r="J577" s="16"/>
      <c r="K577" s="16"/>
      <c r="L577" s="16"/>
      <c r="M577" s="16"/>
      <c r="N577" s="16">
        <v>30</v>
      </c>
      <c r="O577" s="16">
        <v>183</v>
      </c>
      <c r="P577" s="16">
        <v>2488</v>
      </c>
      <c r="Q577" s="16">
        <v>446405</v>
      </c>
      <c r="R577" s="6">
        <v>3</v>
      </c>
      <c r="S577" s="16">
        <v>244</v>
      </c>
      <c r="T577" s="16">
        <v>2270</v>
      </c>
      <c r="U577" s="16">
        <v>567953</v>
      </c>
      <c r="V577" s="6">
        <v>24</v>
      </c>
      <c r="W577" s="6">
        <v>262</v>
      </c>
      <c r="X577" s="6">
        <v>2534</v>
      </c>
      <c r="Y577" s="6">
        <v>685055</v>
      </c>
      <c r="Z577" s="12">
        <v>61</v>
      </c>
      <c r="AA577" s="6">
        <v>302</v>
      </c>
      <c r="AB577" s="12">
        <v>2596</v>
      </c>
      <c r="AC577" s="6">
        <v>798605</v>
      </c>
      <c r="AD577" s="16">
        <v>20</v>
      </c>
      <c r="AE577" s="16">
        <v>349</v>
      </c>
      <c r="AF577" s="16">
        <v>2568</v>
      </c>
      <c r="AG577" s="16">
        <v>890446</v>
      </c>
      <c r="AH577" s="16">
        <v>5</v>
      </c>
      <c r="AI577" s="16">
        <v>379</v>
      </c>
      <c r="AJ577" s="16">
        <v>2510</v>
      </c>
      <c r="AK577" s="16">
        <v>951792</v>
      </c>
      <c r="AL577" s="16">
        <v>2</v>
      </c>
      <c r="AM577" s="16">
        <v>400</v>
      </c>
      <c r="AN577" s="16">
        <v>2740</v>
      </c>
      <c r="AO577" s="16">
        <v>1096000</v>
      </c>
      <c r="AP577" s="16">
        <v>135</v>
      </c>
      <c r="AQ577" s="16">
        <v>360</v>
      </c>
      <c r="AR577" s="16">
        <v>2451</v>
      </c>
      <c r="AS577" s="16">
        <v>902925</v>
      </c>
      <c r="AT577" s="16">
        <v>20</v>
      </c>
      <c r="AU577" s="16">
        <v>509</v>
      </c>
      <c r="AV577" s="16">
        <v>2515</v>
      </c>
      <c r="AW577" s="16">
        <v>1281014</v>
      </c>
    </row>
    <row r="578" spans="1:49" ht="15.5" x14ac:dyDescent="0.35">
      <c r="A578" s="49" t="s">
        <v>0</v>
      </c>
      <c r="B578" s="12"/>
      <c r="C578" s="6"/>
      <c r="D578" s="12"/>
      <c r="E578" s="6"/>
      <c r="F578" s="6"/>
      <c r="G578" s="6"/>
      <c r="H578" s="6"/>
      <c r="I578" s="6"/>
      <c r="J578" s="12"/>
      <c r="K578" s="6"/>
      <c r="L578" s="12"/>
      <c r="M578" s="6"/>
      <c r="N578" s="12"/>
      <c r="O578" s="6"/>
      <c r="P578" s="12"/>
      <c r="Q578" s="6"/>
      <c r="R578" s="12"/>
      <c r="S578" s="6"/>
      <c r="T578" s="6"/>
      <c r="U578" s="6"/>
      <c r="V578" s="12"/>
      <c r="W578" s="6"/>
      <c r="X578" s="12"/>
      <c r="Y578" s="6"/>
      <c r="Z578" s="12"/>
      <c r="AA578" s="6"/>
      <c r="AB578" s="12"/>
      <c r="AC578" s="6"/>
      <c r="AD578" s="12"/>
      <c r="AE578" s="6"/>
      <c r="AF578" s="12"/>
      <c r="AG578" s="6"/>
      <c r="AH578" s="12"/>
      <c r="AI578" s="6"/>
      <c r="AJ578" s="12"/>
      <c r="AK578" s="6"/>
      <c r="AL578" s="6"/>
      <c r="AM578" s="6"/>
      <c r="AN578" s="6"/>
      <c r="AO578" s="6"/>
      <c r="AP578" s="6"/>
      <c r="AQ578" s="6"/>
      <c r="AR578" s="6"/>
      <c r="AS578" s="6"/>
      <c r="AT578" s="12"/>
      <c r="AU578" s="6"/>
      <c r="AV578" s="12"/>
      <c r="AW578" s="6"/>
    </row>
    <row r="579" spans="1:49" ht="15.5" x14ac:dyDescent="0.35">
      <c r="A579" s="49" t="s">
        <v>475</v>
      </c>
      <c r="B579" s="12">
        <v>7</v>
      </c>
      <c r="C579" s="6">
        <v>101</v>
      </c>
      <c r="D579" s="12">
        <v>2233</v>
      </c>
      <c r="E579" s="6">
        <v>221129</v>
      </c>
      <c r="F579" s="12">
        <v>5</v>
      </c>
      <c r="G579" s="6">
        <v>141</v>
      </c>
      <c r="H579" s="12">
        <v>2340</v>
      </c>
      <c r="I579" s="6">
        <v>333308</v>
      </c>
      <c r="J579" s="12">
        <v>10</v>
      </c>
      <c r="K579" s="6">
        <v>162</v>
      </c>
      <c r="L579" s="12">
        <v>2383</v>
      </c>
      <c r="M579" s="6">
        <v>382380</v>
      </c>
      <c r="N579" s="12">
        <v>58</v>
      </c>
      <c r="O579" s="6">
        <v>202</v>
      </c>
      <c r="P579" s="12">
        <v>2396</v>
      </c>
      <c r="Q579" s="6">
        <v>491920</v>
      </c>
      <c r="R579" s="12">
        <v>60</v>
      </c>
      <c r="S579" s="6">
        <v>237</v>
      </c>
      <c r="T579" s="12">
        <v>2451</v>
      </c>
      <c r="U579" s="6">
        <v>587555</v>
      </c>
      <c r="V579" s="12">
        <v>4</v>
      </c>
      <c r="W579" s="6">
        <v>237</v>
      </c>
      <c r="X579" s="12">
        <v>2300</v>
      </c>
      <c r="Y579" s="6">
        <v>545675</v>
      </c>
      <c r="Z579" s="12">
        <v>35</v>
      </c>
      <c r="AA579" s="6">
        <v>265</v>
      </c>
      <c r="AB579" s="12">
        <v>2545</v>
      </c>
      <c r="AC579" s="6">
        <v>667627</v>
      </c>
      <c r="AD579" s="12">
        <v>62</v>
      </c>
      <c r="AE579" s="6">
        <v>300</v>
      </c>
      <c r="AF579" s="12">
        <v>2631</v>
      </c>
      <c r="AG579" s="6">
        <v>802537</v>
      </c>
      <c r="AH579" s="6">
        <v>25</v>
      </c>
      <c r="AI579" s="6">
        <v>323</v>
      </c>
      <c r="AJ579" s="6">
        <v>2582</v>
      </c>
      <c r="AK579" s="6">
        <v>840562</v>
      </c>
      <c r="AL579" s="6">
        <v>1</v>
      </c>
      <c r="AM579" s="6">
        <v>366</v>
      </c>
      <c r="AN579" s="6">
        <v>2700</v>
      </c>
      <c r="AO579" s="6">
        <v>988200</v>
      </c>
      <c r="AP579" s="12">
        <v>169</v>
      </c>
      <c r="AQ579" s="6">
        <v>329</v>
      </c>
      <c r="AR579" s="12">
        <v>2499</v>
      </c>
      <c r="AS579" s="6">
        <v>821125</v>
      </c>
      <c r="AT579" s="6"/>
      <c r="AU579" s="6"/>
      <c r="AV579" s="6"/>
      <c r="AW579" s="6"/>
    </row>
    <row r="580" spans="1:49" ht="15.5" x14ac:dyDescent="0.35">
      <c r="A580" s="49" t="s">
        <v>476</v>
      </c>
      <c r="B580" s="12">
        <v>30</v>
      </c>
      <c r="C580" s="6">
        <v>103</v>
      </c>
      <c r="D580" s="12">
        <v>2384</v>
      </c>
      <c r="E580" s="6">
        <v>246796</v>
      </c>
      <c r="F580" s="6">
        <v>1</v>
      </c>
      <c r="G580" s="6">
        <v>142</v>
      </c>
      <c r="H580" s="6">
        <v>2340</v>
      </c>
      <c r="I580" s="6">
        <v>332280</v>
      </c>
      <c r="J580" s="12">
        <v>42</v>
      </c>
      <c r="K580" s="6">
        <v>163</v>
      </c>
      <c r="L580" s="12">
        <v>2362</v>
      </c>
      <c r="M580" s="6">
        <v>385856</v>
      </c>
      <c r="N580" s="12">
        <v>21</v>
      </c>
      <c r="O580" s="6">
        <v>199</v>
      </c>
      <c r="P580" s="12">
        <v>2455</v>
      </c>
      <c r="Q580" s="6">
        <v>489047</v>
      </c>
      <c r="R580" s="12">
        <v>35</v>
      </c>
      <c r="S580" s="6">
        <v>229</v>
      </c>
      <c r="T580" s="12">
        <v>2670</v>
      </c>
      <c r="U580" s="6">
        <v>633353</v>
      </c>
      <c r="V580" s="12">
        <v>16</v>
      </c>
      <c r="W580" s="6">
        <v>258</v>
      </c>
      <c r="X580" s="12">
        <v>2470</v>
      </c>
      <c r="Y580" s="6">
        <v>645910</v>
      </c>
      <c r="Z580" s="6">
        <v>30</v>
      </c>
      <c r="AA580" s="6">
        <v>289</v>
      </c>
      <c r="AB580" s="12">
        <v>2698</v>
      </c>
      <c r="AC580" s="6">
        <v>785635</v>
      </c>
      <c r="AD580" s="12">
        <v>8</v>
      </c>
      <c r="AE580" s="6">
        <v>338</v>
      </c>
      <c r="AF580" s="12">
        <v>2800</v>
      </c>
      <c r="AG580" s="6">
        <v>947450</v>
      </c>
      <c r="AH580" s="6">
        <v>1</v>
      </c>
      <c r="AI580" s="6">
        <v>389</v>
      </c>
      <c r="AJ580" s="6">
        <v>2680</v>
      </c>
      <c r="AK580" s="6">
        <v>1042520</v>
      </c>
      <c r="AL580" s="6"/>
      <c r="AM580" s="6"/>
      <c r="AN580" s="6"/>
      <c r="AO580" s="6"/>
      <c r="AP580" s="6">
        <v>133</v>
      </c>
      <c r="AQ580" s="6">
        <v>379</v>
      </c>
      <c r="AR580" s="6">
        <v>2571</v>
      </c>
      <c r="AS580" s="6">
        <v>1009508</v>
      </c>
      <c r="AT580" s="6">
        <v>5</v>
      </c>
      <c r="AU580" s="6">
        <v>437</v>
      </c>
      <c r="AV580" s="6">
        <v>2280</v>
      </c>
      <c r="AW580" s="6">
        <v>995904</v>
      </c>
    </row>
    <row r="581" spans="1:49" ht="15.5" x14ac:dyDescent="0.35">
      <c r="A581" s="49" t="s">
        <v>477</v>
      </c>
      <c r="B581" s="12">
        <v>26</v>
      </c>
      <c r="C581" s="6">
        <v>78</v>
      </c>
      <c r="D581" s="12">
        <v>2452</v>
      </c>
      <c r="E581" s="6">
        <v>199976</v>
      </c>
      <c r="F581" s="12">
        <v>31</v>
      </c>
      <c r="G581" s="6">
        <v>141</v>
      </c>
      <c r="H581" s="12">
        <v>2590</v>
      </c>
      <c r="I581" s="6">
        <v>357232</v>
      </c>
      <c r="J581" s="12">
        <v>26</v>
      </c>
      <c r="K581" s="6">
        <v>156</v>
      </c>
      <c r="L581" s="12">
        <v>2525</v>
      </c>
      <c r="M581" s="6">
        <v>392788</v>
      </c>
      <c r="N581" s="12">
        <v>45</v>
      </c>
      <c r="O581" s="6">
        <v>200</v>
      </c>
      <c r="P581" s="12">
        <v>2531</v>
      </c>
      <c r="Q581" s="6">
        <v>508705</v>
      </c>
      <c r="R581" s="12">
        <v>34</v>
      </c>
      <c r="S581" s="6">
        <v>240</v>
      </c>
      <c r="T581" s="12">
        <v>2534</v>
      </c>
      <c r="U581" s="6">
        <v>616857</v>
      </c>
      <c r="V581" s="12">
        <v>18</v>
      </c>
      <c r="W581" s="6">
        <v>252</v>
      </c>
      <c r="X581" s="12">
        <v>2700</v>
      </c>
      <c r="Y581" s="6">
        <v>679800</v>
      </c>
      <c r="Z581" s="6">
        <v>2</v>
      </c>
      <c r="AA581" s="6">
        <v>284</v>
      </c>
      <c r="AB581" s="6">
        <v>2500</v>
      </c>
      <c r="AC581" s="6">
        <v>708750</v>
      </c>
      <c r="AD581" s="12">
        <v>35</v>
      </c>
      <c r="AE581" s="6">
        <v>341</v>
      </c>
      <c r="AF581" s="12">
        <v>2753</v>
      </c>
      <c r="AG581" s="6">
        <v>947113</v>
      </c>
      <c r="AH581" s="12">
        <v>11</v>
      </c>
      <c r="AI581" s="6">
        <v>366</v>
      </c>
      <c r="AJ581" s="12">
        <v>2847</v>
      </c>
      <c r="AK581" s="6">
        <v>1041524</v>
      </c>
      <c r="AL581" s="6"/>
      <c r="AM581" s="6"/>
      <c r="AN581" s="6"/>
      <c r="AO581" s="6"/>
      <c r="AP581" s="6">
        <v>161</v>
      </c>
      <c r="AQ581" s="6">
        <v>364</v>
      </c>
      <c r="AR581" s="6">
        <v>2640</v>
      </c>
      <c r="AS581" s="6">
        <v>964439</v>
      </c>
      <c r="AT581" s="12">
        <v>1</v>
      </c>
      <c r="AU581" s="6">
        <v>375</v>
      </c>
      <c r="AV581" s="12">
        <v>2340</v>
      </c>
      <c r="AW581" s="6">
        <v>877500</v>
      </c>
    </row>
    <row r="582" spans="1:49" ht="15.5" x14ac:dyDescent="0.35">
      <c r="A582" s="49" t="s">
        <v>478</v>
      </c>
      <c r="B582" s="12">
        <v>19</v>
      </c>
      <c r="C582" s="6">
        <v>74</v>
      </c>
      <c r="D582" s="12">
        <v>2456</v>
      </c>
      <c r="E582" s="6">
        <v>181252</v>
      </c>
      <c r="F582" s="12">
        <v>15</v>
      </c>
      <c r="G582" s="6">
        <v>134</v>
      </c>
      <c r="H582" s="12">
        <v>2447</v>
      </c>
      <c r="I582" s="6">
        <v>332864</v>
      </c>
      <c r="J582" s="12">
        <v>10</v>
      </c>
      <c r="K582" s="6">
        <v>164</v>
      </c>
      <c r="L582" s="12">
        <v>2484</v>
      </c>
      <c r="M582" s="6">
        <v>412666</v>
      </c>
      <c r="N582" s="12">
        <v>36</v>
      </c>
      <c r="O582" s="6">
        <v>203</v>
      </c>
      <c r="P582" s="12">
        <v>2598</v>
      </c>
      <c r="Q582" s="6">
        <v>529653</v>
      </c>
      <c r="R582" s="12">
        <v>10</v>
      </c>
      <c r="S582" s="6">
        <v>235</v>
      </c>
      <c r="T582" s="12">
        <v>2510</v>
      </c>
      <c r="U582" s="6">
        <v>502314</v>
      </c>
      <c r="V582" s="12">
        <v>4</v>
      </c>
      <c r="W582" s="6">
        <v>264</v>
      </c>
      <c r="X582" s="12">
        <v>2550</v>
      </c>
      <c r="Y582" s="6">
        <v>672562</v>
      </c>
      <c r="Z582" s="16">
        <v>7</v>
      </c>
      <c r="AA582" s="6">
        <v>299</v>
      </c>
      <c r="AB582" s="6">
        <v>2627</v>
      </c>
      <c r="AC582" s="6">
        <v>784549</v>
      </c>
      <c r="AD582" s="6">
        <v>25</v>
      </c>
      <c r="AE582" s="6">
        <v>346</v>
      </c>
      <c r="AF582" s="6">
        <v>2752</v>
      </c>
      <c r="AG582" s="6">
        <v>957228</v>
      </c>
      <c r="AH582" s="6">
        <v>18</v>
      </c>
      <c r="AI582" s="6">
        <v>379</v>
      </c>
      <c r="AJ582" s="6">
        <v>2740</v>
      </c>
      <c r="AK582" s="6">
        <v>1056284</v>
      </c>
      <c r="AL582" s="6">
        <v>1</v>
      </c>
      <c r="AM582" s="6">
        <v>465</v>
      </c>
      <c r="AN582" s="6">
        <v>2750</v>
      </c>
      <c r="AO582" s="6">
        <v>1278750</v>
      </c>
      <c r="AP582" s="6">
        <v>105</v>
      </c>
      <c r="AQ582" s="6">
        <v>354</v>
      </c>
      <c r="AR582" s="6">
        <v>2460</v>
      </c>
      <c r="AS582" s="6">
        <v>871714</v>
      </c>
      <c r="AT582" s="12"/>
      <c r="AU582" s="6"/>
      <c r="AV582" s="12"/>
      <c r="AW582" s="6"/>
    </row>
    <row r="583" spans="1:49" ht="15.5" x14ac:dyDescent="0.35">
      <c r="A583" s="49" t="s">
        <v>479</v>
      </c>
      <c r="B583" s="12">
        <v>9</v>
      </c>
      <c r="C583" s="6">
        <v>79</v>
      </c>
      <c r="D583" s="12">
        <v>2463</v>
      </c>
      <c r="E583" s="6">
        <v>191844</v>
      </c>
      <c r="F583" s="12"/>
      <c r="G583" s="6"/>
      <c r="H583" s="12"/>
      <c r="I583" s="6"/>
      <c r="J583" s="12">
        <v>12</v>
      </c>
      <c r="K583" s="6">
        <v>169</v>
      </c>
      <c r="L583" s="12">
        <v>2518</v>
      </c>
      <c r="M583" s="6">
        <v>324826</v>
      </c>
      <c r="N583" s="12">
        <v>12</v>
      </c>
      <c r="O583" s="6">
        <v>213</v>
      </c>
      <c r="P583" s="12">
        <v>2507</v>
      </c>
      <c r="Q583" s="6">
        <v>532955</v>
      </c>
      <c r="R583" s="12">
        <v>3</v>
      </c>
      <c r="S583" s="6">
        <v>245</v>
      </c>
      <c r="T583" s="12">
        <v>2520</v>
      </c>
      <c r="U583" s="6">
        <v>617400</v>
      </c>
      <c r="V583" s="12">
        <v>12</v>
      </c>
      <c r="W583" s="6">
        <v>260</v>
      </c>
      <c r="X583" s="12">
        <v>2650</v>
      </c>
      <c r="Y583" s="6">
        <v>701650</v>
      </c>
      <c r="Z583" s="6">
        <v>27</v>
      </c>
      <c r="AA583" s="16">
        <v>302</v>
      </c>
      <c r="AB583" s="16">
        <v>2672</v>
      </c>
      <c r="AC583" s="16">
        <v>801076</v>
      </c>
      <c r="AD583" s="12">
        <v>33</v>
      </c>
      <c r="AE583" s="6">
        <v>335</v>
      </c>
      <c r="AF583" s="12">
        <v>2660</v>
      </c>
      <c r="AG583" s="6">
        <v>901388</v>
      </c>
      <c r="AH583" s="12">
        <v>25</v>
      </c>
      <c r="AI583" s="6">
        <v>368</v>
      </c>
      <c r="AJ583" s="6">
        <v>2822</v>
      </c>
      <c r="AK583" s="6">
        <v>1048669</v>
      </c>
      <c r="AL583" s="6"/>
      <c r="AM583" s="6"/>
      <c r="AN583" s="6"/>
      <c r="AO583" s="6"/>
      <c r="AP583" s="6">
        <v>168</v>
      </c>
      <c r="AQ583" s="6">
        <v>326</v>
      </c>
      <c r="AR583" s="12">
        <v>2459</v>
      </c>
      <c r="AS583" s="6">
        <v>798848</v>
      </c>
      <c r="AT583" s="12">
        <v>20</v>
      </c>
      <c r="AU583" s="6">
        <v>438</v>
      </c>
      <c r="AV583" s="12">
        <v>2520</v>
      </c>
      <c r="AW583" s="6">
        <v>1121340</v>
      </c>
    </row>
    <row r="584" spans="1:49" ht="14" x14ac:dyDescent="0.3">
      <c r="A584" s="49"/>
      <c r="B584" s="6"/>
      <c r="C584" s="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6"/>
      <c r="S584" s="16"/>
      <c r="T584" s="16"/>
      <c r="U584" s="16"/>
      <c r="V584" s="6"/>
      <c r="W584" s="6"/>
      <c r="X584" s="6"/>
      <c r="Y584" s="6"/>
      <c r="Z584" s="6"/>
      <c r="AA584" s="6"/>
      <c r="AB584" s="6"/>
      <c r="AC584" s="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</row>
    <row r="585" spans="1:49" ht="15.5" x14ac:dyDescent="0.35">
      <c r="A585" s="49" t="s">
        <v>480</v>
      </c>
      <c r="B585" s="6">
        <v>18</v>
      </c>
      <c r="C585" s="6">
        <v>94</v>
      </c>
      <c r="D585" s="6">
        <v>2375</v>
      </c>
      <c r="E585" s="6">
        <v>227301</v>
      </c>
      <c r="F585" s="6"/>
      <c r="G585" s="6"/>
      <c r="H585" s="6"/>
      <c r="I585" s="6"/>
      <c r="J585" s="6">
        <v>24</v>
      </c>
      <c r="K585" s="6">
        <v>167</v>
      </c>
      <c r="L585" s="6">
        <v>2487</v>
      </c>
      <c r="M585" s="6">
        <v>429489</v>
      </c>
      <c r="N585" s="6">
        <v>14</v>
      </c>
      <c r="O585" s="6">
        <v>189</v>
      </c>
      <c r="P585" s="6">
        <v>2540</v>
      </c>
      <c r="Q585" s="6">
        <v>479017</v>
      </c>
      <c r="R585" s="6">
        <v>19</v>
      </c>
      <c r="S585" s="6">
        <v>224</v>
      </c>
      <c r="T585" s="6">
        <v>2600</v>
      </c>
      <c r="U585" s="6">
        <v>583221</v>
      </c>
      <c r="V585" s="6">
        <v>9</v>
      </c>
      <c r="W585" s="6">
        <v>257</v>
      </c>
      <c r="X585" s="6">
        <v>2493</v>
      </c>
      <c r="Y585" s="6">
        <v>640133</v>
      </c>
      <c r="Z585" s="12">
        <v>26</v>
      </c>
      <c r="AA585" s="6">
        <v>303</v>
      </c>
      <c r="AB585" s="6">
        <v>2654</v>
      </c>
      <c r="AC585" s="6">
        <v>814273</v>
      </c>
      <c r="AD585" s="6">
        <v>18</v>
      </c>
      <c r="AE585" s="6">
        <v>338</v>
      </c>
      <c r="AF585" s="6">
        <v>2558</v>
      </c>
      <c r="AG585" s="6">
        <v>860952</v>
      </c>
      <c r="AH585" s="6">
        <v>13</v>
      </c>
      <c r="AI585" s="6">
        <v>372</v>
      </c>
      <c r="AJ585" s="6">
        <v>2575</v>
      </c>
      <c r="AK585" s="6">
        <v>956458</v>
      </c>
      <c r="AL585" s="6"/>
      <c r="AM585" s="6"/>
      <c r="AN585" s="6"/>
      <c r="AO585" s="6"/>
      <c r="AP585" s="6">
        <v>106</v>
      </c>
      <c r="AQ585" s="6">
        <v>354</v>
      </c>
      <c r="AR585" s="6">
        <v>2469</v>
      </c>
      <c r="AS585" s="6">
        <v>878668</v>
      </c>
      <c r="AT585" s="6"/>
      <c r="AU585" s="6"/>
      <c r="AV585" s="6"/>
      <c r="AW585" s="6"/>
    </row>
    <row r="586" spans="1:49" ht="15.5" x14ac:dyDescent="0.35">
      <c r="A586" s="49" t="s">
        <v>481</v>
      </c>
      <c r="B586" s="12">
        <v>10</v>
      </c>
      <c r="C586" s="6">
        <v>86</v>
      </c>
      <c r="D586" s="6">
        <v>2450</v>
      </c>
      <c r="E586" s="6">
        <v>208756</v>
      </c>
      <c r="F586" s="6">
        <v>10</v>
      </c>
      <c r="G586" s="6">
        <v>139</v>
      </c>
      <c r="H586" s="6">
        <v>2407</v>
      </c>
      <c r="I586" s="6">
        <v>336802</v>
      </c>
      <c r="J586" s="6">
        <v>5</v>
      </c>
      <c r="K586" s="6">
        <v>162</v>
      </c>
      <c r="L586" s="6">
        <v>2355</v>
      </c>
      <c r="M586" s="6">
        <v>380564</v>
      </c>
      <c r="N586" s="6">
        <v>22</v>
      </c>
      <c r="O586" s="6">
        <v>192</v>
      </c>
      <c r="P586" s="6">
        <v>2394</v>
      </c>
      <c r="Q586" s="6">
        <v>446132</v>
      </c>
      <c r="R586" s="12">
        <v>14</v>
      </c>
      <c r="S586" s="6">
        <v>242</v>
      </c>
      <c r="T586" s="6">
        <v>2522</v>
      </c>
      <c r="U586" s="6">
        <v>605263</v>
      </c>
      <c r="V586" s="12">
        <v>50</v>
      </c>
      <c r="W586" s="6">
        <v>259</v>
      </c>
      <c r="X586" s="12">
        <v>2758</v>
      </c>
      <c r="Y586" s="6">
        <v>731758</v>
      </c>
      <c r="Z586" s="12">
        <v>34</v>
      </c>
      <c r="AA586" s="6">
        <v>303</v>
      </c>
      <c r="AB586" s="12">
        <v>2540</v>
      </c>
      <c r="AC586" s="6">
        <v>782183</v>
      </c>
      <c r="AD586" s="6">
        <v>9</v>
      </c>
      <c r="AE586" s="6">
        <v>357</v>
      </c>
      <c r="AF586" s="6">
        <v>2580</v>
      </c>
      <c r="AG586" s="6">
        <v>930307</v>
      </c>
      <c r="AH586" s="6">
        <v>21</v>
      </c>
      <c r="AI586" s="6">
        <v>371</v>
      </c>
      <c r="AJ586" s="6">
        <v>2765</v>
      </c>
      <c r="AK586" s="6">
        <v>993265</v>
      </c>
      <c r="AL586" s="6"/>
      <c r="AM586" s="6"/>
      <c r="AN586" s="6"/>
      <c r="AO586" s="6"/>
      <c r="AP586" s="6">
        <v>263</v>
      </c>
      <c r="AQ586" s="6">
        <v>357</v>
      </c>
      <c r="AR586" s="6">
        <v>2437</v>
      </c>
      <c r="AS586" s="6">
        <v>873733</v>
      </c>
      <c r="AT586" s="6">
        <v>5</v>
      </c>
      <c r="AU586" s="6">
        <v>405</v>
      </c>
      <c r="AV586" s="6">
        <v>2210</v>
      </c>
      <c r="AW586" s="6">
        <v>894166</v>
      </c>
    </row>
    <row r="587" spans="1:49" ht="15.5" x14ac:dyDescent="0.35">
      <c r="A587" s="49" t="s">
        <v>482</v>
      </c>
      <c r="B587" s="12">
        <v>12</v>
      </c>
      <c r="C587" s="6">
        <v>82</v>
      </c>
      <c r="D587" s="12">
        <v>2440</v>
      </c>
      <c r="E587" s="6">
        <v>201595</v>
      </c>
      <c r="F587" s="12">
        <v>32</v>
      </c>
      <c r="G587" s="6">
        <v>145</v>
      </c>
      <c r="H587" s="12">
        <v>2487</v>
      </c>
      <c r="I587" s="6">
        <v>260329</v>
      </c>
      <c r="J587" s="12">
        <v>17</v>
      </c>
      <c r="K587" s="6">
        <v>153</v>
      </c>
      <c r="L587" s="12">
        <v>2410</v>
      </c>
      <c r="M587" s="6">
        <v>368238</v>
      </c>
      <c r="N587" s="12">
        <v>12</v>
      </c>
      <c r="O587" s="6">
        <v>206</v>
      </c>
      <c r="P587" s="12">
        <v>2515</v>
      </c>
      <c r="Q587" s="6">
        <v>531481</v>
      </c>
      <c r="R587" s="12">
        <v>7</v>
      </c>
      <c r="S587" s="6">
        <v>234</v>
      </c>
      <c r="T587" s="12">
        <v>2490</v>
      </c>
      <c r="U587" s="6">
        <v>571067</v>
      </c>
      <c r="V587" s="6">
        <v>9</v>
      </c>
      <c r="W587" s="6">
        <v>271</v>
      </c>
      <c r="X587" s="6">
        <v>2687</v>
      </c>
      <c r="Y587" s="6">
        <v>719142</v>
      </c>
      <c r="Z587" s="12">
        <v>41</v>
      </c>
      <c r="AA587" s="6">
        <v>301</v>
      </c>
      <c r="AB587" s="12">
        <v>2483</v>
      </c>
      <c r="AC587" s="6">
        <v>748144</v>
      </c>
      <c r="AD587" s="6">
        <v>28</v>
      </c>
      <c r="AE587" s="6">
        <v>332</v>
      </c>
      <c r="AF587" s="6">
        <v>2801</v>
      </c>
      <c r="AG587" s="6">
        <v>895399</v>
      </c>
      <c r="AH587" s="6">
        <v>1</v>
      </c>
      <c r="AI587" s="6">
        <v>360</v>
      </c>
      <c r="AJ587" s="6">
        <v>2850</v>
      </c>
      <c r="AK587" s="6">
        <v>1026000</v>
      </c>
      <c r="AL587" s="6">
        <v>14</v>
      </c>
      <c r="AM587" s="6">
        <v>413</v>
      </c>
      <c r="AN587" s="6">
        <v>2940</v>
      </c>
      <c r="AO587" s="6">
        <v>1216553</v>
      </c>
      <c r="AP587" s="6">
        <v>123</v>
      </c>
      <c r="AQ587" s="6">
        <v>355</v>
      </c>
      <c r="AR587" s="6">
        <v>2501</v>
      </c>
      <c r="AS587" s="6">
        <v>889439</v>
      </c>
      <c r="AT587" s="12">
        <v>16</v>
      </c>
      <c r="AU587" s="6">
        <v>403</v>
      </c>
      <c r="AV587" s="12">
        <v>2547</v>
      </c>
      <c r="AW587" s="6">
        <v>1088982</v>
      </c>
    </row>
    <row r="588" spans="1:49" ht="15.5" x14ac:dyDescent="0.35">
      <c r="A588" s="49" t="s">
        <v>483</v>
      </c>
      <c r="B588" s="12">
        <v>48</v>
      </c>
      <c r="C588" s="6">
        <v>93</v>
      </c>
      <c r="D588" s="12">
        <v>2350</v>
      </c>
      <c r="E588" s="6">
        <v>224867</v>
      </c>
      <c r="F588" s="12">
        <v>3</v>
      </c>
      <c r="G588" s="6">
        <v>138</v>
      </c>
      <c r="H588" s="12">
        <v>2330</v>
      </c>
      <c r="I588" s="6">
        <v>322053</v>
      </c>
      <c r="J588" s="12">
        <v>35</v>
      </c>
      <c r="K588" s="6">
        <v>165</v>
      </c>
      <c r="L588" s="12">
        <v>2483</v>
      </c>
      <c r="M588" s="6">
        <v>406296</v>
      </c>
      <c r="N588" s="12">
        <v>97</v>
      </c>
      <c r="O588" s="6">
        <v>199</v>
      </c>
      <c r="P588" s="12">
        <v>2548</v>
      </c>
      <c r="Q588" s="6">
        <v>501919</v>
      </c>
      <c r="R588" s="12">
        <v>65</v>
      </c>
      <c r="S588" s="6">
        <v>231</v>
      </c>
      <c r="T588" s="12">
        <v>2487</v>
      </c>
      <c r="U588" s="6">
        <v>580802</v>
      </c>
      <c r="V588" s="12">
        <v>12</v>
      </c>
      <c r="W588" s="6">
        <v>274</v>
      </c>
      <c r="X588" s="12">
        <v>2510</v>
      </c>
      <c r="Y588" s="6">
        <v>693532</v>
      </c>
      <c r="Z588" s="12">
        <v>3</v>
      </c>
      <c r="AA588" s="6">
        <v>282</v>
      </c>
      <c r="AB588" s="12">
        <v>2575</v>
      </c>
      <c r="AC588" s="6">
        <v>715167</v>
      </c>
      <c r="AD588" s="12">
        <v>45</v>
      </c>
      <c r="AE588" s="6">
        <v>328</v>
      </c>
      <c r="AF588" s="12">
        <v>2670</v>
      </c>
      <c r="AG588" s="6">
        <v>867764</v>
      </c>
      <c r="AH588" s="6">
        <v>1</v>
      </c>
      <c r="AI588" s="6">
        <v>363</v>
      </c>
      <c r="AJ588" s="6">
        <v>2570</v>
      </c>
      <c r="AK588" s="6">
        <v>969210</v>
      </c>
      <c r="AL588" s="6">
        <v>5</v>
      </c>
      <c r="AM588" s="6">
        <v>456</v>
      </c>
      <c r="AN588" s="6">
        <v>2928</v>
      </c>
      <c r="AO588" s="6">
        <v>1325158</v>
      </c>
      <c r="AP588" s="12">
        <v>158</v>
      </c>
      <c r="AQ588" s="6">
        <v>365</v>
      </c>
      <c r="AR588" s="12">
        <v>2545</v>
      </c>
      <c r="AS588" s="6">
        <v>921764</v>
      </c>
      <c r="AT588" s="12">
        <v>19</v>
      </c>
      <c r="AU588" s="6">
        <v>403</v>
      </c>
      <c r="AV588" s="12">
        <v>2367</v>
      </c>
      <c r="AW588" s="6">
        <v>974983</v>
      </c>
    </row>
    <row r="589" spans="1:49" ht="15.5" x14ac:dyDescent="0.35">
      <c r="A589" s="49" t="s">
        <v>484</v>
      </c>
      <c r="B589" s="6">
        <v>45</v>
      </c>
      <c r="C589" s="6">
        <v>94</v>
      </c>
      <c r="D589" s="12">
        <v>2558</v>
      </c>
      <c r="E589" s="6">
        <v>247520</v>
      </c>
      <c r="F589" s="12">
        <v>12</v>
      </c>
      <c r="G589" s="6">
        <v>142</v>
      </c>
      <c r="H589" s="12">
        <v>2445</v>
      </c>
      <c r="I589" s="6">
        <v>347836</v>
      </c>
      <c r="J589" s="12">
        <v>21</v>
      </c>
      <c r="K589" s="6">
        <v>170</v>
      </c>
      <c r="L589" s="12">
        <v>2504</v>
      </c>
      <c r="M589" s="6">
        <v>425409</v>
      </c>
      <c r="N589" s="12">
        <v>16</v>
      </c>
      <c r="O589" s="6">
        <v>210</v>
      </c>
      <c r="P589" s="12">
        <v>2653</v>
      </c>
      <c r="Q589" s="6">
        <v>625252</v>
      </c>
      <c r="R589" s="6">
        <v>19</v>
      </c>
      <c r="S589" s="6">
        <v>239</v>
      </c>
      <c r="T589" s="12">
        <v>2505</v>
      </c>
      <c r="U589" s="6">
        <v>615962</v>
      </c>
      <c r="V589" s="12">
        <v>40</v>
      </c>
      <c r="W589" s="6">
        <v>258</v>
      </c>
      <c r="X589" s="12">
        <v>2652</v>
      </c>
      <c r="Y589" s="6">
        <v>715936</v>
      </c>
      <c r="Z589" s="16">
        <v>6</v>
      </c>
      <c r="AA589" s="6">
        <v>298</v>
      </c>
      <c r="AB589" s="12">
        <v>2500</v>
      </c>
      <c r="AC589" s="6">
        <v>776632</v>
      </c>
      <c r="AD589" s="6">
        <v>9</v>
      </c>
      <c r="AE589" s="6">
        <v>240</v>
      </c>
      <c r="AF589" s="6">
        <v>2674</v>
      </c>
      <c r="AG589" s="6">
        <v>913673</v>
      </c>
      <c r="AH589" s="6">
        <v>6</v>
      </c>
      <c r="AI589" s="6">
        <v>376</v>
      </c>
      <c r="AJ589" s="6">
        <v>2818</v>
      </c>
      <c r="AK589" s="6">
        <v>1037650</v>
      </c>
      <c r="AL589" s="6">
        <v>3</v>
      </c>
      <c r="AM589" s="6">
        <v>416</v>
      </c>
      <c r="AN589" s="6">
        <v>2885</v>
      </c>
      <c r="AO589" s="6">
        <v>1186210</v>
      </c>
      <c r="AP589" s="6">
        <v>142</v>
      </c>
      <c r="AQ589" s="6">
        <v>360</v>
      </c>
      <c r="AR589" s="6">
        <v>2497</v>
      </c>
      <c r="AS589" s="6">
        <v>902168</v>
      </c>
      <c r="AT589" s="12">
        <v>40</v>
      </c>
      <c r="AU589" s="6">
        <v>421</v>
      </c>
      <c r="AV589" s="12">
        <v>2542</v>
      </c>
      <c r="AW589" s="6">
        <v>1071042</v>
      </c>
    </row>
    <row r="590" spans="1:49" ht="15.5" x14ac:dyDescent="0.35">
      <c r="A590" s="49" t="s">
        <v>485</v>
      </c>
      <c r="B590" s="6">
        <v>29</v>
      </c>
      <c r="C590" s="6">
        <v>71</v>
      </c>
      <c r="D590" s="6">
        <v>2474</v>
      </c>
      <c r="E590" s="6">
        <v>179644</v>
      </c>
      <c r="F590" s="6">
        <v>6</v>
      </c>
      <c r="G590" s="6">
        <v>140</v>
      </c>
      <c r="H590" s="6">
        <v>2608</v>
      </c>
      <c r="I590" s="6">
        <v>362125</v>
      </c>
      <c r="J590" s="12">
        <v>16</v>
      </c>
      <c r="K590" s="6">
        <v>163</v>
      </c>
      <c r="L590" s="12">
        <v>2505</v>
      </c>
      <c r="M590" s="6">
        <v>410764</v>
      </c>
      <c r="N590" s="12">
        <v>46</v>
      </c>
      <c r="O590" s="6">
        <v>210</v>
      </c>
      <c r="P590" s="12">
        <v>2554</v>
      </c>
      <c r="Q590" s="6">
        <v>589026</v>
      </c>
      <c r="R590" s="12">
        <v>37</v>
      </c>
      <c r="S590" s="6">
        <v>242</v>
      </c>
      <c r="T590" s="6">
        <v>2708</v>
      </c>
      <c r="U590" s="6">
        <v>667027</v>
      </c>
      <c r="V590" s="6">
        <v>1</v>
      </c>
      <c r="W590" s="6">
        <v>278</v>
      </c>
      <c r="X590" s="6">
        <v>2600</v>
      </c>
      <c r="Y590" s="6">
        <v>722800</v>
      </c>
      <c r="Z590" s="6">
        <v>4</v>
      </c>
      <c r="AA590" s="16">
        <v>284</v>
      </c>
      <c r="AB590" s="16">
        <v>2580</v>
      </c>
      <c r="AC590" s="16">
        <v>734010</v>
      </c>
      <c r="AD590" s="12">
        <v>5</v>
      </c>
      <c r="AE590" s="6">
        <v>334</v>
      </c>
      <c r="AF590" s="12">
        <v>2577</v>
      </c>
      <c r="AG590" s="6">
        <v>864880</v>
      </c>
      <c r="AH590" s="6">
        <v>34</v>
      </c>
      <c r="AI590" s="6">
        <v>384</v>
      </c>
      <c r="AJ590" s="6">
        <v>2780</v>
      </c>
      <c r="AK590" s="6">
        <v>1075841</v>
      </c>
      <c r="AL590" s="6">
        <v>1</v>
      </c>
      <c r="AM590" s="6">
        <v>409</v>
      </c>
      <c r="AN590" s="6">
        <v>2660</v>
      </c>
      <c r="AO590" s="6">
        <v>1087940</v>
      </c>
      <c r="AP590" s="12">
        <v>206</v>
      </c>
      <c r="AQ590" s="6">
        <v>382</v>
      </c>
      <c r="AR590" s="12">
        <v>2466</v>
      </c>
      <c r="AS590" s="6">
        <v>969294</v>
      </c>
      <c r="AT590" s="12"/>
      <c r="AU590" s="6"/>
      <c r="AV590" s="12"/>
      <c r="AW590" s="6"/>
    </row>
    <row r="591" spans="1:49" ht="15.5" x14ac:dyDescent="0.35">
      <c r="A591" s="49" t="s">
        <v>486</v>
      </c>
      <c r="B591" s="16">
        <v>25</v>
      </c>
      <c r="C591" s="16">
        <v>103</v>
      </c>
      <c r="D591" s="6">
        <v>2618</v>
      </c>
      <c r="E591" s="6">
        <v>276480</v>
      </c>
      <c r="F591" s="12">
        <v>16</v>
      </c>
      <c r="G591" s="6">
        <v>141</v>
      </c>
      <c r="H591" s="12">
        <v>2570</v>
      </c>
      <c r="I591" s="6">
        <v>361882</v>
      </c>
      <c r="J591" s="12">
        <v>24</v>
      </c>
      <c r="K591" s="6">
        <v>172</v>
      </c>
      <c r="L591" s="12">
        <v>2910</v>
      </c>
      <c r="M591" s="6">
        <v>556455</v>
      </c>
      <c r="N591" s="12">
        <v>10</v>
      </c>
      <c r="O591" s="6">
        <v>199</v>
      </c>
      <c r="P591" s="12">
        <v>2523</v>
      </c>
      <c r="Q591" s="6">
        <v>527038</v>
      </c>
      <c r="R591" s="16">
        <v>1</v>
      </c>
      <c r="S591" s="6">
        <v>220</v>
      </c>
      <c r="T591" s="12">
        <v>2420</v>
      </c>
      <c r="U591" s="6">
        <v>532400</v>
      </c>
      <c r="V591" s="16">
        <v>4</v>
      </c>
      <c r="W591" s="16">
        <v>265</v>
      </c>
      <c r="X591" s="16">
        <v>2850</v>
      </c>
      <c r="Y591" s="16">
        <v>755250</v>
      </c>
      <c r="Z591" s="6">
        <v>70</v>
      </c>
      <c r="AA591" s="6">
        <v>302</v>
      </c>
      <c r="AB591" s="6">
        <v>2668</v>
      </c>
      <c r="AC591" s="6">
        <v>807419</v>
      </c>
      <c r="AD591" s="6">
        <v>38</v>
      </c>
      <c r="AE591" s="6">
        <v>340</v>
      </c>
      <c r="AF591" s="6">
        <v>2565</v>
      </c>
      <c r="AG591" s="6">
        <v>860154</v>
      </c>
      <c r="AH591" s="12">
        <v>21</v>
      </c>
      <c r="AI591" s="6">
        <v>372</v>
      </c>
      <c r="AJ591" s="12">
        <v>2782</v>
      </c>
      <c r="AK591" s="6">
        <v>1037719</v>
      </c>
      <c r="AL591" s="6"/>
      <c r="AM591" s="6"/>
      <c r="AN591" s="6"/>
      <c r="AO591" s="6"/>
      <c r="AP591" s="12">
        <v>158</v>
      </c>
      <c r="AQ591" s="6">
        <v>364</v>
      </c>
      <c r="AR591" s="12">
        <v>2466</v>
      </c>
      <c r="AS591" s="6">
        <v>915888</v>
      </c>
      <c r="AT591" s="12">
        <v>1</v>
      </c>
      <c r="AU591" s="6">
        <v>380</v>
      </c>
      <c r="AV591" s="12">
        <v>2350</v>
      </c>
      <c r="AW591" s="6">
        <v>893000</v>
      </c>
    </row>
    <row r="592" spans="1:49" ht="15.5" x14ac:dyDescent="0.35">
      <c r="A592" s="49" t="s">
        <v>0</v>
      </c>
      <c r="B592" s="12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12"/>
      <c r="S592" s="6"/>
      <c r="T592" s="6"/>
      <c r="U592" s="6"/>
      <c r="V592" s="6"/>
      <c r="W592" s="6"/>
      <c r="X592" s="6"/>
      <c r="Y592" s="6"/>
      <c r="Z592" s="6"/>
      <c r="AA592" s="6"/>
      <c r="AB592" s="12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</row>
    <row r="593" spans="1:49" ht="15.5" x14ac:dyDescent="0.35">
      <c r="A593" s="49" t="s">
        <v>487</v>
      </c>
      <c r="B593" s="12">
        <v>2</v>
      </c>
      <c r="C593" s="6">
        <v>112</v>
      </c>
      <c r="D593" s="12">
        <v>2560</v>
      </c>
      <c r="E593" s="6">
        <v>286720</v>
      </c>
      <c r="F593" s="6">
        <v>4</v>
      </c>
      <c r="G593" s="6">
        <v>140</v>
      </c>
      <c r="H593" s="6">
        <v>2517</v>
      </c>
      <c r="I593" s="6">
        <v>352812</v>
      </c>
      <c r="J593" s="12">
        <v>26</v>
      </c>
      <c r="K593" s="6">
        <v>169</v>
      </c>
      <c r="L593" s="12">
        <v>2532</v>
      </c>
      <c r="M593" s="6">
        <v>435827</v>
      </c>
      <c r="N593" s="12">
        <v>12</v>
      </c>
      <c r="O593" s="6">
        <v>197</v>
      </c>
      <c r="P593" s="12">
        <v>2469</v>
      </c>
      <c r="Q593" s="6">
        <v>493168</v>
      </c>
      <c r="R593" s="12">
        <v>22</v>
      </c>
      <c r="S593" s="6">
        <v>234</v>
      </c>
      <c r="T593" s="12">
        <v>2518</v>
      </c>
      <c r="U593" s="6">
        <v>569273</v>
      </c>
      <c r="V593" s="12">
        <v>9</v>
      </c>
      <c r="W593" s="6">
        <v>264</v>
      </c>
      <c r="X593" s="12">
        <v>2623</v>
      </c>
      <c r="Y593" s="6">
        <v>692459</v>
      </c>
      <c r="Z593" s="6">
        <v>39</v>
      </c>
      <c r="AA593" s="6">
        <v>301</v>
      </c>
      <c r="AB593" s="6">
        <v>2656</v>
      </c>
      <c r="AC593" s="6">
        <v>805683</v>
      </c>
      <c r="AD593" s="12">
        <v>44</v>
      </c>
      <c r="AE593" s="6">
        <v>338</v>
      </c>
      <c r="AF593" s="12">
        <v>2695</v>
      </c>
      <c r="AG593" s="6">
        <v>920451</v>
      </c>
      <c r="AH593" s="12">
        <v>96</v>
      </c>
      <c r="AI593" s="6">
        <v>420</v>
      </c>
      <c r="AJ593" s="12">
        <v>2638</v>
      </c>
      <c r="AK593" s="6">
        <v>1105399</v>
      </c>
      <c r="AL593" s="6"/>
      <c r="AM593" s="6"/>
      <c r="AN593" s="6"/>
      <c r="AO593" s="6"/>
      <c r="AP593" s="6">
        <v>114</v>
      </c>
      <c r="AQ593" s="6">
        <v>382</v>
      </c>
      <c r="AR593" s="6">
        <v>2418</v>
      </c>
      <c r="AS593" s="6">
        <v>929986</v>
      </c>
      <c r="AT593" s="6">
        <v>46</v>
      </c>
      <c r="AU593" s="6">
        <v>453</v>
      </c>
      <c r="AV593" s="6">
        <v>2702</v>
      </c>
      <c r="AW593" s="6">
        <v>1245823</v>
      </c>
    </row>
    <row r="594" spans="1:49" ht="15.5" x14ac:dyDescent="0.35">
      <c r="A594" s="49" t="s">
        <v>488</v>
      </c>
      <c r="B594" s="6"/>
      <c r="C594" s="6"/>
      <c r="D594" s="12"/>
      <c r="E594" s="6"/>
      <c r="F594" s="12">
        <v>19</v>
      </c>
      <c r="G594" s="6">
        <v>139</v>
      </c>
      <c r="H594" s="6">
        <v>2540</v>
      </c>
      <c r="I594" s="6">
        <v>250015</v>
      </c>
      <c r="J594" s="12">
        <v>77</v>
      </c>
      <c r="K594" s="6">
        <v>157</v>
      </c>
      <c r="L594" s="12">
        <v>2574</v>
      </c>
      <c r="M594" s="6">
        <v>412898</v>
      </c>
      <c r="N594" s="12">
        <v>17</v>
      </c>
      <c r="O594" s="6">
        <v>209</v>
      </c>
      <c r="P594" s="12">
        <v>2613</v>
      </c>
      <c r="Q594" s="6">
        <v>547607</v>
      </c>
      <c r="R594" s="12">
        <v>33</v>
      </c>
      <c r="S594" s="6">
        <v>235</v>
      </c>
      <c r="T594" s="12">
        <v>2660</v>
      </c>
      <c r="U594" s="6">
        <v>632264</v>
      </c>
      <c r="V594" s="12">
        <v>38</v>
      </c>
      <c r="W594" s="6">
        <v>271</v>
      </c>
      <c r="X594" s="12">
        <v>2707</v>
      </c>
      <c r="Y594" s="6">
        <v>732755</v>
      </c>
      <c r="Z594" s="6">
        <v>26</v>
      </c>
      <c r="AA594" s="6">
        <v>293</v>
      </c>
      <c r="AB594" s="6">
        <v>2627</v>
      </c>
      <c r="AC594" s="6">
        <v>779070</v>
      </c>
      <c r="AD594" s="12">
        <v>66</v>
      </c>
      <c r="AE594" s="6">
        <v>344</v>
      </c>
      <c r="AF594" s="12">
        <v>2682</v>
      </c>
      <c r="AG594" s="6">
        <v>916539</v>
      </c>
      <c r="AH594" s="12">
        <v>12</v>
      </c>
      <c r="AI594" s="6">
        <v>375</v>
      </c>
      <c r="AJ594" s="12">
        <v>2610</v>
      </c>
      <c r="AK594" s="6">
        <v>1002734</v>
      </c>
      <c r="AL594" s="6"/>
      <c r="AM594" s="6"/>
      <c r="AN594" s="6"/>
      <c r="AO594" s="6"/>
      <c r="AP594" s="6">
        <v>238</v>
      </c>
      <c r="AQ594" s="6">
        <v>374</v>
      </c>
      <c r="AR594" s="6">
        <v>2532</v>
      </c>
      <c r="AS594" s="6">
        <v>955401</v>
      </c>
      <c r="AT594" s="12">
        <v>45</v>
      </c>
      <c r="AU594" s="6">
        <v>470</v>
      </c>
      <c r="AV594" s="12">
        <v>2670</v>
      </c>
      <c r="AW594" s="6">
        <v>1256477</v>
      </c>
    </row>
    <row r="595" spans="1:49" ht="15.5" x14ac:dyDescent="0.35">
      <c r="A595" s="49" t="s">
        <v>489</v>
      </c>
      <c r="B595" s="6">
        <v>44</v>
      </c>
      <c r="C595" s="6">
        <v>97</v>
      </c>
      <c r="D595" s="12">
        <v>2502</v>
      </c>
      <c r="E595" s="6">
        <v>245601</v>
      </c>
      <c r="F595" s="6">
        <v>6</v>
      </c>
      <c r="G595" s="6">
        <v>141</v>
      </c>
      <c r="H595" s="6">
        <v>2540</v>
      </c>
      <c r="I595" s="6">
        <v>358563</v>
      </c>
      <c r="J595" s="12">
        <v>46</v>
      </c>
      <c r="K595" s="6">
        <v>166</v>
      </c>
      <c r="L595" s="12">
        <v>2550</v>
      </c>
      <c r="M595" s="6">
        <v>434148</v>
      </c>
      <c r="N595" s="12">
        <v>61</v>
      </c>
      <c r="O595" s="6">
        <v>205</v>
      </c>
      <c r="P595" s="12">
        <v>2720</v>
      </c>
      <c r="Q595" s="6">
        <v>564951</v>
      </c>
      <c r="R595" s="12">
        <v>31</v>
      </c>
      <c r="S595" s="6">
        <v>231</v>
      </c>
      <c r="T595" s="12">
        <v>2598</v>
      </c>
      <c r="U595" s="6">
        <v>606735</v>
      </c>
      <c r="V595" s="12"/>
      <c r="W595" s="6"/>
      <c r="X595" s="12"/>
      <c r="Y595" s="6"/>
      <c r="Z595" s="16">
        <v>44</v>
      </c>
      <c r="AA595" s="6">
        <v>300</v>
      </c>
      <c r="AB595" s="6">
        <v>2623</v>
      </c>
      <c r="AC595" s="6">
        <v>792351</v>
      </c>
      <c r="AD595" s="12">
        <v>33</v>
      </c>
      <c r="AE595" s="6">
        <v>335</v>
      </c>
      <c r="AF595" s="12">
        <v>2551</v>
      </c>
      <c r="AG595" s="6">
        <v>847067</v>
      </c>
      <c r="AH595" s="6">
        <v>24</v>
      </c>
      <c r="AI595" s="6">
        <v>374</v>
      </c>
      <c r="AJ595" s="6">
        <v>2527</v>
      </c>
      <c r="AK595" s="6">
        <v>953014</v>
      </c>
      <c r="AL595" s="6"/>
      <c r="AM595" s="6"/>
      <c r="AN595" s="6"/>
      <c r="AO595" s="6"/>
      <c r="AP595" s="12">
        <v>480</v>
      </c>
      <c r="AQ595" s="6">
        <v>381</v>
      </c>
      <c r="AR595" s="12">
        <v>2473</v>
      </c>
      <c r="AS595" s="6">
        <v>949121</v>
      </c>
      <c r="AT595" s="12"/>
      <c r="AU595" s="6"/>
      <c r="AV595" s="12"/>
      <c r="AW595" s="6"/>
    </row>
    <row r="596" spans="1:49" ht="15.5" x14ac:dyDescent="0.35">
      <c r="A596" s="49" t="s">
        <v>490</v>
      </c>
      <c r="B596" s="12">
        <v>32</v>
      </c>
      <c r="C596" s="6">
        <v>106</v>
      </c>
      <c r="D596" s="6">
        <v>2466</v>
      </c>
      <c r="E596" s="6">
        <v>271309</v>
      </c>
      <c r="F596" s="12">
        <v>30</v>
      </c>
      <c r="G596" s="6">
        <v>133</v>
      </c>
      <c r="H596" s="12">
        <v>2667</v>
      </c>
      <c r="I596" s="6">
        <v>340855</v>
      </c>
      <c r="J596" s="12">
        <v>27</v>
      </c>
      <c r="K596" s="6">
        <v>164</v>
      </c>
      <c r="L596" s="12">
        <v>3100</v>
      </c>
      <c r="M596" s="6">
        <v>452928</v>
      </c>
      <c r="N596" s="12">
        <v>46</v>
      </c>
      <c r="O596" s="6">
        <v>195</v>
      </c>
      <c r="P596" s="12">
        <v>2567</v>
      </c>
      <c r="Q596" s="6">
        <v>507668</v>
      </c>
      <c r="R596" s="12">
        <v>37</v>
      </c>
      <c r="S596" s="6">
        <v>234</v>
      </c>
      <c r="T596" s="12">
        <v>2657</v>
      </c>
      <c r="U596" s="6">
        <v>618616</v>
      </c>
      <c r="V596" s="6">
        <v>44</v>
      </c>
      <c r="W596" s="6">
        <v>264</v>
      </c>
      <c r="X596" s="6">
        <v>2641</v>
      </c>
      <c r="Y596" s="6">
        <v>714850</v>
      </c>
      <c r="Z596" s="6">
        <v>20</v>
      </c>
      <c r="AA596" s="16">
        <v>288</v>
      </c>
      <c r="AB596" s="16">
        <v>2840</v>
      </c>
      <c r="AC596" s="16">
        <v>818062</v>
      </c>
      <c r="AD596" s="6">
        <v>30</v>
      </c>
      <c r="AE596" s="6">
        <v>342</v>
      </c>
      <c r="AF596" s="6">
        <v>2526</v>
      </c>
      <c r="AG596" s="6">
        <v>865218</v>
      </c>
      <c r="AH596" s="6">
        <v>31</v>
      </c>
      <c r="AI596" s="6">
        <v>379</v>
      </c>
      <c r="AJ596" s="6">
        <v>2662</v>
      </c>
      <c r="AK596" s="6">
        <v>1031633</v>
      </c>
      <c r="AL596" s="6"/>
      <c r="AM596" s="6"/>
      <c r="AN596" s="6"/>
      <c r="AO596" s="6"/>
      <c r="AP596" s="6">
        <v>325</v>
      </c>
      <c r="AQ596" s="6">
        <v>377</v>
      </c>
      <c r="AR596" s="6">
        <v>2411</v>
      </c>
      <c r="AS596" s="6">
        <v>922569</v>
      </c>
      <c r="AT596" s="12">
        <v>12</v>
      </c>
      <c r="AU596" s="6">
        <v>401</v>
      </c>
      <c r="AV596" s="12">
        <v>2560</v>
      </c>
      <c r="AW596" s="6">
        <v>1025707</v>
      </c>
    </row>
    <row r="597" spans="1:49" ht="15.5" x14ac:dyDescent="0.35">
      <c r="A597" s="49" t="s">
        <v>491</v>
      </c>
      <c r="B597" s="16">
        <v>57</v>
      </c>
      <c r="C597" s="16">
        <v>76</v>
      </c>
      <c r="D597" s="12">
        <v>2592</v>
      </c>
      <c r="E597" s="6">
        <v>197415</v>
      </c>
      <c r="F597" s="12">
        <v>21</v>
      </c>
      <c r="G597" s="6">
        <v>142</v>
      </c>
      <c r="H597" s="12">
        <v>2733</v>
      </c>
      <c r="I597" s="6">
        <v>385766</v>
      </c>
      <c r="J597" s="12">
        <v>61</v>
      </c>
      <c r="K597" s="6">
        <v>168</v>
      </c>
      <c r="L597" s="12">
        <v>2643</v>
      </c>
      <c r="M597" s="6">
        <v>439337</v>
      </c>
      <c r="N597" s="12">
        <v>58</v>
      </c>
      <c r="O597" s="6">
        <v>200</v>
      </c>
      <c r="P597" s="12">
        <v>2650</v>
      </c>
      <c r="Q597" s="6">
        <v>532347</v>
      </c>
      <c r="R597" s="16">
        <v>15</v>
      </c>
      <c r="S597" s="6">
        <v>240</v>
      </c>
      <c r="T597" s="12">
        <v>2530</v>
      </c>
      <c r="U597" s="6">
        <v>606519</v>
      </c>
      <c r="V597" s="16">
        <v>25</v>
      </c>
      <c r="W597" s="16">
        <v>255</v>
      </c>
      <c r="X597" s="16">
        <v>2490</v>
      </c>
      <c r="Y597" s="16">
        <v>635793</v>
      </c>
      <c r="Z597" s="12">
        <v>12</v>
      </c>
      <c r="AA597" s="6">
        <v>287</v>
      </c>
      <c r="AB597" s="6">
        <v>2750</v>
      </c>
      <c r="AC597" s="6">
        <v>788827</v>
      </c>
      <c r="AD597" s="6">
        <v>33</v>
      </c>
      <c r="AE597" s="6">
        <v>331</v>
      </c>
      <c r="AF597" s="6">
        <v>2678</v>
      </c>
      <c r="AG597" s="6">
        <v>885518</v>
      </c>
      <c r="AH597" s="6">
        <v>10</v>
      </c>
      <c r="AI597" s="6">
        <v>363</v>
      </c>
      <c r="AJ597" s="6">
        <v>2670</v>
      </c>
      <c r="AK597" s="6">
        <v>961741</v>
      </c>
      <c r="AL597" s="6"/>
      <c r="AM597" s="6"/>
      <c r="AN597" s="6"/>
      <c r="AO597" s="6"/>
      <c r="AP597" s="12">
        <v>177</v>
      </c>
      <c r="AQ597" s="6">
        <v>375</v>
      </c>
      <c r="AR597" s="12">
        <v>2487</v>
      </c>
      <c r="AS597" s="6">
        <v>943491</v>
      </c>
      <c r="AT597" s="12"/>
      <c r="AU597" s="6"/>
      <c r="AV597" s="12"/>
      <c r="AW597" s="6"/>
    </row>
    <row r="598" spans="1:49" ht="15.5" x14ac:dyDescent="0.35">
      <c r="A598" s="49" t="s">
        <v>492</v>
      </c>
      <c r="B598" s="6">
        <v>10</v>
      </c>
      <c r="C598" s="6">
        <v>70</v>
      </c>
      <c r="D598" s="16">
        <v>2220</v>
      </c>
      <c r="E598" s="16">
        <v>161918</v>
      </c>
      <c r="F598" s="16">
        <v>12</v>
      </c>
      <c r="G598" s="16">
        <v>148</v>
      </c>
      <c r="H598" s="16">
        <v>2450</v>
      </c>
      <c r="I598" s="16">
        <v>361988</v>
      </c>
      <c r="J598" s="6"/>
      <c r="K598" s="6"/>
      <c r="L598" s="6"/>
      <c r="M598" s="6"/>
      <c r="N598" s="16">
        <v>39</v>
      </c>
      <c r="O598" s="16">
        <v>208</v>
      </c>
      <c r="P598" s="16">
        <v>2527</v>
      </c>
      <c r="Q598" s="16">
        <v>532785</v>
      </c>
      <c r="R598" s="16">
        <v>49</v>
      </c>
      <c r="S598" s="16">
        <v>227</v>
      </c>
      <c r="T598" s="16">
        <v>2540</v>
      </c>
      <c r="U598" s="16">
        <v>581933</v>
      </c>
      <c r="V598" s="6">
        <v>4</v>
      </c>
      <c r="W598" s="16">
        <v>257</v>
      </c>
      <c r="X598" s="16">
        <v>2460</v>
      </c>
      <c r="Y598" s="16">
        <v>632835</v>
      </c>
      <c r="Z598" s="6">
        <v>24</v>
      </c>
      <c r="AA598" s="6">
        <v>285</v>
      </c>
      <c r="AB598" s="6">
        <v>2600</v>
      </c>
      <c r="AC598" s="6">
        <v>750025</v>
      </c>
      <c r="AD598" s="6">
        <v>2</v>
      </c>
      <c r="AE598" s="6">
        <v>354</v>
      </c>
      <c r="AF598" s="12">
        <v>2520</v>
      </c>
      <c r="AG598" s="6">
        <v>892080</v>
      </c>
      <c r="AH598" s="16">
        <v>22</v>
      </c>
      <c r="AI598" s="16">
        <v>388</v>
      </c>
      <c r="AJ598" s="16">
        <v>2678</v>
      </c>
      <c r="AK598" s="16">
        <v>1059034</v>
      </c>
      <c r="AL598" s="16">
        <v>1</v>
      </c>
      <c r="AM598" s="16">
        <v>418</v>
      </c>
      <c r="AN598" s="16">
        <v>2700</v>
      </c>
      <c r="AO598" s="16">
        <v>1128600</v>
      </c>
      <c r="AP598" s="16">
        <v>198</v>
      </c>
      <c r="AQ598" s="16">
        <v>362</v>
      </c>
      <c r="AR598" s="16">
        <v>2340</v>
      </c>
      <c r="AS598" s="16">
        <v>865207</v>
      </c>
      <c r="AT598" s="16">
        <v>77</v>
      </c>
      <c r="AU598" s="16">
        <v>427</v>
      </c>
      <c r="AV598" s="16">
        <v>2480</v>
      </c>
      <c r="AW598" s="16">
        <v>1057623</v>
      </c>
    </row>
    <row r="599" spans="1:49" ht="15.5" x14ac:dyDescent="0.35">
      <c r="A599" s="49"/>
      <c r="B599" s="12"/>
      <c r="C599" s="6"/>
      <c r="D599" s="12"/>
      <c r="E599" s="6"/>
      <c r="F599" s="12"/>
      <c r="G599" s="6"/>
      <c r="H599" s="12"/>
      <c r="I599" s="6"/>
      <c r="J599" s="12"/>
      <c r="K599" s="6"/>
      <c r="L599" s="12"/>
      <c r="M599" s="6"/>
      <c r="N599" s="12"/>
      <c r="O599" s="6"/>
      <c r="P599" s="12"/>
      <c r="Q599" s="6"/>
      <c r="R599" s="12"/>
      <c r="S599" s="6"/>
      <c r="T599" s="6"/>
      <c r="U599" s="6"/>
      <c r="V599" s="12"/>
      <c r="W599" s="6"/>
      <c r="X599" s="12"/>
      <c r="Y599" s="6"/>
      <c r="Z599" s="12"/>
      <c r="AA599" s="6"/>
      <c r="AB599" s="12"/>
      <c r="AC599" s="6"/>
      <c r="AD599" s="12"/>
      <c r="AE599" s="6"/>
      <c r="AF599" s="12"/>
      <c r="AG599" s="6"/>
      <c r="AH599" s="12"/>
      <c r="AI599" s="6"/>
      <c r="AJ599" s="12"/>
      <c r="AK599" s="6"/>
      <c r="AL599" s="6"/>
      <c r="AM599" s="6"/>
      <c r="AN599" s="6"/>
      <c r="AO599" s="6"/>
      <c r="AP599" s="6"/>
      <c r="AQ599" s="6"/>
      <c r="AR599" s="6"/>
      <c r="AS599" s="6"/>
      <c r="AT599" s="12"/>
      <c r="AU599" s="12"/>
      <c r="AV599" s="12"/>
      <c r="AW599" s="6"/>
    </row>
    <row r="600" spans="1:49" ht="15.5" x14ac:dyDescent="0.35">
      <c r="A600" s="49" t="s">
        <v>493</v>
      </c>
      <c r="B600" s="12">
        <v>19</v>
      </c>
      <c r="C600" s="6">
        <v>90</v>
      </c>
      <c r="D600" s="12">
        <v>2500</v>
      </c>
      <c r="E600" s="6">
        <v>219545</v>
      </c>
      <c r="F600" s="6">
        <v>14</v>
      </c>
      <c r="G600" s="6">
        <v>139</v>
      </c>
      <c r="H600" s="6">
        <v>2470</v>
      </c>
      <c r="I600" s="6">
        <v>340211</v>
      </c>
      <c r="J600" s="12">
        <v>18</v>
      </c>
      <c r="K600" s="6">
        <v>170</v>
      </c>
      <c r="L600" s="12">
        <v>2493</v>
      </c>
      <c r="M600" s="6">
        <v>433696</v>
      </c>
      <c r="N600" s="6">
        <v>30</v>
      </c>
      <c r="O600" s="6">
        <v>204</v>
      </c>
      <c r="P600" s="6">
        <v>2653</v>
      </c>
      <c r="Q600" s="6">
        <v>526282</v>
      </c>
      <c r="R600" s="12">
        <v>18</v>
      </c>
      <c r="S600" s="6">
        <v>239</v>
      </c>
      <c r="T600" s="12">
        <v>2572</v>
      </c>
      <c r="U600" s="6">
        <v>616662</v>
      </c>
      <c r="V600" s="6">
        <v>34</v>
      </c>
      <c r="W600" s="6">
        <v>261</v>
      </c>
      <c r="X600" s="6">
        <v>2521</v>
      </c>
      <c r="Y600" s="6">
        <v>683453</v>
      </c>
      <c r="Z600" s="12">
        <v>26</v>
      </c>
      <c r="AA600" s="6">
        <v>295</v>
      </c>
      <c r="AB600" s="12">
        <v>2470</v>
      </c>
      <c r="AC600" s="6">
        <v>721844</v>
      </c>
      <c r="AD600" s="12">
        <v>17</v>
      </c>
      <c r="AE600" s="6">
        <v>337</v>
      </c>
      <c r="AF600" s="12">
        <v>2630</v>
      </c>
      <c r="AG600" s="6">
        <v>889392</v>
      </c>
      <c r="AH600" s="6">
        <v>3</v>
      </c>
      <c r="AI600" s="6">
        <v>398</v>
      </c>
      <c r="AJ600" s="6">
        <v>2350</v>
      </c>
      <c r="AK600" s="6">
        <v>935300</v>
      </c>
      <c r="AL600" s="6"/>
      <c r="AM600" s="6"/>
      <c r="AN600" s="6"/>
      <c r="AO600" s="6"/>
      <c r="AP600" s="6">
        <v>137</v>
      </c>
      <c r="AQ600" s="6">
        <v>375</v>
      </c>
      <c r="AR600" s="6">
        <v>2426</v>
      </c>
      <c r="AS600" s="6">
        <v>910862</v>
      </c>
      <c r="AT600" s="12"/>
      <c r="AU600" s="6"/>
      <c r="AV600" s="12"/>
      <c r="AW600" s="6"/>
    </row>
    <row r="601" spans="1:49" ht="15.5" x14ac:dyDescent="0.35">
      <c r="A601" s="49" t="s">
        <v>494</v>
      </c>
      <c r="B601" s="12">
        <v>8</v>
      </c>
      <c r="C601" s="6">
        <v>79</v>
      </c>
      <c r="D601" s="12">
        <v>2405</v>
      </c>
      <c r="E601" s="6">
        <v>193982</v>
      </c>
      <c r="F601" s="6">
        <v>12</v>
      </c>
      <c r="G601" s="6">
        <v>139</v>
      </c>
      <c r="H601" s="6">
        <v>2550</v>
      </c>
      <c r="I601" s="6">
        <v>353346</v>
      </c>
      <c r="J601" s="12">
        <v>45</v>
      </c>
      <c r="K601" s="6">
        <v>169</v>
      </c>
      <c r="L601" s="12">
        <v>2693</v>
      </c>
      <c r="M601" s="6">
        <v>465601</v>
      </c>
      <c r="N601" s="12">
        <v>43</v>
      </c>
      <c r="O601" s="6">
        <v>201</v>
      </c>
      <c r="P601" s="12">
        <v>2589</v>
      </c>
      <c r="Q601" s="6">
        <v>523617</v>
      </c>
      <c r="R601" s="12">
        <v>59</v>
      </c>
      <c r="S601" s="6">
        <v>234</v>
      </c>
      <c r="T601" s="12">
        <v>2596</v>
      </c>
      <c r="U601" s="6">
        <v>630354</v>
      </c>
      <c r="V601" s="12">
        <v>25</v>
      </c>
      <c r="W601" s="6">
        <v>273</v>
      </c>
      <c r="X601" s="12">
        <v>2516</v>
      </c>
      <c r="Y601" s="6">
        <v>701568</v>
      </c>
      <c r="Z601" s="6">
        <v>25</v>
      </c>
      <c r="AA601" s="6">
        <v>287</v>
      </c>
      <c r="AB601" s="12">
        <v>2770</v>
      </c>
      <c r="AC601" s="6">
        <v>797591</v>
      </c>
      <c r="AD601" s="6">
        <v>51</v>
      </c>
      <c r="AE601" s="6">
        <v>340</v>
      </c>
      <c r="AF601" s="6">
        <v>2511</v>
      </c>
      <c r="AG601" s="6">
        <v>838537</v>
      </c>
      <c r="AH601" s="6">
        <v>17</v>
      </c>
      <c r="AI601" s="6">
        <v>380</v>
      </c>
      <c r="AJ601" s="6">
        <v>2490</v>
      </c>
      <c r="AK601" s="6">
        <v>957756</v>
      </c>
      <c r="AL601" s="6">
        <v>14</v>
      </c>
      <c r="AM601" s="6">
        <v>408</v>
      </c>
      <c r="AN601" s="6">
        <v>2735</v>
      </c>
      <c r="AO601" s="6">
        <v>1113092</v>
      </c>
      <c r="AP601" s="6">
        <v>309</v>
      </c>
      <c r="AQ601" s="6">
        <v>359</v>
      </c>
      <c r="AR601" s="6">
        <v>2408</v>
      </c>
      <c r="AS601" s="6">
        <v>867479</v>
      </c>
      <c r="AT601" s="12">
        <v>11</v>
      </c>
      <c r="AU601" s="6">
        <v>390</v>
      </c>
      <c r="AV601" s="12">
        <v>2335</v>
      </c>
      <c r="AW601" s="6">
        <v>905198</v>
      </c>
    </row>
    <row r="602" spans="1:49" ht="15.5" x14ac:dyDescent="0.35">
      <c r="A602" s="49" t="s">
        <v>495</v>
      </c>
      <c r="B602" s="12">
        <v>36</v>
      </c>
      <c r="C602" s="6">
        <v>102</v>
      </c>
      <c r="D602" s="12">
        <v>2522</v>
      </c>
      <c r="E602" s="6">
        <v>258288</v>
      </c>
      <c r="F602" s="12">
        <v>57</v>
      </c>
      <c r="G602" s="6">
        <v>143</v>
      </c>
      <c r="H602" s="12">
        <v>2566</v>
      </c>
      <c r="I602" s="6">
        <v>368798</v>
      </c>
      <c r="J602" s="12">
        <v>33</v>
      </c>
      <c r="K602" s="6">
        <v>163</v>
      </c>
      <c r="L602" s="12">
        <v>2502</v>
      </c>
      <c r="M602" s="6">
        <v>408345</v>
      </c>
      <c r="N602" s="12">
        <v>107</v>
      </c>
      <c r="O602" s="6">
        <v>196</v>
      </c>
      <c r="P602" s="12">
        <v>2503</v>
      </c>
      <c r="Q602" s="6">
        <v>505756</v>
      </c>
      <c r="R602" s="12">
        <v>53</v>
      </c>
      <c r="S602" s="6">
        <v>231</v>
      </c>
      <c r="T602" s="12">
        <v>2574</v>
      </c>
      <c r="U602" s="6">
        <v>595484</v>
      </c>
      <c r="V602" s="12">
        <v>34</v>
      </c>
      <c r="W602" s="6">
        <v>260</v>
      </c>
      <c r="X602" s="12">
        <v>2643</v>
      </c>
      <c r="Y602" s="6">
        <v>688654</v>
      </c>
      <c r="Z602" s="6">
        <v>3</v>
      </c>
      <c r="AA602" s="6">
        <v>286</v>
      </c>
      <c r="AB602" s="6">
        <v>2580</v>
      </c>
      <c r="AC602" s="6">
        <v>738740</v>
      </c>
      <c r="AD602" s="6">
        <v>60</v>
      </c>
      <c r="AE602" s="6">
        <v>331</v>
      </c>
      <c r="AF602" s="6">
        <v>2617</v>
      </c>
      <c r="AG602" s="6">
        <v>888449</v>
      </c>
      <c r="AH602" s="12">
        <v>16</v>
      </c>
      <c r="AI602" s="6">
        <v>381</v>
      </c>
      <c r="AJ602" s="12">
        <v>2632</v>
      </c>
      <c r="AK602" s="6">
        <v>1048780</v>
      </c>
      <c r="AL602" s="6"/>
      <c r="AM602" s="6"/>
      <c r="AN602" s="6"/>
      <c r="AO602" s="6"/>
      <c r="AP602" s="6">
        <v>137</v>
      </c>
      <c r="AQ602" s="6">
        <v>384</v>
      </c>
      <c r="AR602" s="6">
        <v>2306</v>
      </c>
      <c r="AS602" s="6">
        <v>882455</v>
      </c>
      <c r="AT602" s="12">
        <v>10</v>
      </c>
      <c r="AU602" s="6">
        <v>281</v>
      </c>
      <c r="AV602" s="12">
        <v>2590</v>
      </c>
      <c r="AW602" s="6">
        <v>725922</v>
      </c>
    </row>
    <row r="603" spans="1:49" ht="15.5" x14ac:dyDescent="0.35">
      <c r="A603" s="49" t="s">
        <v>496</v>
      </c>
      <c r="B603" s="6">
        <v>34</v>
      </c>
      <c r="C603" s="6">
        <v>94</v>
      </c>
      <c r="D603" s="12">
        <v>2451</v>
      </c>
      <c r="E603" s="6">
        <v>231808</v>
      </c>
      <c r="F603" s="6">
        <v>34</v>
      </c>
      <c r="G603" s="6">
        <v>143</v>
      </c>
      <c r="H603" s="6">
        <v>2627</v>
      </c>
      <c r="I603" s="6">
        <v>375746</v>
      </c>
      <c r="J603" s="12">
        <v>33</v>
      </c>
      <c r="K603" s="6">
        <v>166</v>
      </c>
      <c r="L603" s="12">
        <v>2500</v>
      </c>
      <c r="M603" s="6">
        <v>417504</v>
      </c>
      <c r="N603" s="12">
        <v>42</v>
      </c>
      <c r="O603" s="6">
        <v>192</v>
      </c>
      <c r="P603" s="12">
        <v>2469</v>
      </c>
      <c r="Q603" s="6">
        <v>486591</v>
      </c>
      <c r="R603" s="6">
        <v>31</v>
      </c>
      <c r="S603" s="6">
        <v>266</v>
      </c>
      <c r="T603" s="12">
        <v>2547</v>
      </c>
      <c r="U603" s="6">
        <v>699801</v>
      </c>
      <c r="V603" s="6">
        <v>42</v>
      </c>
      <c r="W603" s="6">
        <v>264</v>
      </c>
      <c r="X603" s="6">
        <v>2568</v>
      </c>
      <c r="Y603" s="6">
        <v>684263</v>
      </c>
      <c r="Z603" s="16">
        <v>32</v>
      </c>
      <c r="AA603" s="6">
        <v>292</v>
      </c>
      <c r="AB603" s="6">
        <v>2640</v>
      </c>
      <c r="AC603" s="6">
        <v>759224</v>
      </c>
      <c r="AD603" s="6">
        <v>57</v>
      </c>
      <c r="AE603" s="6">
        <v>340</v>
      </c>
      <c r="AF603" s="6">
        <v>2681</v>
      </c>
      <c r="AG603" s="6">
        <v>878956</v>
      </c>
      <c r="AH603" s="6">
        <v>14</v>
      </c>
      <c r="AI603" s="6">
        <v>373</v>
      </c>
      <c r="AJ603" s="6">
        <v>2702</v>
      </c>
      <c r="AK603" s="6">
        <v>982204</v>
      </c>
      <c r="AL603" s="6">
        <v>15</v>
      </c>
      <c r="AM603" s="6">
        <v>422</v>
      </c>
      <c r="AN603" s="6">
        <v>2820</v>
      </c>
      <c r="AO603" s="6">
        <v>1197920</v>
      </c>
      <c r="AP603" s="6">
        <v>204</v>
      </c>
      <c r="AQ603" s="6">
        <v>370</v>
      </c>
      <c r="AR603" s="6">
        <v>2320</v>
      </c>
      <c r="AS603" s="6">
        <v>855985</v>
      </c>
      <c r="AT603" s="12"/>
      <c r="AU603" s="6"/>
      <c r="AV603" s="12"/>
      <c r="AW603" s="6"/>
    </row>
    <row r="604" spans="1:49" ht="14" x14ac:dyDescent="0.3">
      <c r="A604" s="49" t="s">
        <v>497</v>
      </c>
      <c r="B604" s="6">
        <v>18</v>
      </c>
      <c r="C604" s="6">
        <v>115</v>
      </c>
      <c r="D604" s="6">
        <v>2445</v>
      </c>
      <c r="E604" s="6">
        <v>277640</v>
      </c>
      <c r="F604" s="6">
        <v>3</v>
      </c>
      <c r="G604" s="6">
        <v>146</v>
      </c>
      <c r="H604" s="6">
        <v>2490</v>
      </c>
      <c r="I604" s="6">
        <v>362710</v>
      </c>
      <c r="J604" s="6">
        <v>17</v>
      </c>
      <c r="K604" s="6">
        <v>157</v>
      </c>
      <c r="L604" s="6">
        <v>2575</v>
      </c>
      <c r="M604" s="6">
        <v>403968</v>
      </c>
      <c r="N604" s="6">
        <v>37</v>
      </c>
      <c r="O604" s="6">
        <v>202</v>
      </c>
      <c r="P604" s="6">
        <v>2425</v>
      </c>
      <c r="Q604" s="6">
        <v>496324</v>
      </c>
      <c r="R604" s="6">
        <v>18</v>
      </c>
      <c r="S604" s="6">
        <v>231</v>
      </c>
      <c r="T604" s="6">
        <v>2351</v>
      </c>
      <c r="U604" s="6">
        <v>544231</v>
      </c>
      <c r="V604" s="6">
        <v>46</v>
      </c>
      <c r="W604" s="6">
        <v>259</v>
      </c>
      <c r="X604" s="6">
        <v>2562</v>
      </c>
      <c r="Y604" s="6">
        <v>675084</v>
      </c>
      <c r="Z604" s="6">
        <v>20</v>
      </c>
      <c r="AA604" s="16">
        <v>282</v>
      </c>
      <c r="AB604" s="16">
        <v>2665</v>
      </c>
      <c r="AC604" s="16">
        <v>731458</v>
      </c>
      <c r="AD604" s="6">
        <v>16</v>
      </c>
      <c r="AE604" s="6">
        <v>352</v>
      </c>
      <c r="AF604" s="6">
        <v>2486</v>
      </c>
      <c r="AG604" s="6">
        <v>868247</v>
      </c>
      <c r="AH604" s="6">
        <v>10</v>
      </c>
      <c r="AI604" s="6">
        <v>385</v>
      </c>
      <c r="AJ604" s="6">
        <v>2587</v>
      </c>
      <c r="AK604" s="6">
        <v>972053</v>
      </c>
      <c r="AL604" s="6">
        <v>4</v>
      </c>
      <c r="AM604" s="6">
        <v>442</v>
      </c>
      <c r="AN604" s="6">
        <v>2650</v>
      </c>
      <c r="AO604" s="6">
        <v>1169975</v>
      </c>
      <c r="AP604" s="6">
        <v>420</v>
      </c>
      <c r="AQ604" s="6">
        <v>377</v>
      </c>
      <c r="AR604" s="6">
        <v>2351</v>
      </c>
      <c r="AS604" s="6">
        <v>882055</v>
      </c>
      <c r="AT604" s="6">
        <v>10</v>
      </c>
      <c r="AU604" s="6">
        <v>327</v>
      </c>
      <c r="AV604" s="6">
        <v>2380</v>
      </c>
      <c r="AW604" s="6">
        <v>778974</v>
      </c>
    </row>
    <row r="605" spans="1:49" ht="15.5" x14ac:dyDescent="0.35">
      <c r="A605" s="49" t="s">
        <v>0</v>
      </c>
      <c r="B605" s="6"/>
      <c r="C605" s="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6"/>
      <c r="S605" s="16"/>
      <c r="T605" s="16"/>
      <c r="U605" s="16"/>
      <c r="V605" s="6"/>
      <c r="W605" s="6"/>
      <c r="X605" s="6"/>
      <c r="Y605" s="6"/>
      <c r="Z605" s="12"/>
      <c r="AA605" s="6"/>
      <c r="AB605" s="22"/>
      <c r="AC605" s="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</row>
    <row r="606" spans="1:49" ht="15.5" x14ac:dyDescent="0.35">
      <c r="A606" s="49" t="s">
        <v>498</v>
      </c>
      <c r="B606" s="6">
        <v>8</v>
      </c>
      <c r="C606" s="6">
        <v>96</v>
      </c>
      <c r="D606" s="6">
        <v>2152</v>
      </c>
      <c r="E606" s="6">
        <v>227872</v>
      </c>
      <c r="F606" s="6">
        <v>9</v>
      </c>
      <c r="G606" s="6">
        <v>130</v>
      </c>
      <c r="H606" s="6">
        <v>2950</v>
      </c>
      <c r="I606" s="6">
        <v>382517</v>
      </c>
      <c r="J606" s="6">
        <v>21</v>
      </c>
      <c r="K606" s="6">
        <v>165</v>
      </c>
      <c r="L606" s="6">
        <v>2464</v>
      </c>
      <c r="M606" s="6">
        <v>412517</v>
      </c>
      <c r="N606" s="6">
        <v>9</v>
      </c>
      <c r="O606" s="6">
        <v>214</v>
      </c>
      <c r="P606" s="6">
        <v>2490</v>
      </c>
      <c r="Q606" s="6">
        <v>539147</v>
      </c>
      <c r="R606" s="22">
        <v>30</v>
      </c>
      <c r="S606" s="6">
        <v>242</v>
      </c>
      <c r="T606" s="6">
        <v>2345</v>
      </c>
      <c r="U606" s="6">
        <v>560105</v>
      </c>
      <c r="V606" s="22">
        <v>7</v>
      </c>
      <c r="W606" s="6">
        <v>277</v>
      </c>
      <c r="X606" s="22">
        <v>2530</v>
      </c>
      <c r="Y606" s="6">
        <v>721443</v>
      </c>
      <c r="Z606" s="6">
        <v>17</v>
      </c>
      <c r="AA606" s="6">
        <v>290</v>
      </c>
      <c r="AB606" s="6">
        <v>2630</v>
      </c>
      <c r="AC606" s="6">
        <v>774677</v>
      </c>
      <c r="AD606" s="6">
        <v>35</v>
      </c>
      <c r="AE606" s="6">
        <v>343</v>
      </c>
      <c r="AF606" s="6">
        <v>2436</v>
      </c>
      <c r="AG606" s="6">
        <v>854671</v>
      </c>
      <c r="AH606" s="6">
        <v>40</v>
      </c>
      <c r="AI606" s="6">
        <v>371</v>
      </c>
      <c r="AJ606" s="6">
        <v>2369</v>
      </c>
      <c r="AK606" s="6">
        <v>886957</v>
      </c>
      <c r="AL606" s="6"/>
      <c r="AM606" s="6"/>
      <c r="AN606" s="6"/>
      <c r="AO606" s="6"/>
      <c r="AP606" s="6">
        <v>385</v>
      </c>
      <c r="AQ606" s="6">
        <v>371</v>
      </c>
      <c r="AR606" s="6">
        <v>2216</v>
      </c>
      <c r="AS606" s="6">
        <v>825691</v>
      </c>
      <c r="AT606" s="6">
        <v>6</v>
      </c>
      <c r="AU606" s="6">
        <v>427</v>
      </c>
      <c r="AV606" s="6">
        <v>2220</v>
      </c>
      <c r="AW606" s="6">
        <v>947200</v>
      </c>
    </row>
    <row r="607" spans="1:49" ht="15.5" x14ac:dyDescent="0.35">
      <c r="A607" s="49" t="s">
        <v>499</v>
      </c>
      <c r="B607" s="12">
        <v>1</v>
      </c>
      <c r="C607" s="6">
        <v>54</v>
      </c>
      <c r="D607" s="6">
        <v>2350</v>
      </c>
      <c r="E607" s="6">
        <v>126900</v>
      </c>
      <c r="F607" s="6">
        <v>21</v>
      </c>
      <c r="G607" s="6">
        <v>132</v>
      </c>
      <c r="H607" s="6">
        <v>2610</v>
      </c>
      <c r="I607" s="6">
        <v>344339</v>
      </c>
      <c r="J607" s="22">
        <v>42</v>
      </c>
      <c r="K607" s="6">
        <v>170</v>
      </c>
      <c r="L607" s="22">
        <v>2620</v>
      </c>
      <c r="M607" s="6">
        <v>451952</v>
      </c>
      <c r="N607" s="22">
        <v>24</v>
      </c>
      <c r="O607" s="6">
        <v>213</v>
      </c>
      <c r="P607" s="22">
        <v>2583</v>
      </c>
      <c r="Q607" s="6">
        <v>556330</v>
      </c>
      <c r="R607" s="12">
        <v>11</v>
      </c>
      <c r="S607" s="6">
        <v>235</v>
      </c>
      <c r="T607" s="22">
        <v>2445</v>
      </c>
      <c r="U607" s="6">
        <v>573956</v>
      </c>
      <c r="V607" s="12">
        <v>20</v>
      </c>
      <c r="W607" s="6">
        <v>255</v>
      </c>
      <c r="X607" s="12">
        <v>2390</v>
      </c>
      <c r="Y607" s="6">
        <v>621368</v>
      </c>
      <c r="Z607" s="6">
        <v>22</v>
      </c>
      <c r="AA607" s="6">
        <v>291</v>
      </c>
      <c r="AB607" s="6">
        <v>2600</v>
      </c>
      <c r="AC607" s="6">
        <v>756009</v>
      </c>
      <c r="AD607" s="22">
        <v>24</v>
      </c>
      <c r="AE607" s="6">
        <v>334</v>
      </c>
      <c r="AF607" s="22">
        <v>2312</v>
      </c>
      <c r="AG607" s="6">
        <v>756377</v>
      </c>
      <c r="AH607" s="6">
        <v>11</v>
      </c>
      <c r="AI607" s="6">
        <v>382</v>
      </c>
      <c r="AJ607" s="6">
        <v>2567</v>
      </c>
      <c r="AK607" s="6">
        <v>976987</v>
      </c>
      <c r="AL607" s="6">
        <v>1</v>
      </c>
      <c r="AM607" s="6">
        <v>400</v>
      </c>
      <c r="AN607" s="6">
        <v>2480</v>
      </c>
      <c r="AO607" s="6">
        <v>992000</v>
      </c>
      <c r="AP607" s="6">
        <v>131</v>
      </c>
      <c r="AQ607" s="6">
        <v>365</v>
      </c>
      <c r="AR607" s="6">
        <v>2272</v>
      </c>
      <c r="AS607" s="6">
        <v>833009</v>
      </c>
      <c r="AT607" s="22">
        <v>16</v>
      </c>
      <c r="AU607" s="6">
        <v>416</v>
      </c>
      <c r="AV607" s="22">
        <v>2555</v>
      </c>
      <c r="AW607" s="6">
        <v>1028030</v>
      </c>
    </row>
    <row r="608" spans="1:49" ht="15.5" x14ac:dyDescent="0.35">
      <c r="A608" s="49" t="s">
        <v>500</v>
      </c>
      <c r="B608" s="6">
        <v>1</v>
      </c>
      <c r="C608" s="6">
        <v>129</v>
      </c>
      <c r="D608" s="12">
        <v>2660</v>
      </c>
      <c r="E608" s="6">
        <v>343140</v>
      </c>
      <c r="F608" s="12">
        <v>1</v>
      </c>
      <c r="G608" s="6">
        <v>143</v>
      </c>
      <c r="H608" s="12">
        <v>2480</v>
      </c>
      <c r="I608" s="6">
        <v>354640</v>
      </c>
      <c r="J608" s="12">
        <v>59</v>
      </c>
      <c r="K608" s="6">
        <v>162</v>
      </c>
      <c r="L608" s="12">
        <v>2470</v>
      </c>
      <c r="M608" s="6">
        <v>401190</v>
      </c>
      <c r="N608" s="12">
        <v>22</v>
      </c>
      <c r="O608" s="6">
        <v>192</v>
      </c>
      <c r="P608" s="12">
        <v>2500</v>
      </c>
      <c r="Q608" s="6">
        <v>479886</v>
      </c>
      <c r="R608" s="6">
        <v>13</v>
      </c>
      <c r="S608" s="6">
        <v>234</v>
      </c>
      <c r="T608" s="12">
        <v>2557</v>
      </c>
      <c r="U608" s="6">
        <v>600672</v>
      </c>
      <c r="V608" s="6">
        <v>31</v>
      </c>
      <c r="W608" s="6">
        <v>262</v>
      </c>
      <c r="X608" s="6">
        <v>2375</v>
      </c>
      <c r="Y608" s="6">
        <v>647376</v>
      </c>
      <c r="Z608" s="6">
        <v>20</v>
      </c>
      <c r="AA608" s="6">
        <v>296</v>
      </c>
      <c r="AB608" s="6">
        <v>2485</v>
      </c>
      <c r="AC608" s="6">
        <v>743530</v>
      </c>
      <c r="AD608" s="6">
        <v>47</v>
      </c>
      <c r="AE608" s="6">
        <v>346</v>
      </c>
      <c r="AF608" s="6">
        <v>2436</v>
      </c>
      <c r="AG608" s="6">
        <v>846635</v>
      </c>
      <c r="AH608" s="12">
        <v>33</v>
      </c>
      <c r="AI608" s="6">
        <v>369</v>
      </c>
      <c r="AJ608" s="12">
        <v>2438</v>
      </c>
      <c r="AK608" s="6">
        <v>899401</v>
      </c>
      <c r="AL608" s="6">
        <v>6</v>
      </c>
      <c r="AM608" s="6">
        <v>404</v>
      </c>
      <c r="AN608" s="6">
        <v>2450</v>
      </c>
      <c r="AO608" s="6">
        <v>991025</v>
      </c>
      <c r="AP608" s="12">
        <v>170</v>
      </c>
      <c r="AQ608" s="6">
        <v>390</v>
      </c>
      <c r="AR608" s="12">
        <v>2224</v>
      </c>
      <c r="AS608" s="6">
        <v>865442</v>
      </c>
      <c r="AT608" s="12"/>
      <c r="AU608" s="6"/>
      <c r="AV608" s="12"/>
      <c r="AW608" s="6"/>
    </row>
    <row r="609" spans="1:49" ht="14" x14ac:dyDescent="0.3">
      <c r="A609" s="49" t="s">
        <v>501</v>
      </c>
      <c r="B609" s="6">
        <v>7</v>
      </c>
      <c r="C609" s="6">
        <v>100</v>
      </c>
      <c r="D609" s="6">
        <v>2490</v>
      </c>
      <c r="E609" s="6">
        <v>248730</v>
      </c>
      <c r="F609" s="6"/>
      <c r="G609" s="6"/>
      <c r="H609" s="6"/>
      <c r="I609" s="6"/>
      <c r="J609" s="6"/>
      <c r="K609" s="6"/>
      <c r="L609" s="6"/>
      <c r="M609" s="6"/>
      <c r="N609" s="6">
        <v>10</v>
      </c>
      <c r="O609" s="6">
        <v>205</v>
      </c>
      <c r="P609" s="6">
        <v>2430</v>
      </c>
      <c r="Q609" s="6">
        <v>519360</v>
      </c>
      <c r="R609" s="6">
        <v>29</v>
      </c>
      <c r="S609" s="6">
        <v>229</v>
      </c>
      <c r="T609" s="6">
        <v>2538</v>
      </c>
      <c r="U609" s="6">
        <v>597058</v>
      </c>
      <c r="V609" s="6">
        <v>10</v>
      </c>
      <c r="W609" s="6">
        <v>260</v>
      </c>
      <c r="X609" s="6">
        <v>2600</v>
      </c>
      <c r="Y609" s="6">
        <v>703670</v>
      </c>
      <c r="Z609" s="6">
        <v>16</v>
      </c>
      <c r="AA609" s="6">
        <v>288</v>
      </c>
      <c r="AB609" s="6">
        <v>2847</v>
      </c>
      <c r="AC609" s="6">
        <v>814359</v>
      </c>
      <c r="AD609" s="6">
        <v>26</v>
      </c>
      <c r="AE609" s="6">
        <v>346</v>
      </c>
      <c r="AF609" s="6">
        <v>2694</v>
      </c>
      <c r="AG609" s="6">
        <v>932333</v>
      </c>
      <c r="AH609" s="6">
        <v>2</v>
      </c>
      <c r="AI609" s="6">
        <v>386</v>
      </c>
      <c r="AJ609" s="6">
        <v>2785</v>
      </c>
      <c r="AK609" s="6">
        <v>1072410</v>
      </c>
      <c r="AL609" s="6">
        <v>1</v>
      </c>
      <c r="AM609" s="6">
        <v>518</v>
      </c>
      <c r="AN609" s="6">
        <v>2580</v>
      </c>
      <c r="AO609" s="6">
        <v>1336440</v>
      </c>
      <c r="AP609" s="6">
        <v>105</v>
      </c>
      <c r="AQ609" s="6">
        <v>353</v>
      </c>
      <c r="AR609" s="6">
        <v>2236</v>
      </c>
      <c r="AS609" s="6">
        <v>796586</v>
      </c>
      <c r="AT609" s="6"/>
      <c r="AU609" s="6"/>
      <c r="AV609" s="6"/>
      <c r="AW609" s="6"/>
    </row>
    <row r="610" spans="1:49" ht="15.5" x14ac:dyDescent="0.35">
      <c r="A610" s="49" t="s">
        <v>502</v>
      </c>
      <c r="B610" s="6">
        <v>13</v>
      </c>
      <c r="C610" s="6">
        <v>113</v>
      </c>
      <c r="D610" s="6">
        <v>2503</v>
      </c>
      <c r="E610" s="6">
        <v>281924</v>
      </c>
      <c r="F610" s="6">
        <v>14</v>
      </c>
      <c r="G610" s="6">
        <v>142</v>
      </c>
      <c r="H610" s="6">
        <v>2590</v>
      </c>
      <c r="I610" s="6">
        <v>374270</v>
      </c>
      <c r="J610" s="6">
        <v>34</v>
      </c>
      <c r="K610" s="6">
        <v>156</v>
      </c>
      <c r="L610" s="6">
        <v>2392</v>
      </c>
      <c r="M610" s="6">
        <v>371651</v>
      </c>
      <c r="N610" s="6">
        <v>18</v>
      </c>
      <c r="O610" s="6">
        <v>199</v>
      </c>
      <c r="P610" s="6">
        <v>2517</v>
      </c>
      <c r="Q610" s="6">
        <v>511256</v>
      </c>
      <c r="R610" s="6">
        <v>1</v>
      </c>
      <c r="S610" s="6">
        <v>240</v>
      </c>
      <c r="T610" s="6">
        <v>3000</v>
      </c>
      <c r="U610" s="6">
        <v>720000</v>
      </c>
      <c r="V610" s="6">
        <v>5</v>
      </c>
      <c r="W610" s="6">
        <v>261</v>
      </c>
      <c r="X610" s="6">
        <v>2475</v>
      </c>
      <c r="Y610" s="6">
        <v>633660</v>
      </c>
      <c r="Z610" s="12">
        <v>15</v>
      </c>
      <c r="AA610" s="6">
        <v>282</v>
      </c>
      <c r="AB610" s="6">
        <v>2650</v>
      </c>
      <c r="AC610" s="6">
        <v>749704</v>
      </c>
      <c r="AD610" s="6">
        <v>22</v>
      </c>
      <c r="AE610" s="6">
        <v>340</v>
      </c>
      <c r="AF610" s="6">
        <v>2482</v>
      </c>
      <c r="AG610" s="6">
        <v>845325</v>
      </c>
      <c r="AH610" s="6">
        <v>55</v>
      </c>
      <c r="AI610" s="6">
        <v>384</v>
      </c>
      <c r="AJ610" s="6">
        <v>2564</v>
      </c>
      <c r="AK610" s="6">
        <v>999111</v>
      </c>
      <c r="AL610" s="6"/>
      <c r="AM610" s="6"/>
      <c r="AN610" s="6"/>
      <c r="AO610" s="6"/>
      <c r="AP610" s="6">
        <v>189</v>
      </c>
      <c r="AQ610" s="6">
        <v>390</v>
      </c>
      <c r="AR610" s="6">
        <v>2280</v>
      </c>
      <c r="AS610" s="6">
        <v>902985</v>
      </c>
      <c r="AT610" s="6">
        <v>6</v>
      </c>
      <c r="AU610" s="6">
        <v>535</v>
      </c>
      <c r="AV610" s="6">
        <v>2600</v>
      </c>
      <c r="AW610" s="6">
        <v>1227467</v>
      </c>
    </row>
    <row r="611" spans="1:49" ht="15.5" x14ac:dyDescent="0.35">
      <c r="A611" s="49" t="s">
        <v>503</v>
      </c>
      <c r="B611" s="12">
        <v>27</v>
      </c>
      <c r="C611" s="6">
        <v>112</v>
      </c>
      <c r="D611" s="6">
        <v>2580</v>
      </c>
      <c r="E611" s="6">
        <v>300384</v>
      </c>
      <c r="F611" s="6"/>
      <c r="G611" s="6"/>
      <c r="H611" s="6"/>
      <c r="I611" s="6"/>
      <c r="J611" s="6">
        <v>20</v>
      </c>
      <c r="K611" s="6">
        <v>168</v>
      </c>
      <c r="L611" s="6">
        <v>2612</v>
      </c>
      <c r="M611" s="6">
        <v>482454</v>
      </c>
      <c r="N611" s="6">
        <v>44</v>
      </c>
      <c r="O611" s="6">
        <v>204</v>
      </c>
      <c r="P611" s="6">
        <v>2724</v>
      </c>
      <c r="Q611" s="6">
        <v>580713</v>
      </c>
      <c r="R611" s="6">
        <v>3</v>
      </c>
      <c r="S611" s="6">
        <v>227</v>
      </c>
      <c r="T611" s="6">
        <v>2400</v>
      </c>
      <c r="U611" s="6">
        <v>645600</v>
      </c>
      <c r="V611" s="6">
        <v>1</v>
      </c>
      <c r="W611" s="6">
        <v>251</v>
      </c>
      <c r="X611" s="6">
        <v>2650</v>
      </c>
      <c r="Y611" s="6">
        <v>665150</v>
      </c>
      <c r="Z611" s="6">
        <v>13</v>
      </c>
      <c r="AA611" s="6">
        <v>308</v>
      </c>
      <c r="AB611" s="12">
        <v>3300</v>
      </c>
      <c r="AC611" s="6">
        <v>1016400</v>
      </c>
      <c r="AD611" s="6">
        <v>18</v>
      </c>
      <c r="AE611" s="6">
        <v>345</v>
      </c>
      <c r="AF611" s="6">
        <v>2486</v>
      </c>
      <c r="AG611" s="6">
        <v>851414</v>
      </c>
      <c r="AH611" s="6">
        <v>23</v>
      </c>
      <c r="AI611" s="6">
        <v>412</v>
      </c>
      <c r="AJ611" s="6">
        <v>2680</v>
      </c>
      <c r="AK611" s="6">
        <v>1104160</v>
      </c>
      <c r="AL611" s="6"/>
      <c r="AM611" s="6"/>
      <c r="AN611" s="6"/>
      <c r="AO611" s="6"/>
      <c r="AP611" s="6">
        <v>193</v>
      </c>
      <c r="AQ611" s="6">
        <v>372</v>
      </c>
      <c r="AR611" s="6">
        <v>2282</v>
      </c>
      <c r="AS611" s="6">
        <v>836268</v>
      </c>
      <c r="AT611" s="6"/>
      <c r="AU611" s="6"/>
      <c r="AV611" s="6"/>
      <c r="AW611" s="6"/>
    </row>
    <row r="612" spans="1:49" ht="15.5" x14ac:dyDescent="0.35">
      <c r="A612" s="49" t="s">
        <v>504</v>
      </c>
      <c r="B612" s="12">
        <v>37</v>
      </c>
      <c r="C612" s="6">
        <v>84</v>
      </c>
      <c r="D612" s="12">
        <v>2384</v>
      </c>
      <c r="E612" s="6">
        <v>194438</v>
      </c>
      <c r="F612" s="12">
        <v>5</v>
      </c>
      <c r="G612" s="6">
        <v>140</v>
      </c>
      <c r="H612" s="12">
        <v>2800</v>
      </c>
      <c r="I612" s="6">
        <v>392560</v>
      </c>
      <c r="J612" s="6">
        <v>23</v>
      </c>
      <c r="K612" s="6">
        <v>167</v>
      </c>
      <c r="L612" s="6">
        <v>2524</v>
      </c>
      <c r="M612" s="6">
        <v>421880</v>
      </c>
      <c r="N612" s="12">
        <v>59</v>
      </c>
      <c r="O612" s="6">
        <v>193</v>
      </c>
      <c r="P612" s="12">
        <v>2476</v>
      </c>
      <c r="Q612" s="6">
        <v>480064</v>
      </c>
      <c r="R612" s="12">
        <v>8</v>
      </c>
      <c r="S612" s="6">
        <v>238</v>
      </c>
      <c r="T612" s="6">
        <v>2535</v>
      </c>
      <c r="U612" s="6">
        <v>605230</v>
      </c>
      <c r="V612" s="6">
        <v>11</v>
      </c>
      <c r="W612" s="6">
        <v>255</v>
      </c>
      <c r="X612" s="6">
        <v>2425</v>
      </c>
      <c r="Y612" s="6">
        <v>619677</v>
      </c>
      <c r="Z612" s="16">
        <v>38</v>
      </c>
      <c r="AA612" s="6">
        <v>306</v>
      </c>
      <c r="AB612" s="6">
        <v>2510</v>
      </c>
      <c r="AC612" s="6">
        <v>767076</v>
      </c>
      <c r="AD612" s="12">
        <v>51</v>
      </c>
      <c r="AE612" s="6">
        <v>235</v>
      </c>
      <c r="AF612" s="12">
        <v>2435</v>
      </c>
      <c r="AG612" s="6">
        <v>821271</v>
      </c>
      <c r="AH612" s="12">
        <v>50</v>
      </c>
      <c r="AI612" s="6">
        <v>411</v>
      </c>
      <c r="AJ612" s="12">
        <v>2315</v>
      </c>
      <c r="AK612" s="6">
        <v>962073</v>
      </c>
      <c r="AL612" s="6"/>
      <c r="AM612" s="6"/>
      <c r="AN612" s="6"/>
      <c r="AO612" s="6"/>
      <c r="AP612" s="6">
        <v>173</v>
      </c>
      <c r="AQ612" s="6">
        <v>401</v>
      </c>
      <c r="AR612" s="6">
        <v>2245</v>
      </c>
      <c r="AS612" s="6">
        <v>916187</v>
      </c>
      <c r="AT612" s="12"/>
      <c r="AU612" s="6"/>
      <c r="AV612" s="12"/>
      <c r="AW612" s="6"/>
    </row>
    <row r="613" spans="1:49" ht="15.5" x14ac:dyDescent="0.35">
      <c r="A613" s="49"/>
      <c r="B613" s="16"/>
      <c r="C613" s="16"/>
      <c r="D613" s="12"/>
      <c r="E613" s="6"/>
      <c r="F613" s="12"/>
      <c r="G613" s="6"/>
      <c r="H613" s="12"/>
      <c r="I613" s="6"/>
      <c r="J613" s="12"/>
      <c r="K613" s="6"/>
      <c r="L613" s="12"/>
      <c r="M613" s="6"/>
      <c r="N613" s="12"/>
      <c r="O613" s="6"/>
      <c r="P613" s="12"/>
      <c r="Q613" s="6"/>
      <c r="R613" s="16"/>
      <c r="S613" s="6"/>
      <c r="T613" s="6"/>
      <c r="U613" s="6"/>
      <c r="V613" s="16"/>
      <c r="W613" s="16"/>
      <c r="X613" s="16"/>
      <c r="Y613" s="16"/>
      <c r="Z613" s="12"/>
      <c r="AA613" s="6"/>
      <c r="AB613" s="6"/>
      <c r="AC613" s="6"/>
      <c r="AD613" s="6"/>
      <c r="AE613" s="6"/>
      <c r="AF613" s="6"/>
      <c r="AG613" s="6"/>
      <c r="AH613" s="12"/>
      <c r="AI613" s="6"/>
      <c r="AJ613" s="12"/>
      <c r="AK613" s="6"/>
      <c r="AL613" s="6"/>
      <c r="AM613" s="6"/>
      <c r="AN613" s="6"/>
      <c r="AO613" s="6"/>
      <c r="AP613" s="6"/>
      <c r="AQ613" s="6"/>
      <c r="AR613" s="6"/>
      <c r="AS613" s="6"/>
      <c r="AT613" s="12"/>
      <c r="AU613" s="6"/>
      <c r="AV613" s="12"/>
      <c r="AW613" s="6"/>
    </row>
    <row r="614" spans="1:49" ht="15.5" x14ac:dyDescent="0.35">
      <c r="A614" s="51" t="s">
        <v>505</v>
      </c>
      <c r="B614" s="6">
        <v>14</v>
      </c>
      <c r="C614" s="6">
        <v>64</v>
      </c>
      <c r="D614" s="16">
        <v>2297</v>
      </c>
      <c r="E614" s="16">
        <v>149076</v>
      </c>
      <c r="F614" s="16">
        <v>28</v>
      </c>
      <c r="G614" s="16">
        <v>131</v>
      </c>
      <c r="H614" s="16">
        <v>2410</v>
      </c>
      <c r="I614" s="16">
        <v>320405</v>
      </c>
      <c r="J614" s="16">
        <v>28</v>
      </c>
      <c r="K614" s="16">
        <v>162</v>
      </c>
      <c r="L614" s="16">
        <v>2610</v>
      </c>
      <c r="M614" s="16">
        <v>422634</v>
      </c>
      <c r="N614" s="16">
        <v>57</v>
      </c>
      <c r="O614" s="16">
        <v>192</v>
      </c>
      <c r="P614" s="16">
        <v>2544</v>
      </c>
      <c r="Q614" s="16">
        <v>491835</v>
      </c>
      <c r="R614" s="6">
        <v>8</v>
      </c>
      <c r="S614" s="16">
        <v>229</v>
      </c>
      <c r="T614" s="16">
        <v>2513</v>
      </c>
      <c r="U614" s="16">
        <v>575560</v>
      </c>
      <c r="V614" s="6">
        <v>42</v>
      </c>
      <c r="W614" s="6">
        <v>269</v>
      </c>
      <c r="X614" s="6">
        <v>2522</v>
      </c>
      <c r="Y614" s="6">
        <v>684459</v>
      </c>
      <c r="Z614" s="6">
        <v>16</v>
      </c>
      <c r="AA614" s="6">
        <v>284</v>
      </c>
      <c r="AB614" s="12">
        <v>2490</v>
      </c>
      <c r="AC614" s="6">
        <v>721739</v>
      </c>
      <c r="AD614" s="16">
        <v>67</v>
      </c>
      <c r="AE614" s="16">
        <v>335</v>
      </c>
      <c r="AF614" s="16">
        <v>2483</v>
      </c>
      <c r="AG614" s="16">
        <v>816418</v>
      </c>
      <c r="AH614" s="16">
        <v>77</v>
      </c>
      <c r="AI614" s="16">
        <v>381</v>
      </c>
      <c r="AJ614" s="16">
        <v>2352</v>
      </c>
      <c r="AK614" s="16">
        <v>891121</v>
      </c>
      <c r="AL614" s="16">
        <v>1</v>
      </c>
      <c r="AM614" s="16">
        <v>430</v>
      </c>
      <c r="AN614" s="16">
        <v>2540</v>
      </c>
      <c r="AO614" s="16">
        <v>1092200</v>
      </c>
      <c r="AP614" s="16">
        <v>212</v>
      </c>
      <c r="AQ614" s="16">
        <v>408</v>
      </c>
      <c r="AR614" s="16">
        <v>2246</v>
      </c>
      <c r="AS614" s="16">
        <v>931434</v>
      </c>
      <c r="AT614" s="16">
        <v>5</v>
      </c>
      <c r="AU614" s="16">
        <v>489</v>
      </c>
      <c r="AV614" s="16">
        <v>2180</v>
      </c>
      <c r="AW614" s="16">
        <v>1066456</v>
      </c>
    </row>
    <row r="615" spans="1:49" ht="15.5" x14ac:dyDescent="0.35">
      <c r="A615" s="51" t="s">
        <v>506</v>
      </c>
      <c r="B615" s="12">
        <v>3</v>
      </c>
      <c r="C615" s="6">
        <v>99</v>
      </c>
      <c r="D615" s="6">
        <v>2900</v>
      </c>
      <c r="E615" s="6">
        <v>287100</v>
      </c>
      <c r="F615" s="6">
        <v>3</v>
      </c>
      <c r="G615" s="6">
        <v>139</v>
      </c>
      <c r="H615" s="6">
        <v>2900</v>
      </c>
      <c r="I615" s="6">
        <v>404067</v>
      </c>
      <c r="J615" s="6">
        <v>29</v>
      </c>
      <c r="K615" s="6">
        <v>161</v>
      </c>
      <c r="L615" s="6">
        <v>2688</v>
      </c>
      <c r="M615" s="6">
        <v>434191</v>
      </c>
      <c r="N615" s="6">
        <v>30</v>
      </c>
      <c r="O615" s="6">
        <v>191</v>
      </c>
      <c r="P615" s="6">
        <v>2530</v>
      </c>
      <c r="Q615" s="6">
        <v>491266</v>
      </c>
      <c r="R615" s="6">
        <v>21</v>
      </c>
      <c r="S615" s="6">
        <v>240</v>
      </c>
      <c r="T615" s="6">
        <v>2438</v>
      </c>
      <c r="U615" s="6">
        <v>579210</v>
      </c>
      <c r="V615" s="12">
        <v>22</v>
      </c>
      <c r="W615" s="6">
        <v>260</v>
      </c>
      <c r="X615" s="12">
        <v>2563</v>
      </c>
      <c r="Y615" s="6">
        <v>669180</v>
      </c>
      <c r="Z615" s="12">
        <v>29</v>
      </c>
      <c r="AA615" s="6">
        <v>308</v>
      </c>
      <c r="AB615" s="6">
        <v>2279</v>
      </c>
      <c r="AC615" s="6">
        <v>717628</v>
      </c>
      <c r="AD615" s="6">
        <v>31</v>
      </c>
      <c r="AE615" s="6">
        <v>341</v>
      </c>
      <c r="AF615" s="6">
        <v>2291</v>
      </c>
      <c r="AG615" s="6">
        <v>802996</v>
      </c>
      <c r="AH615" s="6">
        <v>13</v>
      </c>
      <c r="AI615" s="6">
        <v>386</v>
      </c>
      <c r="AJ615" s="6">
        <v>2238</v>
      </c>
      <c r="AK615" s="6">
        <v>875238</v>
      </c>
      <c r="AL615" s="6">
        <v>12</v>
      </c>
      <c r="AM615" s="6">
        <v>421</v>
      </c>
      <c r="AN615" s="6">
        <v>2418</v>
      </c>
      <c r="AO615" s="6">
        <v>1026087</v>
      </c>
      <c r="AP615" s="6">
        <v>195</v>
      </c>
      <c r="AQ615" s="6">
        <v>375</v>
      </c>
      <c r="AR615" s="6">
        <v>2084</v>
      </c>
      <c r="AS615" s="6">
        <v>780924</v>
      </c>
      <c r="AT615" s="6">
        <v>6</v>
      </c>
      <c r="AU615" s="6">
        <v>390</v>
      </c>
      <c r="AV615" s="6">
        <v>2265</v>
      </c>
      <c r="AW615" s="6">
        <v>897615</v>
      </c>
    </row>
    <row r="616" spans="1:49" ht="15.5" x14ac:dyDescent="0.35">
      <c r="A616" s="51" t="s">
        <v>507</v>
      </c>
      <c r="B616" s="6">
        <v>17</v>
      </c>
      <c r="C616" s="6">
        <v>98</v>
      </c>
      <c r="D616" s="12">
        <v>2280</v>
      </c>
      <c r="E616" s="6">
        <v>228160</v>
      </c>
      <c r="F616" s="6">
        <v>1</v>
      </c>
      <c r="G616" s="6">
        <v>139</v>
      </c>
      <c r="H616" s="6">
        <v>2530</v>
      </c>
      <c r="I616" s="6">
        <v>261570</v>
      </c>
      <c r="J616" s="12">
        <v>18</v>
      </c>
      <c r="K616" s="6">
        <v>159</v>
      </c>
      <c r="L616" s="6">
        <v>2493</v>
      </c>
      <c r="M616" s="6">
        <v>398425</v>
      </c>
      <c r="N616" s="12">
        <v>34</v>
      </c>
      <c r="O616" s="6">
        <v>198</v>
      </c>
      <c r="P616" s="12">
        <v>2557</v>
      </c>
      <c r="Q616" s="6">
        <v>518595</v>
      </c>
      <c r="R616" s="12">
        <v>3</v>
      </c>
      <c r="S616" s="6">
        <v>247</v>
      </c>
      <c r="T616" s="6">
        <v>2300</v>
      </c>
      <c r="U616" s="6">
        <v>568867</v>
      </c>
      <c r="V616" s="12">
        <v>2</v>
      </c>
      <c r="W616" s="6">
        <v>266</v>
      </c>
      <c r="X616" s="12">
        <v>2040</v>
      </c>
      <c r="Y616" s="6">
        <v>542640</v>
      </c>
      <c r="Z616" s="12">
        <v>6</v>
      </c>
      <c r="AA616" s="6">
        <v>301</v>
      </c>
      <c r="AB616" s="12">
        <v>2050</v>
      </c>
      <c r="AC616" s="6">
        <v>616367</v>
      </c>
      <c r="AD616" s="12">
        <v>23</v>
      </c>
      <c r="AE616" s="6">
        <v>336</v>
      </c>
      <c r="AF616" s="12">
        <v>2354</v>
      </c>
      <c r="AG616" s="6">
        <v>824517</v>
      </c>
      <c r="AH616" s="6">
        <v>4</v>
      </c>
      <c r="AI616" s="6">
        <v>369</v>
      </c>
      <c r="AJ616" s="6">
        <v>2287</v>
      </c>
      <c r="AK616" s="6">
        <v>832302</v>
      </c>
      <c r="AL616" s="6"/>
      <c r="AM616" s="6"/>
      <c r="AN616" s="6"/>
      <c r="AO616" s="6"/>
      <c r="AP616" s="6">
        <v>58</v>
      </c>
      <c r="AQ616" s="6">
        <v>362</v>
      </c>
      <c r="AR616" s="6">
        <v>2124</v>
      </c>
      <c r="AS616" s="6">
        <v>778410</v>
      </c>
      <c r="AT616" s="12"/>
      <c r="AU616" s="6"/>
      <c r="AV616" s="12"/>
      <c r="AW616" s="6"/>
    </row>
    <row r="617" spans="1:49" ht="15.5" x14ac:dyDescent="0.35">
      <c r="A617" s="51" t="s">
        <v>508</v>
      </c>
      <c r="B617" s="12">
        <v>1</v>
      </c>
      <c r="C617" s="6">
        <v>80</v>
      </c>
      <c r="D617" s="6">
        <v>2320</v>
      </c>
      <c r="E617" s="6">
        <v>185600</v>
      </c>
      <c r="F617" s="6"/>
      <c r="G617" s="6"/>
      <c r="H617" s="6"/>
      <c r="I617" s="6"/>
      <c r="J617" s="12"/>
      <c r="K617" s="6"/>
      <c r="L617" s="12"/>
      <c r="M617" s="6"/>
      <c r="N617" s="12"/>
      <c r="O617" s="6"/>
      <c r="P617" s="12"/>
      <c r="Q617" s="6"/>
      <c r="R617" s="12">
        <v>23</v>
      </c>
      <c r="S617" s="6">
        <v>242</v>
      </c>
      <c r="T617" s="12">
        <v>2488</v>
      </c>
      <c r="U617" s="6">
        <v>596398</v>
      </c>
      <c r="V617" s="12">
        <v>25</v>
      </c>
      <c r="W617" s="6">
        <v>265</v>
      </c>
      <c r="X617" s="12">
        <v>2405</v>
      </c>
      <c r="Y617" s="6">
        <v>843373</v>
      </c>
      <c r="Z617" s="12">
        <v>35</v>
      </c>
      <c r="AA617" s="6">
        <v>291</v>
      </c>
      <c r="AB617" s="12">
        <v>2610</v>
      </c>
      <c r="AC617" s="6">
        <v>775025</v>
      </c>
      <c r="AD617" s="12">
        <v>35</v>
      </c>
      <c r="AE617" s="6">
        <v>352</v>
      </c>
      <c r="AF617" s="12">
        <v>2271</v>
      </c>
      <c r="AG617" s="6">
        <v>804376</v>
      </c>
      <c r="AH617" s="6">
        <v>48</v>
      </c>
      <c r="AI617" s="6">
        <v>525</v>
      </c>
      <c r="AJ617" s="6">
        <v>2100</v>
      </c>
      <c r="AK617" s="6">
        <v>1102500</v>
      </c>
      <c r="AL617" s="6"/>
      <c r="AM617" s="6"/>
      <c r="AN617" s="6"/>
      <c r="AO617" s="6"/>
      <c r="AP617" s="6">
        <v>82</v>
      </c>
      <c r="AQ617" s="6">
        <v>375</v>
      </c>
      <c r="AR617" s="6">
        <v>2956</v>
      </c>
      <c r="AS617" s="6">
        <v>799289</v>
      </c>
      <c r="AT617" s="12"/>
      <c r="AU617" s="6"/>
      <c r="AV617" s="12"/>
      <c r="AW617" s="6"/>
    </row>
    <row r="618" spans="1:49" ht="15.5" x14ac:dyDescent="0.35">
      <c r="A618" s="51" t="s">
        <v>509</v>
      </c>
      <c r="B618" s="12">
        <v>15</v>
      </c>
      <c r="C618" s="6">
        <v>103</v>
      </c>
      <c r="D618" s="12">
        <v>2425</v>
      </c>
      <c r="E618" s="6">
        <v>256243</v>
      </c>
      <c r="F618" s="12"/>
      <c r="G618" s="6"/>
      <c r="H618" s="12"/>
      <c r="I618" s="6"/>
      <c r="J618" s="12">
        <v>25</v>
      </c>
      <c r="K618" s="6">
        <v>155</v>
      </c>
      <c r="L618" s="12">
        <v>2420</v>
      </c>
      <c r="M618" s="6">
        <v>374906</v>
      </c>
      <c r="N618" s="6">
        <v>15</v>
      </c>
      <c r="O618" s="6">
        <v>211</v>
      </c>
      <c r="P618" s="6">
        <v>2528</v>
      </c>
      <c r="Q618" s="6">
        <v>524533</v>
      </c>
      <c r="R618" s="12">
        <v>12</v>
      </c>
      <c r="S618" s="6">
        <v>239</v>
      </c>
      <c r="T618" s="12">
        <v>2293</v>
      </c>
      <c r="U618" s="6">
        <v>554118</v>
      </c>
      <c r="V618" s="12">
        <v>20</v>
      </c>
      <c r="W618" s="6">
        <v>264</v>
      </c>
      <c r="X618" s="12">
        <v>2320</v>
      </c>
      <c r="Y618" s="6">
        <v>610045</v>
      </c>
      <c r="Z618" s="12">
        <v>62</v>
      </c>
      <c r="AA618" s="6">
        <v>307</v>
      </c>
      <c r="AB618" s="12">
        <v>2318</v>
      </c>
      <c r="AC618" s="6">
        <v>714939</v>
      </c>
      <c r="AD618" s="6">
        <v>30</v>
      </c>
      <c r="AE618" s="6">
        <v>342</v>
      </c>
      <c r="AF618" s="6">
        <v>2287</v>
      </c>
      <c r="AG618" s="6">
        <v>781534</v>
      </c>
      <c r="AH618" s="6">
        <v>30</v>
      </c>
      <c r="AI618" s="6">
        <v>366</v>
      </c>
      <c r="AJ618" s="6">
        <v>2460</v>
      </c>
      <c r="AK618" s="6">
        <v>916522</v>
      </c>
      <c r="AL618" s="6"/>
      <c r="AM618" s="6"/>
      <c r="AN618" s="6"/>
      <c r="AO618" s="6"/>
      <c r="AP618" s="6">
        <v>111</v>
      </c>
      <c r="AQ618" s="6">
        <v>378</v>
      </c>
      <c r="AR618" s="6">
        <v>2092</v>
      </c>
      <c r="AS618" s="6">
        <v>811176</v>
      </c>
      <c r="AT618" s="12">
        <v>6</v>
      </c>
      <c r="AU618" s="6">
        <v>456</v>
      </c>
      <c r="AV618" s="12">
        <v>2080</v>
      </c>
      <c r="AW618" s="6">
        <v>948133</v>
      </c>
    </row>
    <row r="619" spans="1:49" ht="15.5" x14ac:dyDescent="0.35">
      <c r="A619" s="51" t="s">
        <v>510</v>
      </c>
      <c r="B619" s="6">
        <v>3</v>
      </c>
      <c r="C619" s="6">
        <v>35</v>
      </c>
      <c r="D619" s="12">
        <v>2200</v>
      </c>
      <c r="E619" s="6">
        <v>76267</v>
      </c>
      <c r="F619" s="12"/>
      <c r="G619" s="6"/>
      <c r="H619" s="12"/>
      <c r="I619" s="6"/>
      <c r="J619" s="12">
        <v>6</v>
      </c>
      <c r="K619" s="6">
        <v>168</v>
      </c>
      <c r="L619" s="12">
        <v>2460</v>
      </c>
      <c r="M619" s="6">
        <v>406550</v>
      </c>
      <c r="N619" s="12">
        <v>9</v>
      </c>
      <c r="O619" s="6">
        <v>184</v>
      </c>
      <c r="P619" s="12">
        <v>2500</v>
      </c>
      <c r="Q619" s="6">
        <v>459722</v>
      </c>
      <c r="R619" s="12">
        <v>10</v>
      </c>
      <c r="S619" s="6">
        <v>233</v>
      </c>
      <c r="T619" s="12">
        <v>2470</v>
      </c>
      <c r="U619" s="6">
        <v>577068</v>
      </c>
      <c r="V619" s="12"/>
      <c r="W619" s="6"/>
      <c r="X619" s="12"/>
      <c r="Y619" s="6"/>
      <c r="Z619" s="6">
        <v>3</v>
      </c>
      <c r="AA619" s="6">
        <v>294</v>
      </c>
      <c r="AB619" s="12">
        <v>2300</v>
      </c>
      <c r="AC619" s="6">
        <v>676967</v>
      </c>
      <c r="AD619" s="12">
        <v>31</v>
      </c>
      <c r="AE619" s="6">
        <v>345</v>
      </c>
      <c r="AF619" s="12">
        <v>2212</v>
      </c>
      <c r="AG619" s="6">
        <v>761181</v>
      </c>
      <c r="AH619" s="12">
        <v>53</v>
      </c>
      <c r="AI619" s="6">
        <v>373</v>
      </c>
      <c r="AJ619" s="12">
        <v>2232</v>
      </c>
      <c r="AK619" s="6">
        <v>832949</v>
      </c>
      <c r="AL619" s="6"/>
      <c r="AM619" s="6"/>
      <c r="AN619" s="6"/>
      <c r="AO619" s="6"/>
      <c r="AP619" s="12">
        <v>68</v>
      </c>
      <c r="AQ619" s="6">
        <v>391</v>
      </c>
      <c r="AR619" s="12">
        <v>2091</v>
      </c>
      <c r="AS619" s="6">
        <v>813591</v>
      </c>
      <c r="AT619" s="12"/>
      <c r="AU619" s="6"/>
      <c r="AV619" s="12"/>
      <c r="AW619" s="6"/>
    </row>
    <row r="620" spans="1:49" ht="15.5" x14ac:dyDescent="0.35">
      <c r="A620" s="51" t="s">
        <v>511</v>
      </c>
      <c r="B620" s="12">
        <v>12</v>
      </c>
      <c r="C620" s="6">
        <v>116</v>
      </c>
      <c r="D620" s="6">
        <v>2760</v>
      </c>
      <c r="E620" s="6">
        <v>341770</v>
      </c>
      <c r="F620" s="6">
        <v>21</v>
      </c>
      <c r="G620" s="6">
        <v>138</v>
      </c>
      <c r="H620" s="6">
        <v>2570</v>
      </c>
      <c r="I620" s="6">
        <v>355956</v>
      </c>
      <c r="J620" s="6">
        <v>22</v>
      </c>
      <c r="K620" s="6">
        <v>160</v>
      </c>
      <c r="L620" s="6">
        <v>2587</v>
      </c>
      <c r="M620" s="6">
        <v>421609</v>
      </c>
      <c r="N620" s="12">
        <v>4</v>
      </c>
      <c r="O620" s="6">
        <v>194</v>
      </c>
      <c r="P620" s="12">
        <v>2525</v>
      </c>
      <c r="Q620" s="6">
        <v>489762</v>
      </c>
      <c r="R620" s="12">
        <v>6</v>
      </c>
      <c r="S620" s="6">
        <v>226</v>
      </c>
      <c r="T620" s="6">
        <v>2340</v>
      </c>
      <c r="U620" s="6">
        <v>527628</v>
      </c>
      <c r="V620" s="12">
        <v>2</v>
      </c>
      <c r="W620" s="6">
        <v>275</v>
      </c>
      <c r="X620" s="12">
        <v>2300</v>
      </c>
      <c r="Y620" s="6">
        <v>632500</v>
      </c>
      <c r="Z620" s="16">
        <v>15</v>
      </c>
      <c r="AA620" s="6">
        <v>305</v>
      </c>
      <c r="AB620" s="6">
        <v>2330</v>
      </c>
      <c r="AC620" s="6">
        <v>722333</v>
      </c>
      <c r="AD620" s="6">
        <v>26</v>
      </c>
      <c r="AE620" s="6">
        <v>335</v>
      </c>
      <c r="AF620" s="6">
        <v>2212</v>
      </c>
      <c r="AG620" s="6">
        <v>752642</v>
      </c>
      <c r="AH620" s="6">
        <v>2</v>
      </c>
      <c r="AI620" s="6">
        <v>374</v>
      </c>
      <c r="AJ620" s="6">
        <v>2250</v>
      </c>
      <c r="AK620" s="6">
        <v>841500</v>
      </c>
      <c r="AL620" s="6">
        <v>2</v>
      </c>
      <c r="AM620" s="6">
        <v>497</v>
      </c>
      <c r="AN620" s="6">
        <v>2425</v>
      </c>
      <c r="AO620" s="6">
        <v>1205700</v>
      </c>
      <c r="AP620" s="6">
        <v>132</v>
      </c>
      <c r="AQ620" s="6">
        <v>392</v>
      </c>
      <c r="AR620" s="6">
        <v>2113</v>
      </c>
      <c r="AS620" s="6">
        <v>832202</v>
      </c>
      <c r="AT620" s="12">
        <v>4</v>
      </c>
      <c r="AU620" s="6">
        <v>496</v>
      </c>
      <c r="AV620" s="12">
        <v>2110</v>
      </c>
      <c r="AW620" s="6">
        <v>1079720</v>
      </c>
    </row>
    <row r="621" spans="1:49" ht="15.5" x14ac:dyDescent="0.35">
      <c r="A621" s="51" t="s">
        <v>512</v>
      </c>
      <c r="B621" s="6">
        <v>5</v>
      </c>
      <c r="C621" s="6">
        <v>91</v>
      </c>
      <c r="D621" s="12">
        <v>2330</v>
      </c>
      <c r="E621" s="6">
        <v>206688</v>
      </c>
      <c r="F621" s="12">
        <v>17</v>
      </c>
      <c r="G621" s="6">
        <v>140</v>
      </c>
      <c r="H621" s="12">
        <v>2512</v>
      </c>
      <c r="I621" s="6">
        <v>350000</v>
      </c>
      <c r="J621" s="12">
        <v>20</v>
      </c>
      <c r="K621" s="6">
        <v>158</v>
      </c>
      <c r="L621" s="12">
        <v>2856</v>
      </c>
      <c r="M621" s="6">
        <v>448907</v>
      </c>
      <c r="N621" s="12">
        <v>8</v>
      </c>
      <c r="O621" s="6">
        <v>196</v>
      </c>
      <c r="P621" s="12">
        <v>2407</v>
      </c>
      <c r="Q621" s="6">
        <v>470608</v>
      </c>
      <c r="R621" s="6"/>
      <c r="S621" s="6"/>
      <c r="T621" s="12"/>
      <c r="U621" s="6"/>
      <c r="V621" s="6"/>
      <c r="W621" s="6"/>
      <c r="X621" s="6"/>
      <c r="Y621" s="6"/>
      <c r="Z621" s="6">
        <v>2</v>
      </c>
      <c r="AA621" s="16">
        <v>280</v>
      </c>
      <c r="AB621" s="16">
        <v>2340</v>
      </c>
      <c r="AC621" s="16">
        <v>654030</v>
      </c>
      <c r="AD621" s="6">
        <v>37</v>
      </c>
      <c r="AE621" s="6">
        <v>340</v>
      </c>
      <c r="AF621" s="6">
        <v>2355</v>
      </c>
      <c r="AG621" s="6">
        <v>810840</v>
      </c>
      <c r="AH621" s="12">
        <v>14</v>
      </c>
      <c r="AI621" s="6">
        <v>380</v>
      </c>
      <c r="AJ621" s="12">
        <v>2442</v>
      </c>
      <c r="AK621" s="6">
        <v>923887</v>
      </c>
      <c r="AL621" s="6">
        <v>1</v>
      </c>
      <c r="AM621" s="6">
        <v>504</v>
      </c>
      <c r="AN621" s="6">
        <v>2640</v>
      </c>
      <c r="AO621" s="6">
        <v>1330560</v>
      </c>
      <c r="AP621" s="6">
        <v>145</v>
      </c>
      <c r="AQ621" s="6">
        <v>388</v>
      </c>
      <c r="AR621" s="6">
        <v>2181</v>
      </c>
      <c r="AS621" s="6">
        <v>855252</v>
      </c>
      <c r="AT621" s="12"/>
      <c r="AU621" s="6"/>
      <c r="AV621" s="12"/>
      <c r="AW621" s="6"/>
    </row>
    <row r="622" spans="1:49" ht="15.5" x14ac:dyDescent="0.35">
      <c r="A622" s="51"/>
      <c r="B622" s="6"/>
      <c r="C622" s="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6"/>
      <c r="S622" s="16"/>
      <c r="T622" s="16"/>
      <c r="U622" s="16"/>
      <c r="V622" s="6"/>
      <c r="W622" s="6"/>
      <c r="X622" s="6"/>
      <c r="Y622" s="6"/>
      <c r="Z622" s="12"/>
      <c r="AA622" s="6"/>
      <c r="AB622" s="12"/>
      <c r="AC622" s="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</row>
    <row r="623" spans="1:49" ht="15.5" x14ac:dyDescent="0.35">
      <c r="A623" s="51" t="s">
        <v>513</v>
      </c>
      <c r="B623" s="6">
        <v>49</v>
      </c>
      <c r="C623" s="6">
        <v>102</v>
      </c>
      <c r="D623" s="6">
        <v>2634</v>
      </c>
      <c r="E623" s="6">
        <v>259283</v>
      </c>
      <c r="F623" s="6">
        <v>3</v>
      </c>
      <c r="G623" s="6">
        <v>138</v>
      </c>
      <c r="H623" s="6">
        <v>2620</v>
      </c>
      <c r="I623" s="6">
        <v>365453</v>
      </c>
      <c r="J623" s="6">
        <v>24</v>
      </c>
      <c r="K623" s="6">
        <v>159</v>
      </c>
      <c r="L623" s="6">
        <v>2743</v>
      </c>
      <c r="M623" s="6">
        <v>431677</v>
      </c>
      <c r="N623" s="6">
        <v>21</v>
      </c>
      <c r="O623" s="6">
        <v>195</v>
      </c>
      <c r="P623" s="6">
        <v>2523</v>
      </c>
      <c r="Q623" s="6">
        <v>488756</v>
      </c>
      <c r="R623" s="12">
        <v>56</v>
      </c>
      <c r="S623" s="6">
        <v>233</v>
      </c>
      <c r="T623" s="6">
        <v>2520</v>
      </c>
      <c r="U623" s="6">
        <v>583501</v>
      </c>
      <c r="V623" s="12">
        <v>3</v>
      </c>
      <c r="W623" s="6">
        <v>275</v>
      </c>
      <c r="X623" s="12">
        <v>2200</v>
      </c>
      <c r="Y623" s="6">
        <v>605000</v>
      </c>
      <c r="Z623" s="12">
        <v>5</v>
      </c>
      <c r="AA623" s="6">
        <v>290</v>
      </c>
      <c r="AB623" s="12">
        <v>2350</v>
      </c>
      <c r="AC623" s="6">
        <v>682440</v>
      </c>
      <c r="AD623" s="6">
        <v>15</v>
      </c>
      <c r="AE623" s="6">
        <v>345</v>
      </c>
      <c r="AF623" s="6">
        <v>2340</v>
      </c>
      <c r="AG623" s="6">
        <v>806463</v>
      </c>
      <c r="AH623" s="6">
        <v>35</v>
      </c>
      <c r="AI623" s="6">
        <v>371</v>
      </c>
      <c r="AJ623" s="6">
        <v>2328</v>
      </c>
      <c r="AK623" s="6">
        <v>890690</v>
      </c>
      <c r="AL623" s="6"/>
      <c r="AM623" s="6"/>
      <c r="AN623" s="6"/>
      <c r="AO623" s="6"/>
      <c r="AP623" s="6">
        <v>145</v>
      </c>
      <c r="AQ623" s="6">
        <v>384</v>
      </c>
      <c r="AR623" s="6">
        <v>2118</v>
      </c>
      <c r="AS623" s="6">
        <v>809799</v>
      </c>
      <c r="AT623" s="6"/>
      <c r="AU623" s="6"/>
      <c r="AV623" s="6"/>
      <c r="AW623" s="6"/>
    </row>
    <row r="624" spans="1:49" ht="15.5" x14ac:dyDescent="0.35">
      <c r="A624" s="51" t="s">
        <v>514</v>
      </c>
      <c r="B624" s="12">
        <v>3</v>
      </c>
      <c r="C624" s="6">
        <v>45</v>
      </c>
      <c r="D624" s="6">
        <v>2000</v>
      </c>
      <c r="E624" s="6">
        <v>89333</v>
      </c>
      <c r="F624" s="12">
        <v>1</v>
      </c>
      <c r="G624" s="6">
        <v>134</v>
      </c>
      <c r="H624" s="12">
        <v>2460</v>
      </c>
      <c r="I624" s="6">
        <v>329640</v>
      </c>
      <c r="J624" s="6">
        <v>9</v>
      </c>
      <c r="K624" s="6">
        <v>156</v>
      </c>
      <c r="L624" s="6">
        <v>2375</v>
      </c>
      <c r="M624" s="6">
        <v>373733</v>
      </c>
      <c r="N624" s="6">
        <v>2</v>
      </c>
      <c r="O624" s="6">
        <v>190</v>
      </c>
      <c r="P624" s="6">
        <v>2580</v>
      </c>
      <c r="Q624" s="6">
        <v>488910</v>
      </c>
      <c r="R624" s="12">
        <v>2</v>
      </c>
      <c r="S624" s="6">
        <v>234</v>
      </c>
      <c r="T624" s="12">
        <v>2450</v>
      </c>
      <c r="U624" s="6">
        <v>574525</v>
      </c>
      <c r="V624" s="12"/>
      <c r="W624" s="6"/>
      <c r="X624" s="12"/>
      <c r="Y624" s="6"/>
      <c r="Z624" s="12">
        <v>3</v>
      </c>
      <c r="AA624" s="6">
        <v>290</v>
      </c>
      <c r="AB624" s="12">
        <v>2350</v>
      </c>
      <c r="AC624" s="6">
        <v>682283</v>
      </c>
      <c r="AD624" s="6">
        <v>25</v>
      </c>
      <c r="AE624" s="6">
        <v>348</v>
      </c>
      <c r="AF624" s="6">
        <v>2402</v>
      </c>
      <c r="AG624" s="6">
        <v>834168</v>
      </c>
      <c r="AH624" s="6">
        <v>31</v>
      </c>
      <c r="AI624" s="6">
        <v>371</v>
      </c>
      <c r="AJ624" s="6">
        <v>2348</v>
      </c>
      <c r="AK624" s="6">
        <v>874880</v>
      </c>
      <c r="AL624" s="6">
        <v>1</v>
      </c>
      <c r="AM624" s="6">
        <v>413</v>
      </c>
      <c r="AN624" s="6">
        <v>2000</v>
      </c>
      <c r="AO624" s="6">
        <v>826000</v>
      </c>
      <c r="AP624" s="6">
        <v>106</v>
      </c>
      <c r="AQ624" s="6">
        <v>348</v>
      </c>
      <c r="AR624" s="6">
        <v>2148</v>
      </c>
      <c r="AS624" s="6">
        <v>754337</v>
      </c>
      <c r="AT624" s="12"/>
      <c r="AU624" s="6"/>
      <c r="AV624" s="12"/>
      <c r="AW624" s="6"/>
    </row>
    <row r="625" spans="1:49" ht="15.5" x14ac:dyDescent="0.35">
      <c r="A625" s="51" t="s">
        <v>515</v>
      </c>
      <c r="B625" s="6">
        <v>20</v>
      </c>
      <c r="C625" s="6">
        <v>93</v>
      </c>
      <c r="D625" s="12">
        <v>2160</v>
      </c>
      <c r="E625" s="6">
        <v>205740</v>
      </c>
      <c r="F625" s="6">
        <v>9</v>
      </c>
      <c r="G625" s="6">
        <v>131</v>
      </c>
      <c r="H625" s="6">
        <v>2250</v>
      </c>
      <c r="I625" s="6">
        <v>293750</v>
      </c>
      <c r="J625" s="12">
        <v>1</v>
      </c>
      <c r="K625" s="6">
        <v>163</v>
      </c>
      <c r="L625" s="12">
        <v>3260</v>
      </c>
      <c r="M625" s="6">
        <v>531380</v>
      </c>
      <c r="N625" s="12">
        <v>17</v>
      </c>
      <c r="O625" s="6">
        <v>206</v>
      </c>
      <c r="P625" s="12">
        <v>2353</v>
      </c>
      <c r="Q625" s="6">
        <v>482204</v>
      </c>
      <c r="R625" s="12"/>
      <c r="S625" s="6"/>
      <c r="T625" s="12"/>
      <c r="U625" s="6"/>
      <c r="V625" s="12">
        <v>11</v>
      </c>
      <c r="W625" s="6">
        <v>250</v>
      </c>
      <c r="X625" s="12">
        <v>2480</v>
      </c>
      <c r="Y625" s="6">
        <v>619098</v>
      </c>
      <c r="Z625" s="12">
        <v>3</v>
      </c>
      <c r="AA625" s="6">
        <v>296</v>
      </c>
      <c r="AB625" s="12">
        <v>2300</v>
      </c>
      <c r="AC625" s="6">
        <v>680033</v>
      </c>
      <c r="AD625" s="6">
        <v>28</v>
      </c>
      <c r="AE625" s="6">
        <v>337</v>
      </c>
      <c r="AF625" s="6">
        <v>2150</v>
      </c>
      <c r="AG625" s="6">
        <v>724110</v>
      </c>
      <c r="AH625" s="6">
        <v>10</v>
      </c>
      <c r="AI625" s="6">
        <v>372</v>
      </c>
      <c r="AJ625" s="6">
        <v>2200</v>
      </c>
      <c r="AK625" s="6">
        <v>802496</v>
      </c>
      <c r="AL625" s="6">
        <v>5</v>
      </c>
      <c r="AM625" s="6">
        <v>403</v>
      </c>
      <c r="AN625" s="6">
        <v>2345</v>
      </c>
      <c r="AO625" s="6">
        <v>940512</v>
      </c>
      <c r="AP625" s="6">
        <v>148</v>
      </c>
      <c r="AQ625" s="6">
        <v>366</v>
      </c>
      <c r="AR625" s="6">
        <v>2201</v>
      </c>
      <c r="AS625" s="6">
        <v>774968</v>
      </c>
      <c r="AT625" s="12"/>
      <c r="AU625" s="6"/>
      <c r="AV625" s="12"/>
      <c r="AW625" s="6"/>
    </row>
    <row r="626" spans="1:49" ht="15.5" x14ac:dyDescent="0.35">
      <c r="A626" s="51" t="s">
        <v>516</v>
      </c>
      <c r="B626" s="6">
        <v>14</v>
      </c>
      <c r="C626" s="6">
        <v>115</v>
      </c>
      <c r="D626" s="6">
        <v>2400</v>
      </c>
      <c r="E626" s="6">
        <v>276171</v>
      </c>
      <c r="F626" s="12">
        <v>2</v>
      </c>
      <c r="G626" s="6">
        <v>130</v>
      </c>
      <c r="H626" s="12">
        <v>2550</v>
      </c>
      <c r="I626" s="6">
        <v>332775</v>
      </c>
      <c r="J626" s="12">
        <v>23</v>
      </c>
      <c r="K626" s="6">
        <v>161</v>
      </c>
      <c r="L626" s="12">
        <v>2420</v>
      </c>
      <c r="M626" s="6">
        <v>395482</v>
      </c>
      <c r="N626" s="12">
        <v>5</v>
      </c>
      <c r="O626" s="6">
        <v>211</v>
      </c>
      <c r="P626" s="12">
        <v>2325</v>
      </c>
      <c r="Q626" s="6">
        <v>487810</v>
      </c>
      <c r="R626" s="12">
        <v>6</v>
      </c>
      <c r="S626" s="6">
        <v>225</v>
      </c>
      <c r="T626" s="12">
        <v>2350</v>
      </c>
      <c r="U626" s="6">
        <v>529142</v>
      </c>
      <c r="V626" s="12">
        <v>2</v>
      </c>
      <c r="W626" s="6">
        <v>252</v>
      </c>
      <c r="X626" s="12">
        <v>2680</v>
      </c>
      <c r="Y626" s="6">
        <v>676700</v>
      </c>
      <c r="Z626" s="12">
        <v>3</v>
      </c>
      <c r="AA626" s="6">
        <v>294</v>
      </c>
      <c r="AB626" s="12">
        <v>2300</v>
      </c>
      <c r="AC626" s="6">
        <v>682150</v>
      </c>
      <c r="AD626" s="6">
        <v>19</v>
      </c>
      <c r="AE626" s="6">
        <v>338</v>
      </c>
      <c r="AF626" s="6">
        <v>2270</v>
      </c>
      <c r="AG626" s="6">
        <v>742671</v>
      </c>
      <c r="AH626" s="6">
        <v>14</v>
      </c>
      <c r="AI626" s="6">
        <v>385</v>
      </c>
      <c r="AJ626" s="6">
        <v>2255</v>
      </c>
      <c r="AK626" s="6">
        <v>870186</v>
      </c>
      <c r="AL626" s="6"/>
      <c r="AM626" s="6"/>
      <c r="AN626" s="6"/>
      <c r="AO626" s="6"/>
      <c r="AP626" s="6">
        <v>102</v>
      </c>
      <c r="AQ626" s="6">
        <v>405</v>
      </c>
      <c r="AR626" s="6">
        <v>2083</v>
      </c>
      <c r="AS626" s="6">
        <v>839690</v>
      </c>
      <c r="AT626" s="12"/>
      <c r="AU626" s="6"/>
      <c r="AV626" s="12"/>
      <c r="AW626" s="6"/>
    </row>
    <row r="627" spans="1:49" ht="15.5" x14ac:dyDescent="0.35">
      <c r="A627" s="51" t="s">
        <v>517</v>
      </c>
      <c r="B627" s="6">
        <v>8</v>
      </c>
      <c r="C627" s="6">
        <v>102</v>
      </c>
      <c r="D627" s="6">
        <v>2250</v>
      </c>
      <c r="E627" s="6">
        <v>238800</v>
      </c>
      <c r="F627" s="12">
        <v>6</v>
      </c>
      <c r="G627" s="6">
        <v>135</v>
      </c>
      <c r="H627" s="12">
        <v>2300</v>
      </c>
      <c r="I627" s="6">
        <v>310500</v>
      </c>
      <c r="J627" s="12">
        <v>1</v>
      </c>
      <c r="K627" s="6">
        <v>175</v>
      </c>
      <c r="L627" s="12">
        <v>2400</v>
      </c>
      <c r="M627" s="6">
        <v>420000</v>
      </c>
      <c r="N627" s="12">
        <v>3</v>
      </c>
      <c r="O627" s="6">
        <v>185</v>
      </c>
      <c r="P627" s="12">
        <v>2560</v>
      </c>
      <c r="Q627" s="6">
        <v>473600</v>
      </c>
      <c r="R627" s="12"/>
      <c r="S627" s="6"/>
      <c r="T627" s="12"/>
      <c r="U627" s="6"/>
      <c r="V627" s="12"/>
      <c r="W627" s="6"/>
      <c r="X627" s="12"/>
      <c r="Y627" s="6"/>
      <c r="Z627" s="12">
        <v>12</v>
      </c>
      <c r="AA627" s="6">
        <v>295</v>
      </c>
      <c r="AB627" s="12">
        <v>2272</v>
      </c>
      <c r="AC627" s="6">
        <v>663948</v>
      </c>
      <c r="AD627" s="6">
        <v>5</v>
      </c>
      <c r="AE627" s="6">
        <v>349</v>
      </c>
      <c r="AF627" s="6">
        <v>2300</v>
      </c>
      <c r="AG627" s="6">
        <v>802240</v>
      </c>
      <c r="AH627" s="6">
        <v>9</v>
      </c>
      <c r="AI627" s="6">
        <v>391</v>
      </c>
      <c r="AJ627" s="6">
        <v>2315</v>
      </c>
      <c r="AK627" s="6">
        <v>898879</v>
      </c>
      <c r="AL627" s="6"/>
      <c r="AM627" s="6"/>
      <c r="AN627" s="6"/>
      <c r="AO627" s="6"/>
      <c r="AP627" s="6">
        <v>100</v>
      </c>
      <c r="AQ627" s="6">
        <v>424</v>
      </c>
      <c r="AR627" s="6">
        <v>2150</v>
      </c>
      <c r="AS627" s="6">
        <v>925454</v>
      </c>
      <c r="AT627" s="6"/>
      <c r="AU627" s="6"/>
      <c r="AV627" s="6"/>
      <c r="AW627" s="6"/>
    </row>
    <row r="628" spans="1:49" ht="15.5" x14ac:dyDescent="0.35">
      <c r="A628" s="51" t="s">
        <v>518</v>
      </c>
      <c r="B628" s="6">
        <v>3</v>
      </c>
      <c r="C628" s="6">
        <v>109</v>
      </c>
      <c r="D628" s="6">
        <v>2500</v>
      </c>
      <c r="E628" s="6">
        <v>272333</v>
      </c>
      <c r="F628" s="12"/>
      <c r="G628" s="6"/>
      <c r="H628" s="12"/>
      <c r="I628" s="6"/>
      <c r="J628" s="6">
        <v>29</v>
      </c>
      <c r="K628" s="6">
        <v>162</v>
      </c>
      <c r="L628" s="6">
        <v>2416</v>
      </c>
      <c r="M628" s="6">
        <v>383328</v>
      </c>
      <c r="N628" s="12">
        <v>19</v>
      </c>
      <c r="O628" s="6">
        <v>201</v>
      </c>
      <c r="P628" s="12">
        <v>2500</v>
      </c>
      <c r="Q628" s="6">
        <v>510632</v>
      </c>
      <c r="R628" s="12">
        <v>6</v>
      </c>
      <c r="S628" s="6">
        <v>228</v>
      </c>
      <c r="T628" s="12">
        <v>2265</v>
      </c>
      <c r="U628" s="6">
        <v>503113</v>
      </c>
      <c r="V628" s="12">
        <v>5</v>
      </c>
      <c r="W628" s="6">
        <v>277</v>
      </c>
      <c r="X628" s="12">
        <v>2280</v>
      </c>
      <c r="Y628" s="6">
        <v>632472</v>
      </c>
      <c r="Z628" s="6">
        <v>1</v>
      </c>
      <c r="AA628" s="6">
        <v>304</v>
      </c>
      <c r="AB628" s="12">
        <v>2350</v>
      </c>
      <c r="AC628" s="6">
        <v>714400</v>
      </c>
      <c r="AD628" s="6"/>
      <c r="AE628" s="6"/>
      <c r="AF628" s="6"/>
      <c r="AG628" s="6"/>
      <c r="AH628" s="12">
        <v>2</v>
      </c>
      <c r="AI628" s="6">
        <v>380</v>
      </c>
      <c r="AJ628" s="12">
        <v>2370</v>
      </c>
      <c r="AK628" s="6">
        <v>903080</v>
      </c>
      <c r="AL628" s="6"/>
      <c r="AM628" s="6"/>
      <c r="AN628" s="6"/>
      <c r="AO628" s="6"/>
      <c r="AP628" s="6">
        <v>97</v>
      </c>
      <c r="AQ628" s="6">
        <v>390</v>
      </c>
      <c r="AR628" s="6">
        <v>2102</v>
      </c>
      <c r="AS628" s="6">
        <v>819486</v>
      </c>
      <c r="AT628" s="6">
        <v>3</v>
      </c>
      <c r="AU628" s="6">
        <v>448</v>
      </c>
      <c r="AV628" s="6">
        <v>2340</v>
      </c>
      <c r="AW628" s="6">
        <v>1047540</v>
      </c>
    </row>
    <row r="629" spans="1:49" ht="15.5" x14ac:dyDescent="0.35">
      <c r="A629" s="51" t="s">
        <v>519</v>
      </c>
      <c r="B629" s="12">
        <v>8</v>
      </c>
      <c r="C629" s="6">
        <v>98</v>
      </c>
      <c r="D629" s="6">
        <v>2160</v>
      </c>
      <c r="E629" s="6">
        <v>223136</v>
      </c>
      <c r="F629" s="12">
        <v>18</v>
      </c>
      <c r="G629" s="6">
        <v>146</v>
      </c>
      <c r="H629" s="12">
        <v>2340</v>
      </c>
      <c r="I629" s="6">
        <v>338413</v>
      </c>
      <c r="J629" s="12">
        <v>19</v>
      </c>
      <c r="K629" s="6">
        <v>168</v>
      </c>
      <c r="L629" s="12">
        <v>2393</v>
      </c>
      <c r="M629" s="6">
        <v>400456</v>
      </c>
      <c r="N629" s="12">
        <v>15</v>
      </c>
      <c r="O629" s="6">
        <v>196</v>
      </c>
      <c r="P629" s="12">
        <v>2495</v>
      </c>
      <c r="Q629" s="6">
        <v>410501</v>
      </c>
      <c r="R629" s="12">
        <v>27</v>
      </c>
      <c r="S629" s="6">
        <v>228</v>
      </c>
      <c r="T629" s="12">
        <v>2548</v>
      </c>
      <c r="U629" s="6">
        <v>582237</v>
      </c>
      <c r="V629" s="12">
        <v>32</v>
      </c>
      <c r="W629" s="6">
        <v>274</v>
      </c>
      <c r="X629" s="12">
        <v>2398</v>
      </c>
      <c r="Y629" s="6">
        <v>672454</v>
      </c>
      <c r="Z629" s="16">
        <v>12</v>
      </c>
      <c r="AA629" s="6">
        <v>312</v>
      </c>
      <c r="AB629" s="6">
        <v>2310</v>
      </c>
      <c r="AC629" s="6">
        <v>723868</v>
      </c>
      <c r="AD629" s="6">
        <v>31</v>
      </c>
      <c r="AE629" s="6">
        <v>335</v>
      </c>
      <c r="AF629" s="6">
        <v>2272</v>
      </c>
      <c r="AG629" s="6">
        <v>781152</v>
      </c>
      <c r="AH629" s="6">
        <v>34</v>
      </c>
      <c r="AI629" s="6">
        <v>421</v>
      </c>
      <c r="AJ629" s="6">
        <v>2530</v>
      </c>
      <c r="AK629" s="6">
        <v>1065411</v>
      </c>
      <c r="AL629" s="6"/>
      <c r="AM629" s="6"/>
      <c r="AN629" s="6"/>
      <c r="AO629" s="6"/>
      <c r="AP629" s="6">
        <v>160</v>
      </c>
      <c r="AQ629" s="6">
        <v>397</v>
      </c>
      <c r="AR629" s="6">
        <v>2062</v>
      </c>
      <c r="AS629" s="6">
        <v>839703</v>
      </c>
      <c r="AT629" s="12"/>
      <c r="AU629" s="6"/>
      <c r="AV629" s="12"/>
      <c r="AW629" s="6"/>
    </row>
    <row r="630" spans="1:49" ht="15.5" x14ac:dyDescent="0.35">
      <c r="A630" s="51"/>
      <c r="B630" s="16"/>
      <c r="C630" s="16"/>
      <c r="D630" s="12"/>
      <c r="E630" s="6"/>
      <c r="F630" s="6"/>
      <c r="G630" s="6"/>
      <c r="H630" s="6"/>
      <c r="I630" s="6"/>
      <c r="J630" s="12"/>
      <c r="K630" s="6"/>
      <c r="L630" s="12"/>
      <c r="M630" s="6"/>
      <c r="N630" s="12"/>
      <c r="O630" s="6"/>
      <c r="P630" s="12"/>
      <c r="Q630" s="6"/>
      <c r="R630" s="16"/>
      <c r="S630" s="6"/>
      <c r="T630" s="12"/>
      <c r="U630" s="6"/>
      <c r="V630" s="16"/>
      <c r="W630" s="16"/>
      <c r="X630" s="16"/>
      <c r="Y630" s="16"/>
      <c r="Z630" s="12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12"/>
      <c r="AU630" s="6"/>
      <c r="AV630" s="12"/>
      <c r="AW630" s="6"/>
    </row>
    <row r="631" spans="1:49" ht="15.5" x14ac:dyDescent="0.35">
      <c r="A631" s="51" t="s">
        <v>520</v>
      </c>
      <c r="B631" s="6">
        <v>11</v>
      </c>
      <c r="C631" s="6">
        <v>97</v>
      </c>
      <c r="D631" s="16">
        <v>2225</v>
      </c>
      <c r="E631" s="16">
        <v>231718</v>
      </c>
      <c r="F631" s="16">
        <v>1</v>
      </c>
      <c r="G631" s="16">
        <v>146</v>
      </c>
      <c r="H631" s="16">
        <v>2280</v>
      </c>
      <c r="I631" s="16">
        <v>332880</v>
      </c>
      <c r="J631" s="6"/>
      <c r="K631" s="6"/>
      <c r="L631" s="6"/>
      <c r="M631" s="6"/>
      <c r="N631" s="16">
        <v>5</v>
      </c>
      <c r="O631" s="16">
        <v>210</v>
      </c>
      <c r="P631" s="16">
        <v>2390</v>
      </c>
      <c r="Q631" s="16">
        <v>501292</v>
      </c>
      <c r="R631" s="16">
        <v>29</v>
      </c>
      <c r="S631" s="16">
        <v>238</v>
      </c>
      <c r="T631" s="16">
        <v>2385</v>
      </c>
      <c r="U631" s="16">
        <v>571016</v>
      </c>
      <c r="V631" s="6">
        <v>23</v>
      </c>
      <c r="W631" s="16">
        <v>255</v>
      </c>
      <c r="X631" s="16">
        <v>2410</v>
      </c>
      <c r="Y631" s="16">
        <v>632233</v>
      </c>
      <c r="Z631" s="6">
        <v>1</v>
      </c>
      <c r="AA631" s="6">
        <v>283</v>
      </c>
      <c r="AB631" s="6">
        <v>2280</v>
      </c>
      <c r="AC631" s="6">
        <v>645240</v>
      </c>
      <c r="AD631" s="6">
        <v>20</v>
      </c>
      <c r="AE631" s="6">
        <v>341</v>
      </c>
      <c r="AF631" s="12">
        <v>2164</v>
      </c>
      <c r="AG631" s="6">
        <v>760748</v>
      </c>
      <c r="AH631" s="16">
        <v>20</v>
      </c>
      <c r="AI631" s="16">
        <v>380</v>
      </c>
      <c r="AJ631" s="16">
        <v>2138</v>
      </c>
      <c r="AK631" s="16">
        <v>829766</v>
      </c>
      <c r="AL631" s="16">
        <v>5</v>
      </c>
      <c r="AM631" s="16">
        <v>415</v>
      </c>
      <c r="AN631" s="16">
        <v>2110</v>
      </c>
      <c r="AO631" s="16">
        <v>875228</v>
      </c>
      <c r="AP631" s="16">
        <v>99</v>
      </c>
      <c r="AQ631" s="16">
        <v>393</v>
      </c>
      <c r="AR631" s="16">
        <v>2038</v>
      </c>
      <c r="AS631" s="16">
        <v>799151</v>
      </c>
      <c r="AT631" s="16"/>
      <c r="AU631" s="16"/>
      <c r="AV631" s="16"/>
      <c r="AW631" s="16"/>
    </row>
    <row r="632" spans="1:49" ht="15.5" x14ac:dyDescent="0.35">
      <c r="A632" s="51" t="s">
        <v>521</v>
      </c>
      <c r="B632" s="6">
        <v>7</v>
      </c>
      <c r="C632" s="6">
        <v>80</v>
      </c>
      <c r="D632" s="6">
        <v>2230</v>
      </c>
      <c r="E632" s="6">
        <v>179274</v>
      </c>
      <c r="F632" s="6">
        <v>13</v>
      </c>
      <c r="G632" s="6">
        <v>147</v>
      </c>
      <c r="H632" s="6">
        <v>2460</v>
      </c>
      <c r="I632" s="6">
        <v>362566</v>
      </c>
      <c r="J632" s="6">
        <v>25</v>
      </c>
      <c r="K632" s="6">
        <v>155</v>
      </c>
      <c r="L632" s="6">
        <v>2300</v>
      </c>
      <c r="M632" s="6">
        <v>360050</v>
      </c>
      <c r="N632" s="6">
        <v>20</v>
      </c>
      <c r="O632" s="6">
        <v>205</v>
      </c>
      <c r="P632" s="6">
        <v>2412</v>
      </c>
      <c r="Q632" s="6">
        <v>490039</v>
      </c>
      <c r="R632" s="12">
        <v>43</v>
      </c>
      <c r="S632" s="6">
        <v>240</v>
      </c>
      <c r="T632" s="6">
        <v>2348</v>
      </c>
      <c r="U632" s="6">
        <v>581145</v>
      </c>
      <c r="V632" s="12">
        <v>2</v>
      </c>
      <c r="W632" s="6">
        <v>269</v>
      </c>
      <c r="X632" s="12">
        <v>2250</v>
      </c>
      <c r="Y632" s="6">
        <v>605250</v>
      </c>
      <c r="Z632" s="6">
        <v>12</v>
      </c>
      <c r="AA632" s="6">
        <v>289</v>
      </c>
      <c r="AB632" s="6">
        <v>2370</v>
      </c>
      <c r="AC632" s="6">
        <v>692000</v>
      </c>
      <c r="AD632" s="6">
        <v>48</v>
      </c>
      <c r="AE632" s="6">
        <v>334</v>
      </c>
      <c r="AF632" s="6">
        <v>2274</v>
      </c>
      <c r="AG632" s="6">
        <v>732304</v>
      </c>
      <c r="AH632" s="6">
        <v>24</v>
      </c>
      <c r="AI632" s="6">
        <v>376</v>
      </c>
      <c r="AJ632" s="6">
        <v>2248</v>
      </c>
      <c r="AK632" s="6">
        <v>824606</v>
      </c>
      <c r="AL632" s="6">
        <v>6</v>
      </c>
      <c r="AM632" s="6">
        <v>414</v>
      </c>
      <c r="AN632" s="6">
        <v>2375</v>
      </c>
      <c r="AO632" s="6">
        <v>975950</v>
      </c>
      <c r="AP632" s="6">
        <v>139</v>
      </c>
      <c r="AQ632" s="6">
        <v>409</v>
      </c>
      <c r="AR632" s="6">
        <v>2072</v>
      </c>
      <c r="AS632" s="6">
        <v>846426</v>
      </c>
      <c r="AT632" s="6"/>
      <c r="AU632" s="6"/>
      <c r="AV632" s="6"/>
      <c r="AW632" s="6"/>
    </row>
    <row r="633" spans="1:49" ht="15.5" x14ac:dyDescent="0.35">
      <c r="A633" s="51" t="s">
        <v>522</v>
      </c>
      <c r="B633" s="6">
        <v>5</v>
      </c>
      <c r="C633" s="6">
        <v>113</v>
      </c>
      <c r="D633" s="6">
        <v>2200</v>
      </c>
      <c r="E633" s="6">
        <v>257960</v>
      </c>
      <c r="F633" s="6">
        <v>2</v>
      </c>
      <c r="G633" s="6">
        <v>132</v>
      </c>
      <c r="H633" s="6">
        <v>2300</v>
      </c>
      <c r="I633" s="6">
        <v>303600</v>
      </c>
      <c r="J633" s="12">
        <v>2</v>
      </c>
      <c r="K633" s="6">
        <v>152</v>
      </c>
      <c r="L633" s="12">
        <v>2250</v>
      </c>
      <c r="M633" s="6">
        <v>343125</v>
      </c>
      <c r="N633" s="12">
        <v>19</v>
      </c>
      <c r="O633" s="6">
        <v>197</v>
      </c>
      <c r="P633" s="12">
        <v>2654</v>
      </c>
      <c r="Q633" s="6">
        <v>551458</v>
      </c>
      <c r="R633" s="6">
        <v>9</v>
      </c>
      <c r="S633" s="6">
        <v>228</v>
      </c>
      <c r="T633" s="12">
        <v>2650</v>
      </c>
      <c r="U633" s="6">
        <v>611544</v>
      </c>
      <c r="V633" s="6"/>
      <c r="W633" s="6"/>
      <c r="X633" s="6"/>
      <c r="Y633" s="6"/>
      <c r="Z633" s="6">
        <v>3</v>
      </c>
      <c r="AA633" s="6">
        <v>287</v>
      </c>
      <c r="AB633" s="6">
        <v>2300</v>
      </c>
      <c r="AC633" s="6">
        <v>660100</v>
      </c>
      <c r="AD633" s="12">
        <v>30</v>
      </c>
      <c r="AE633" s="6">
        <v>342</v>
      </c>
      <c r="AF633" s="12">
        <v>2400</v>
      </c>
      <c r="AG633" s="6">
        <v>818345</v>
      </c>
      <c r="AH633" s="6">
        <v>5</v>
      </c>
      <c r="AI633" s="6">
        <v>369</v>
      </c>
      <c r="AJ633" s="6">
        <v>2110</v>
      </c>
      <c r="AK633" s="6">
        <v>749224</v>
      </c>
      <c r="AL633" s="6"/>
      <c r="AM633" s="6"/>
      <c r="AN633" s="6"/>
      <c r="AO633" s="6"/>
      <c r="AP633" s="6">
        <v>126</v>
      </c>
      <c r="AQ633" s="6">
        <v>391</v>
      </c>
      <c r="AR633" s="6">
        <v>2042</v>
      </c>
      <c r="AS633" s="6">
        <v>807544</v>
      </c>
      <c r="AT633" s="12">
        <v>36</v>
      </c>
      <c r="AU633" s="6">
        <v>409</v>
      </c>
      <c r="AV633" s="12">
        <v>2285</v>
      </c>
      <c r="AW633" s="6">
        <v>929591</v>
      </c>
    </row>
    <row r="634" spans="1:49" ht="15" x14ac:dyDescent="0.3">
      <c r="A634" s="51" t="s">
        <v>523</v>
      </c>
      <c r="B634" s="6"/>
      <c r="C634" s="6"/>
      <c r="D634" s="6"/>
      <c r="E634" s="6"/>
      <c r="F634" s="6">
        <v>3</v>
      </c>
      <c r="G634" s="6">
        <v>146</v>
      </c>
      <c r="H634" s="6">
        <v>2250</v>
      </c>
      <c r="I634" s="6">
        <v>327750</v>
      </c>
      <c r="J634" s="6">
        <v>46</v>
      </c>
      <c r="K634" s="6">
        <v>158</v>
      </c>
      <c r="L634" s="6">
        <v>2540</v>
      </c>
      <c r="M634" s="6">
        <v>393397</v>
      </c>
      <c r="N634" s="6">
        <v>36</v>
      </c>
      <c r="O634" s="6">
        <v>198</v>
      </c>
      <c r="P634" s="6">
        <v>2414</v>
      </c>
      <c r="Q634" s="6">
        <v>490654</v>
      </c>
      <c r="R634" s="6">
        <v>15</v>
      </c>
      <c r="S634" s="6">
        <v>229</v>
      </c>
      <c r="T634" s="6">
        <v>2200</v>
      </c>
      <c r="U634" s="6">
        <v>495917</v>
      </c>
      <c r="V634" s="6">
        <v>24</v>
      </c>
      <c r="W634" s="6">
        <v>270</v>
      </c>
      <c r="X634" s="6">
        <v>2315</v>
      </c>
      <c r="Y634" s="6">
        <v>622438</v>
      </c>
      <c r="Z634" s="23">
        <v>21</v>
      </c>
      <c r="AA634" s="6">
        <v>310</v>
      </c>
      <c r="AB634" s="6">
        <v>2187</v>
      </c>
      <c r="AC634" s="6">
        <v>674237</v>
      </c>
      <c r="AD634" s="6">
        <v>45</v>
      </c>
      <c r="AE634" s="6">
        <v>336</v>
      </c>
      <c r="AF634" s="6">
        <v>2101</v>
      </c>
      <c r="AG634" s="6">
        <v>713359</v>
      </c>
      <c r="AH634" s="6">
        <v>9</v>
      </c>
      <c r="AI634" s="6">
        <v>377</v>
      </c>
      <c r="AJ634" s="6">
        <v>2158</v>
      </c>
      <c r="AK634" s="6">
        <v>806366</v>
      </c>
      <c r="AL634" s="6">
        <v>18</v>
      </c>
      <c r="AM634" s="6">
        <v>433</v>
      </c>
      <c r="AN634" s="6">
        <v>2160</v>
      </c>
      <c r="AO634" s="6">
        <v>958367</v>
      </c>
      <c r="AP634" s="6">
        <v>221</v>
      </c>
      <c r="AQ634" s="6">
        <v>382</v>
      </c>
      <c r="AR634" s="6">
        <v>1937</v>
      </c>
      <c r="AS634" s="6">
        <v>740857</v>
      </c>
      <c r="AT634" s="6"/>
      <c r="AU634" s="6"/>
      <c r="AV634" s="6"/>
      <c r="AW634" s="6"/>
    </row>
    <row r="635" spans="1:49" ht="15" x14ac:dyDescent="0.3">
      <c r="A635" s="51" t="s">
        <v>524</v>
      </c>
      <c r="B635" s="6"/>
      <c r="C635" s="6"/>
      <c r="D635" s="6"/>
      <c r="E635" s="6"/>
      <c r="F635" s="6"/>
      <c r="G635" s="6"/>
      <c r="H635" s="6"/>
      <c r="I635" s="6"/>
      <c r="J635" s="6">
        <v>1</v>
      </c>
      <c r="K635" s="6">
        <v>176</v>
      </c>
      <c r="L635" s="6">
        <v>2280</v>
      </c>
      <c r="M635" s="6">
        <v>401280</v>
      </c>
      <c r="N635" s="6">
        <v>9</v>
      </c>
      <c r="O635" s="6">
        <v>209</v>
      </c>
      <c r="P635" s="6">
        <v>2340</v>
      </c>
      <c r="Q635" s="6">
        <v>495587</v>
      </c>
      <c r="R635" s="6">
        <v>17</v>
      </c>
      <c r="S635" s="6">
        <v>227</v>
      </c>
      <c r="T635" s="6">
        <v>2317</v>
      </c>
      <c r="U635" s="6">
        <v>529100</v>
      </c>
      <c r="V635" s="6">
        <v>7</v>
      </c>
      <c r="W635" s="6">
        <v>256</v>
      </c>
      <c r="X635" s="6">
        <v>2403</v>
      </c>
      <c r="Y635" s="6">
        <v>622521</v>
      </c>
      <c r="Z635" s="16">
        <v>7</v>
      </c>
      <c r="AA635" s="6">
        <v>283</v>
      </c>
      <c r="AB635" s="23">
        <v>2460</v>
      </c>
      <c r="AC635" s="6">
        <v>695126</v>
      </c>
      <c r="AD635" s="6">
        <v>19</v>
      </c>
      <c r="AE635" s="6">
        <v>335</v>
      </c>
      <c r="AF635" s="6">
        <v>2233</v>
      </c>
      <c r="AG635" s="6">
        <v>758874</v>
      </c>
      <c r="AH635" s="6"/>
      <c r="AI635" s="6"/>
      <c r="AJ635" s="6"/>
      <c r="AK635" s="6"/>
      <c r="AL635" s="6">
        <v>2</v>
      </c>
      <c r="AM635" s="6">
        <v>438</v>
      </c>
      <c r="AN635" s="6">
        <v>2260</v>
      </c>
      <c r="AO635" s="6">
        <v>989880</v>
      </c>
      <c r="AP635" s="6">
        <v>74</v>
      </c>
      <c r="AQ635" s="6">
        <v>380</v>
      </c>
      <c r="AR635" s="6">
        <v>1981</v>
      </c>
      <c r="AS635" s="6">
        <v>762834</v>
      </c>
      <c r="AT635" s="6"/>
      <c r="AU635" s="6"/>
      <c r="AV635" s="6"/>
      <c r="AW635" s="6"/>
    </row>
    <row r="636" spans="1:49" ht="15" x14ac:dyDescent="0.3">
      <c r="A636" s="51" t="s">
        <v>525</v>
      </c>
      <c r="B636" s="6">
        <v>17</v>
      </c>
      <c r="C636" s="6">
        <v>120</v>
      </c>
      <c r="D636" s="6">
        <v>2242</v>
      </c>
      <c r="E636" s="6">
        <v>273389</v>
      </c>
      <c r="F636" s="6">
        <v>2</v>
      </c>
      <c r="G636" s="6">
        <v>147</v>
      </c>
      <c r="H636" s="6">
        <v>2200</v>
      </c>
      <c r="I636" s="6">
        <v>323400</v>
      </c>
      <c r="J636" s="6">
        <v>2</v>
      </c>
      <c r="K636" s="6">
        <v>178</v>
      </c>
      <c r="L636" s="6">
        <v>2250</v>
      </c>
      <c r="M636" s="6">
        <v>399375</v>
      </c>
      <c r="N636" s="6">
        <v>45</v>
      </c>
      <c r="O636" s="6">
        <v>201</v>
      </c>
      <c r="P636" s="6">
        <v>2341</v>
      </c>
      <c r="Q636" s="6">
        <v>474047</v>
      </c>
      <c r="R636" s="23">
        <v>7</v>
      </c>
      <c r="S636" s="6">
        <v>240</v>
      </c>
      <c r="T636" s="6">
        <v>2288</v>
      </c>
      <c r="U636" s="6">
        <v>545164</v>
      </c>
      <c r="V636" s="23">
        <v>5</v>
      </c>
      <c r="W636" s="6">
        <v>267</v>
      </c>
      <c r="X636" s="23">
        <v>2250</v>
      </c>
      <c r="Y636" s="6">
        <v>600300</v>
      </c>
      <c r="Z636" s="6">
        <v>4</v>
      </c>
      <c r="AA636" s="16">
        <v>287</v>
      </c>
      <c r="AB636" s="16">
        <v>2310</v>
      </c>
      <c r="AC636" s="16">
        <v>663600</v>
      </c>
      <c r="AD636" s="6">
        <v>26</v>
      </c>
      <c r="AE636" s="6">
        <v>347</v>
      </c>
      <c r="AF636" s="6">
        <v>2324</v>
      </c>
      <c r="AG636" s="6">
        <v>784357</v>
      </c>
      <c r="AH636" s="6">
        <v>24</v>
      </c>
      <c r="AI636" s="6">
        <v>375</v>
      </c>
      <c r="AJ636" s="6">
        <v>2234</v>
      </c>
      <c r="AK636" s="6">
        <v>837377</v>
      </c>
      <c r="AL636" s="6"/>
      <c r="AM636" s="6"/>
      <c r="AN636" s="6"/>
      <c r="AO636" s="6"/>
      <c r="AP636" s="6">
        <v>93</v>
      </c>
      <c r="AQ636" s="6">
        <v>391</v>
      </c>
      <c r="AR636" s="6">
        <v>1967</v>
      </c>
      <c r="AS636" s="6">
        <v>765753</v>
      </c>
      <c r="AT636" s="6">
        <v>3</v>
      </c>
      <c r="AU636" s="6">
        <v>403</v>
      </c>
      <c r="AV636" s="6">
        <v>2510</v>
      </c>
      <c r="AW636" s="6">
        <v>866450</v>
      </c>
    </row>
    <row r="637" spans="1:49" ht="15" x14ac:dyDescent="0.3">
      <c r="A637" s="51" t="s">
        <v>583</v>
      </c>
      <c r="B637" s="16">
        <v>6</v>
      </c>
      <c r="C637" s="16">
        <v>59</v>
      </c>
      <c r="D637" s="6">
        <v>2200</v>
      </c>
      <c r="E637" s="6">
        <v>129800</v>
      </c>
      <c r="F637" s="23">
        <v>2</v>
      </c>
      <c r="G637" s="6">
        <v>140</v>
      </c>
      <c r="H637" s="23">
        <v>2180</v>
      </c>
      <c r="I637" s="6">
        <v>306390</v>
      </c>
      <c r="J637" s="6">
        <v>11</v>
      </c>
      <c r="K637" s="6">
        <v>157</v>
      </c>
      <c r="L637" s="6">
        <v>2267</v>
      </c>
      <c r="M637" s="6">
        <v>363954</v>
      </c>
      <c r="N637" s="23">
        <v>16</v>
      </c>
      <c r="O637" s="6">
        <v>212</v>
      </c>
      <c r="P637" s="23">
        <v>2182</v>
      </c>
      <c r="Q637" s="6">
        <v>477739</v>
      </c>
      <c r="R637" s="16">
        <v>7</v>
      </c>
      <c r="S637" s="6">
        <v>232</v>
      </c>
      <c r="T637" s="23">
        <v>2300</v>
      </c>
      <c r="U637" s="6">
        <v>533600</v>
      </c>
      <c r="V637" s="16">
        <v>14</v>
      </c>
      <c r="W637" s="16">
        <v>255</v>
      </c>
      <c r="X637" s="16">
        <v>2267</v>
      </c>
      <c r="Y637" s="16">
        <v>581175</v>
      </c>
      <c r="Z637" s="6">
        <v>3</v>
      </c>
      <c r="AA637" s="6">
        <v>293</v>
      </c>
      <c r="AB637" s="6">
        <v>2230</v>
      </c>
      <c r="AC637" s="6">
        <v>650993</v>
      </c>
      <c r="AD637" s="23">
        <v>48</v>
      </c>
      <c r="AE637" s="6">
        <v>343</v>
      </c>
      <c r="AF637" s="23">
        <v>2202</v>
      </c>
      <c r="AG637" s="6">
        <v>763055</v>
      </c>
      <c r="AH637" s="6">
        <v>1</v>
      </c>
      <c r="AI637" s="6">
        <v>392</v>
      </c>
      <c r="AJ637" s="6">
        <v>2320</v>
      </c>
      <c r="AK637" s="6">
        <v>909440</v>
      </c>
      <c r="AL637" s="6">
        <v>18</v>
      </c>
      <c r="AM637" s="6">
        <v>426</v>
      </c>
      <c r="AN637" s="6">
        <v>2365</v>
      </c>
      <c r="AO637" s="6">
        <v>989869</v>
      </c>
      <c r="AP637" s="6">
        <v>46</v>
      </c>
      <c r="AQ637" s="6">
        <v>388</v>
      </c>
      <c r="AR637" s="6">
        <v>1982</v>
      </c>
      <c r="AS637" s="6">
        <v>769940</v>
      </c>
      <c r="AT637" s="6"/>
      <c r="AU637" s="23"/>
      <c r="AV637" s="23"/>
      <c r="AW637" s="6"/>
    </row>
    <row r="638" spans="1:49" ht="14" x14ac:dyDescent="0.3">
      <c r="A638" s="51" t="s">
        <v>527</v>
      </c>
      <c r="B638" s="6">
        <v>15</v>
      </c>
      <c r="C638" s="6">
        <v>110</v>
      </c>
      <c r="D638" s="16">
        <v>2100</v>
      </c>
      <c r="E638" s="16">
        <v>240153</v>
      </c>
      <c r="F638" s="16"/>
      <c r="G638" s="16"/>
      <c r="H638" s="16"/>
      <c r="I638" s="16"/>
      <c r="J638" s="16">
        <v>8</v>
      </c>
      <c r="K638" s="16">
        <v>167</v>
      </c>
      <c r="L638" s="16">
        <v>2175</v>
      </c>
      <c r="M638" s="16">
        <v>364350</v>
      </c>
      <c r="N638" s="16">
        <v>9</v>
      </c>
      <c r="O638" s="16">
        <v>185</v>
      </c>
      <c r="P638" s="16">
        <v>2190</v>
      </c>
      <c r="Q638" s="16">
        <v>403916</v>
      </c>
      <c r="R638" s="6">
        <v>6</v>
      </c>
      <c r="S638" s="16">
        <v>237</v>
      </c>
      <c r="T638" s="16">
        <v>2125</v>
      </c>
      <c r="U638" s="16">
        <v>505725</v>
      </c>
      <c r="V638" s="6">
        <v>48</v>
      </c>
      <c r="W638" s="6">
        <v>274</v>
      </c>
      <c r="X638" s="6">
        <v>2188</v>
      </c>
      <c r="Y638" s="6">
        <v>624708</v>
      </c>
      <c r="Z638" s="6">
        <v>148</v>
      </c>
      <c r="AA638" s="6">
        <v>305</v>
      </c>
      <c r="AB638" s="6">
        <v>2208</v>
      </c>
      <c r="AC638" s="6">
        <v>583413</v>
      </c>
      <c r="AD638" s="16">
        <v>48</v>
      </c>
      <c r="AE638" s="16">
        <v>340</v>
      </c>
      <c r="AF638" s="16">
        <v>2122</v>
      </c>
      <c r="AG638" s="16">
        <v>737483</v>
      </c>
      <c r="AH638" s="16">
        <v>34</v>
      </c>
      <c r="AI638" s="16">
        <v>377</v>
      </c>
      <c r="AJ638" s="16">
        <v>2109</v>
      </c>
      <c r="AK638" s="16">
        <v>800665</v>
      </c>
      <c r="AL638" s="16">
        <v>8</v>
      </c>
      <c r="AM638" s="16">
        <v>426</v>
      </c>
      <c r="AN638" s="16">
        <v>2072</v>
      </c>
      <c r="AO638" s="16">
        <v>867039</v>
      </c>
      <c r="AP638" s="16">
        <v>70</v>
      </c>
      <c r="AQ638" s="16">
        <v>392</v>
      </c>
      <c r="AR638" s="16">
        <v>1962</v>
      </c>
      <c r="AS638" s="16">
        <v>755768</v>
      </c>
      <c r="AT638" s="16"/>
      <c r="AU638" s="16"/>
      <c r="AV638" s="16"/>
      <c r="AW638" s="16"/>
    </row>
    <row r="639" spans="1:49" ht="14" x14ac:dyDescent="0.3">
      <c r="A639" s="51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</row>
    <row r="640" spans="1:49" ht="14" x14ac:dyDescent="0.3">
      <c r="A640" s="51" t="s">
        <v>528</v>
      </c>
      <c r="B640" s="6">
        <v>13</v>
      </c>
      <c r="C640" s="6">
        <v>94</v>
      </c>
      <c r="D640" s="6">
        <v>2198</v>
      </c>
      <c r="E640" s="6">
        <v>214156</v>
      </c>
      <c r="F640" s="6">
        <v>11</v>
      </c>
      <c r="G640" s="6">
        <v>133</v>
      </c>
      <c r="H640" s="6">
        <v>2250</v>
      </c>
      <c r="I640" s="6">
        <v>299659</v>
      </c>
      <c r="J640" s="6"/>
      <c r="K640" s="6"/>
      <c r="L640" s="6"/>
      <c r="M640" s="6"/>
      <c r="N640" s="6">
        <v>4</v>
      </c>
      <c r="O640" s="6">
        <v>194</v>
      </c>
      <c r="P640" s="6">
        <v>2590</v>
      </c>
      <c r="Q640" s="6">
        <v>504520</v>
      </c>
      <c r="R640" s="6">
        <v>26</v>
      </c>
      <c r="S640" s="6">
        <v>233</v>
      </c>
      <c r="T640" s="6">
        <v>2200</v>
      </c>
      <c r="U640" s="6">
        <v>527565</v>
      </c>
      <c r="V640" s="6"/>
      <c r="W640" s="6"/>
      <c r="X640" s="6"/>
      <c r="Y640" s="6"/>
      <c r="Z640" s="6">
        <v>5</v>
      </c>
      <c r="AA640" s="6">
        <v>310</v>
      </c>
      <c r="AB640" s="6">
        <v>2200</v>
      </c>
      <c r="AC640" s="6">
        <v>682880</v>
      </c>
      <c r="AD640" s="6">
        <v>35</v>
      </c>
      <c r="AE640" s="6">
        <v>345</v>
      </c>
      <c r="AF640" s="6">
        <v>2150</v>
      </c>
      <c r="AG640" s="6">
        <v>746267</v>
      </c>
      <c r="AH640" s="6">
        <v>24</v>
      </c>
      <c r="AI640" s="6">
        <v>376</v>
      </c>
      <c r="AJ640" s="6">
        <v>2134</v>
      </c>
      <c r="AK640" s="6">
        <v>806589</v>
      </c>
      <c r="AL640" s="6">
        <v>6</v>
      </c>
      <c r="AM640" s="6">
        <v>418</v>
      </c>
      <c r="AN640" s="6">
        <v>2320</v>
      </c>
      <c r="AO640" s="6">
        <v>957873</v>
      </c>
      <c r="AP640" s="6">
        <v>121</v>
      </c>
      <c r="AQ640" s="6">
        <v>401</v>
      </c>
      <c r="AR640" s="6">
        <v>2053</v>
      </c>
      <c r="AS640" s="6">
        <v>8230891</v>
      </c>
      <c r="AT640" s="6"/>
      <c r="AU640" s="6"/>
      <c r="AV640" s="6"/>
      <c r="AW640" s="6"/>
    </row>
    <row r="641" spans="1:49" ht="14" x14ac:dyDescent="0.3">
      <c r="A641" s="51" t="s">
        <v>529</v>
      </c>
      <c r="B641" s="6">
        <v>2</v>
      </c>
      <c r="C641" s="6">
        <v>100</v>
      </c>
      <c r="D641" s="6">
        <v>1800</v>
      </c>
      <c r="E641" s="6">
        <v>179100</v>
      </c>
      <c r="F641" s="6">
        <v>2</v>
      </c>
      <c r="G641" s="6">
        <v>141</v>
      </c>
      <c r="H641" s="6">
        <v>2200</v>
      </c>
      <c r="I641" s="6">
        <v>310200</v>
      </c>
      <c r="J641" s="6">
        <v>5</v>
      </c>
      <c r="K641" s="6">
        <v>173</v>
      </c>
      <c r="L641" s="6">
        <v>2300</v>
      </c>
      <c r="M641" s="6">
        <v>398360</v>
      </c>
      <c r="N641" s="6">
        <v>3</v>
      </c>
      <c r="O641" s="6">
        <v>213</v>
      </c>
      <c r="P641" s="6">
        <v>2100</v>
      </c>
      <c r="Q641" s="6">
        <v>448000</v>
      </c>
      <c r="R641" s="6">
        <v>1</v>
      </c>
      <c r="S641" s="6">
        <v>231</v>
      </c>
      <c r="T641" s="6">
        <v>1800</v>
      </c>
      <c r="U641" s="6">
        <v>415800</v>
      </c>
      <c r="V641" s="6">
        <v>3</v>
      </c>
      <c r="W641" s="6">
        <v>267</v>
      </c>
      <c r="X641" s="6">
        <v>2090</v>
      </c>
      <c r="Y641" s="6">
        <v>550687</v>
      </c>
      <c r="Z641" s="6">
        <v>16</v>
      </c>
      <c r="AA641" s="6">
        <v>314</v>
      </c>
      <c r="AB641" s="6">
        <v>2120</v>
      </c>
      <c r="AC641" s="6">
        <v>686520</v>
      </c>
      <c r="AD641" s="6">
        <v>23</v>
      </c>
      <c r="AE641" s="6">
        <v>337</v>
      </c>
      <c r="AF641" s="6">
        <v>2042</v>
      </c>
      <c r="AG641" s="6">
        <v>685005</v>
      </c>
      <c r="AH641" s="6">
        <v>72</v>
      </c>
      <c r="AI641" s="6">
        <v>410</v>
      </c>
      <c r="AJ641" s="6">
        <v>2038</v>
      </c>
      <c r="AK641" s="6">
        <v>832675</v>
      </c>
      <c r="AL641" s="6"/>
      <c r="AM641" s="6"/>
      <c r="AN641" s="6"/>
      <c r="AO641" s="6"/>
      <c r="AP641" s="6">
        <v>72</v>
      </c>
      <c r="AQ641" s="6">
        <v>412</v>
      </c>
      <c r="AR641" s="6">
        <v>2015</v>
      </c>
      <c r="AS641" s="6">
        <v>812056</v>
      </c>
      <c r="AT641" s="6">
        <v>2</v>
      </c>
      <c r="AU641" s="6">
        <v>420</v>
      </c>
      <c r="AV641" s="6">
        <v>1800</v>
      </c>
      <c r="AW641" s="6">
        <v>755100</v>
      </c>
    </row>
    <row r="642" spans="1:49" ht="14" x14ac:dyDescent="0.3">
      <c r="A642" s="51" t="s">
        <v>533</v>
      </c>
      <c r="B642" s="6">
        <v>23</v>
      </c>
      <c r="C642" s="6">
        <v>77</v>
      </c>
      <c r="D642" s="6">
        <v>2050</v>
      </c>
      <c r="E642" s="6">
        <v>159109</v>
      </c>
      <c r="F642" s="6">
        <v>6</v>
      </c>
      <c r="G642" s="6">
        <v>136</v>
      </c>
      <c r="H642" s="6">
        <v>2300</v>
      </c>
      <c r="I642" s="6">
        <v>312800</v>
      </c>
      <c r="J642" s="6">
        <v>22</v>
      </c>
      <c r="K642" s="6">
        <v>161</v>
      </c>
      <c r="L642" s="6">
        <v>2184</v>
      </c>
      <c r="M642" s="6">
        <v>350505</v>
      </c>
      <c r="N642" s="6">
        <v>3</v>
      </c>
      <c r="O642" s="6">
        <v>214</v>
      </c>
      <c r="P642" s="6">
        <v>2300</v>
      </c>
      <c r="Q642" s="6">
        <v>492200</v>
      </c>
      <c r="R642" s="6"/>
      <c r="S642" s="6"/>
      <c r="T642" s="6"/>
      <c r="U642" s="6"/>
      <c r="V642" s="6">
        <v>3</v>
      </c>
      <c r="W642" s="6">
        <v>261</v>
      </c>
      <c r="X642" s="6">
        <v>2250</v>
      </c>
      <c r="Y642" s="6">
        <v>587250</v>
      </c>
      <c r="Z642" s="6">
        <v>40</v>
      </c>
      <c r="AA642" s="6">
        <v>300</v>
      </c>
      <c r="AB642" s="6">
        <v>2405</v>
      </c>
      <c r="AC642" s="6">
        <v>721090</v>
      </c>
      <c r="AD642" s="6">
        <v>41</v>
      </c>
      <c r="AE642" s="6">
        <v>343</v>
      </c>
      <c r="AF642" s="6">
        <v>2234</v>
      </c>
      <c r="AG642" s="6">
        <v>766441</v>
      </c>
      <c r="AH642" s="6">
        <v>45</v>
      </c>
      <c r="AI642" s="6">
        <v>415</v>
      </c>
      <c r="AJ642" s="6">
        <v>2265</v>
      </c>
      <c r="AK642" s="6">
        <v>878504</v>
      </c>
      <c r="AL642" s="6"/>
      <c r="AM642" s="6"/>
      <c r="AN642" s="6"/>
      <c r="AO642" s="6"/>
      <c r="AP642" s="6">
        <v>115</v>
      </c>
      <c r="AQ642" s="6">
        <v>397</v>
      </c>
      <c r="AR642" s="6">
        <v>2017</v>
      </c>
      <c r="AS642" s="6">
        <v>802210</v>
      </c>
      <c r="AT642" s="6"/>
      <c r="AU642" s="6"/>
      <c r="AV642" s="6"/>
      <c r="AW642" s="6"/>
    </row>
    <row r="643" spans="1:49" ht="14" x14ac:dyDescent="0.3">
      <c r="A643" s="51" t="s">
        <v>530</v>
      </c>
      <c r="B643" s="6">
        <v>51</v>
      </c>
      <c r="C643" s="6">
        <v>98</v>
      </c>
      <c r="D643" s="6">
        <v>2380</v>
      </c>
      <c r="E643" s="6">
        <v>224810</v>
      </c>
      <c r="F643" s="6">
        <v>6</v>
      </c>
      <c r="G643" s="6">
        <v>143</v>
      </c>
      <c r="H643" s="6">
        <v>2420</v>
      </c>
      <c r="I643" s="6">
        <v>346060</v>
      </c>
      <c r="J643" s="6">
        <v>9</v>
      </c>
      <c r="K643" s="6">
        <v>176</v>
      </c>
      <c r="L643" s="6">
        <v>2300</v>
      </c>
      <c r="M643" s="6">
        <v>388322</v>
      </c>
      <c r="N643" s="6">
        <v>65</v>
      </c>
      <c r="O643" s="6">
        <v>195</v>
      </c>
      <c r="P643" s="6">
        <v>2286</v>
      </c>
      <c r="Q643" s="6">
        <v>488715</v>
      </c>
      <c r="R643" s="6">
        <v>23</v>
      </c>
      <c r="S643" s="6">
        <v>238</v>
      </c>
      <c r="T643" s="6">
        <v>2340</v>
      </c>
      <c r="U643" s="6">
        <v>583928</v>
      </c>
      <c r="V643" s="6">
        <v>56</v>
      </c>
      <c r="W643" s="6">
        <v>277</v>
      </c>
      <c r="X643" s="6">
        <v>2312</v>
      </c>
      <c r="Y643" s="6">
        <v>587492</v>
      </c>
      <c r="Z643" s="6">
        <v>12</v>
      </c>
      <c r="AA643" s="6">
        <v>294</v>
      </c>
      <c r="AB643" s="6">
        <v>2175</v>
      </c>
      <c r="AC643" s="6">
        <v>605417</v>
      </c>
      <c r="AD643" s="6">
        <v>34</v>
      </c>
      <c r="AE643" s="6">
        <v>343</v>
      </c>
      <c r="AF643" s="6">
        <v>2115</v>
      </c>
      <c r="AG643" s="6">
        <v>729482</v>
      </c>
      <c r="AH643" s="6">
        <v>28</v>
      </c>
      <c r="AI643" s="6">
        <v>416</v>
      </c>
      <c r="AJ643" s="6">
        <v>2170</v>
      </c>
      <c r="AK643" s="6">
        <v>903430</v>
      </c>
      <c r="AL643" s="6">
        <v>151</v>
      </c>
      <c r="AM643" s="6">
        <v>410</v>
      </c>
      <c r="AN643" s="6">
        <v>1992</v>
      </c>
      <c r="AO643" s="6">
        <v>822375</v>
      </c>
      <c r="AP643" s="6"/>
      <c r="AQ643" s="6"/>
      <c r="AR643" s="6"/>
      <c r="AS643" s="6"/>
      <c r="AT643" s="6"/>
      <c r="AU643" s="6"/>
      <c r="AV643" s="6"/>
      <c r="AW643" s="6"/>
    </row>
    <row r="644" spans="1:49" ht="14" x14ac:dyDescent="0.3">
      <c r="A644" s="51" t="s">
        <v>531</v>
      </c>
      <c r="B644" s="6">
        <v>17</v>
      </c>
      <c r="C644" s="6">
        <v>120</v>
      </c>
      <c r="D644" s="6">
        <v>2197</v>
      </c>
      <c r="E644" s="6">
        <v>261149</v>
      </c>
      <c r="F644" s="6">
        <v>3</v>
      </c>
      <c r="G644" s="6">
        <v>144</v>
      </c>
      <c r="H644" s="6">
        <v>2385</v>
      </c>
      <c r="I644" s="6">
        <v>345073</v>
      </c>
      <c r="J644" s="6">
        <v>1</v>
      </c>
      <c r="K644" s="6">
        <v>158</v>
      </c>
      <c r="L644" s="6">
        <v>2100</v>
      </c>
      <c r="M644" s="6">
        <v>331800</v>
      </c>
      <c r="N644" s="6">
        <v>50</v>
      </c>
      <c r="O644" s="6">
        <v>207</v>
      </c>
      <c r="P644" s="6">
        <v>2302</v>
      </c>
      <c r="Q644" s="6">
        <v>484737</v>
      </c>
      <c r="R644" s="6">
        <v>8</v>
      </c>
      <c r="S644" s="6">
        <v>240</v>
      </c>
      <c r="T644" s="6">
        <v>2300</v>
      </c>
      <c r="U644" s="6">
        <v>590000</v>
      </c>
      <c r="V644" s="6">
        <v>3</v>
      </c>
      <c r="W644" s="6">
        <v>274</v>
      </c>
      <c r="X644" s="6">
        <v>1800</v>
      </c>
      <c r="Y644" s="6">
        <v>493200</v>
      </c>
      <c r="Z644" s="6">
        <v>4</v>
      </c>
      <c r="AA644" s="6">
        <v>287</v>
      </c>
      <c r="AB644" s="6">
        <v>2020</v>
      </c>
      <c r="AC644" s="6">
        <v>579740</v>
      </c>
      <c r="AD644" s="6">
        <v>11</v>
      </c>
      <c r="AE644" s="6">
        <v>352</v>
      </c>
      <c r="AF644" s="6">
        <v>2137</v>
      </c>
      <c r="AG644" s="6">
        <v>757075</v>
      </c>
      <c r="AH644" s="6">
        <v>48</v>
      </c>
      <c r="AI644" s="6">
        <v>383</v>
      </c>
      <c r="AJ644" s="6">
        <v>2085</v>
      </c>
      <c r="AK644" s="6">
        <v>802005</v>
      </c>
      <c r="AL644" s="6">
        <v>1</v>
      </c>
      <c r="AM644" s="6">
        <v>487</v>
      </c>
      <c r="AN644" s="6">
        <v>2010</v>
      </c>
      <c r="AO644" s="6">
        <v>978870</v>
      </c>
      <c r="AP644" s="6">
        <v>84</v>
      </c>
      <c r="AQ644" s="6">
        <v>398</v>
      </c>
      <c r="AR644" s="6">
        <v>1987</v>
      </c>
      <c r="AS644" s="6">
        <v>792739</v>
      </c>
      <c r="AT644" s="6"/>
      <c r="AU644" s="6"/>
      <c r="AV644" s="6"/>
      <c r="AW644" s="6"/>
    </row>
    <row r="645" spans="1:49" ht="14" x14ac:dyDescent="0.3">
      <c r="A645" s="51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</row>
    <row r="646" spans="1:49" ht="14" x14ac:dyDescent="0.3">
      <c r="A646" s="35">
        <v>2010</v>
      </c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</row>
    <row r="647" spans="1:49" ht="14" x14ac:dyDescent="0.3">
      <c r="A647" s="38">
        <v>40193</v>
      </c>
      <c r="B647" s="6"/>
      <c r="C647" s="6"/>
      <c r="D647" s="6"/>
      <c r="E647" s="6"/>
      <c r="F647" s="6">
        <v>2</v>
      </c>
      <c r="G647" s="6">
        <v>133</v>
      </c>
      <c r="H647" s="6">
        <v>2255</v>
      </c>
      <c r="I647" s="6">
        <v>299920</v>
      </c>
      <c r="J647" s="6">
        <v>11</v>
      </c>
      <c r="K647" s="6">
        <v>176</v>
      </c>
      <c r="L647" s="6">
        <v>2103</v>
      </c>
      <c r="M647" s="6">
        <v>373344</v>
      </c>
      <c r="N647" s="6">
        <v>5</v>
      </c>
      <c r="O647" s="6">
        <v>199</v>
      </c>
      <c r="P647" s="6">
        <v>2080</v>
      </c>
      <c r="Q647" s="6">
        <v>414336</v>
      </c>
      <c r="R647" s="6">
        <v>42</v>
      </c>
      <c r="S647" s="6">
        <v>232</v>
      </c>
      <c r="T647" s="6">
        <v>2210</v>
      </c>
      <c r="U647" s="6">
        <v>537171</v>
      </c>
      <c r="V647" s="6">
        <v>14</v>
      </c>
      <c r="W647" s="6">
        <v>278</v>
      </c>
      <c r="X647" s="6">
        <v>2220</v>
      </c>
      <c r="Y647" s="6">
        <v>617715</v>
      </c>
      <c r="Z647" s="6">
        <v>1</v>
      </c>
      <c r="AA647" s="6">
        <v>296</v>
      </c>
      <c r="AB647" s="6">
        <v>1950</v>
      </c>
      <c r="AC647" s="6">
        <v>577200</v>
      </c>
      <c r="AD647" s="6">
        <v>3</v>
      </c>
      <c r="AE647" s="6">
        <v>347</v>
      </c>
      <c r="AF647" s="6">
        <v>2200</v>
      </c>
      <c r="AG647" s="6">
        <v>762667</v>
      </c>
      <c r="AH647" s="6">
        <v>1</v>
      </c>
      <c r="AI647" s="6">
        <v>365</v>
      </c>
      <c r="AJ647" s="6">
        <v>2200</v>
      </c>
      <c r="AK647" s="6">
        <v>803000</v>
      </c>
      <c r="AL647" s="6"/>
      <c r="AM647" s="6"/>
      <c r="AN647" s="6"/>
      <c r="AO647" s="6"/>
      <c r="AP647" s="6">
        <v>30</v>
      </c>
      <c r="AQ647" s="6">
        <v>358</v>
      </c>
      <c r="AR647" s="6">
        <v>2047</v>
      </c>
      <c r="AS647" s="6">
        <v>733861</v>
      </c>
      <c r="AT647" s="6"/>
      <c r="AU647" s="6"/>
      <c r="AV647" s="6"/>
      <c r="AW647" s="6"/>
    </row>
    <row r="648" spans="1:49" ht="14" x14ac:dyDescent="0.3">
      <c r="A648" s="38">
        <v>19</v>
      </c>
      <c r="B648" s="6">
        <v>8</v>
      </c>
      <c r="C648" s="6">
        <v>116</v>
      </c>
      <c r="D648" s="6">
        <v>2200</v>
      </c>
      <c r="E648" s="6">
        <v>255750</v>
      </c>
      <c r="F648" s="6"/>
      <c r="G648" s="6"/>
      <c r="H648" s="6"/>
      <c r="I648" s="6"/>
      <c r="J648" s="6">
        <v>8</v>
      </c>
      <c r="K648" s="6">
        <v>169</v>
      </c>
      <c r="L648" s="6">
        <v>2370</v>
      </c>
      <c r="M648" s="6">
        <v>407438</v>
      </c>
      <c r="N648" s="6">
        <v>13</v>
      </c>
      <c r="O648" s="6">
        <v>189</v>
      </c>
      <c r="P648" s="6">
        <v>2155</v>
      </c>
      <c r="Q648" s="6">
        <v>407944</v>
      </c>
      <c r="R648" s="6">
        <v>15</v>
      </c>
      <c r="S648" s="6">
        <v>238</v>
      </c>
      <c r="T648" s="6">
        <v>2247</v>
      </c>
      <c r="U648" s="6">
        <v>528539</v>
      </c>
      <c r="V648" s="6">
        <v>17</v>
      </c>
      <c r="W648" s="6">
        <v>270</v>
      </c>
      <c r="X648" s="6">
        <v>2400</v>
      </c>
      <c r="Y648" s="6">
        <v>630985</v>
      </c>
      <c r="Z648" s="6">
        <v>10</v>
      </c>
      <c r="AA648" s="6">
        <v>286</v>
      </c>
      <c r="AB648" s="6">
        <v>2153</v>
      </c>
      <c r="AC648" s="6">
        <v>618834</v>
      </c>
      <c r="AD648" s="6">
        <v>20</v>
      </c>
      <c r="AE648" s="6">
        <v>336</v>
      </c>
      <c r="AF648" s="6">
        <v>2200</v>
      </c>
      <c r="AG648" s="6">
        <v>748908</v>
      </c>
      <c r="AH648" s="6">
        <v>25</v>
      </c>
      <c r="AI648" s="6">
        <v>424</v>
      </c>
      <c r="AJ648" s="6">
        <v>2330</v>
      </c>
      <c r="AK648" s="6">
        <v>990276</v>
      </c>
      <c r="AL648" s="6"/>
      <c r="AM648" s="6"/>
      <c r="AN648" s="6"/>
      <c r="AO648" s="6"/>
      <c r="AP648" s="6">
        <v>143</v>
      </c>
      <c r="AQ648" s="6">
        <v>402</v>
      </c>
      <c r="AR648" s="6">
        <v>2054</v>
      </c>
      <c r="AS648" s="6">
        <v>830513</v>
      </c>
      <c r="AT648" s="6">
        <v>17</v>
      </c>
      <c r="AU648" s="6">
        <v>447</v>
      </c>
      <c r="AV648" s="6">
        <v>2112</v>
      </c>
      <c r="AW648" s="6">
        <v>948146</v>
      </c>
    </row>
    <row r="649" spans="1:49" ht="14" x14ac:dyDescent="0.3">
      <c r="A649" s="38">
        <v>40200</v>
      </c>
      <c r="B649" s="6">
        <v>8</v>
      </c>
      <c r="C649" s="6">
        <v>124</v>
      </c>
      <c r="D649" s="6">
        <v>2150</v>
      </c>
      <c r="E649" s="6">
        <v>264350</v>
      </c>
      <c r="F649" s="6"/>
      <c r="G649" s="6"/>
      <c r="H649" s="6"/>
      <c r="I649" s="6"/>
      <c r="J649" s="6">
        <v>50</v>
      </c>
      <c r="K649" s="6">
        <v>167</v>
      </c>
      <c r="L649" s="6">
        <v>2180</v>
      </c>
      <c r="M649" s="6">
        <v>362928</v>
      </c>
      <c r="N649" s="6">
        <v>33</v>
      </c>
      <c r="O649" s="6">
        <v>202</v>
      </c>
      <c r="P649" s="6">
        <v>2190</v>
      </c>
      <c r="Q649" s="6">
        <v>451462</v>
      </c>
      <c r="R649" s="6">
        <v>6</v>
      </c>
      <c r="S649" s="6">
        <v>226</v>
      </c>
      <c r="T649" s="6">
        <v>2075</v>
      </c>
      <c r="U649" s="6">
        <v>464525</v>
      </c>
      <c r="V649" s="6">
        <v>16</v>
      </c>
      <c r="W649" s="6">
        <v>261</v>
      </c>
      <c r="X649" s="6">
        <v>2270</v>
      </c>
      <c r="Y649" s="6">
        <v>608719</v>
      </c>
      <c r="Z649" s="6">
        <v>1</v>
      </c>
      <c r="AA649" s="6">
        <v>292</v>
      </c>
      <c r="AB649" s="6">
        <v>1900</v>
      </c>
      <c r="AC649" s="6">
        <v>554800</v>
      </c>
      <c r="AD649" s="6">
        <v>66</v>
      </c>
      <c r="AE649" s="6">
        <v>329</v>
      </c>
      <c r="AF649" s="6">
        <v>2395</v>
      </c>
      <c r="AG649" s="6">
        <v>788947</v>
      </c>
      <c r="AH649" s="6"/>
      <c r="AI649" s="6"/>
      <c r="AJ649" s="6"/>
      <c r="AK649" s="6"/>
      <c r="AL649" s="6"/>
      <c r="AM649" s="6"/>
      <c r="AN649" s="6"/>
      <c r="AO649" s="6"/>
      <c r="AP649" s="6">
        <v>74</v>
      </c>
      <c r="AQ649" s="6">
        <v>394</v>
      </c>
      <c r="AR649" s="6">
        <v>2052</v>
      </c>
      <c r="AS649" s="6">
        <v>805694</v>
      </c>
      <c r="AT649" s="6"/>
      <c r="AU649" s="6"/>
      <c r="AV649" s="6"/>
      <c r="AW649" s="6"/>
    </row>
    <row r="650" spans="1:49" ht="14" x14ac:dyDescent="0.3">
      <c r="A650" s="38">
        <v>40204</v>
      </c>
      <c r="B650" s="6">
        <v>28</v>
      </c>
      <c r="C650" s="6">
        <v>103</v>
      </c>
      <c r="D650" s="6">
        <v>1944</v>
      </c>
      <c r="E650" s="6">
        <v>201572</v>
      </c>
      <c r="F650" s="6"/>
      <c r="G650" s="6"/>
      <c r="H650" s="6"/>
      <c r="I650" s="6"/>
      <c r="J650" s="6">
        <v>25</v>
      </c>
      <c r="K650" s="6">
        <v>172</v>
      </c>
      <c r="L650" s="6">
        <v>2127</v>
      </c>
      <c r="M650" s="6">
        <v>376182</v>
      </c>
      <c r="N650" s="6">
        <v>26</v>
      </c>
      <c r="O650" s="6">
        <v>198</v>
      </c>
      <c r="P650" s="6">
        <v>2110</v>
      </c>
      <c r="Q650" s="6">
        <v>417775</v>
      </c>
      <c r="R650" s="6">
        <v>9</v>
      </c>
      <c r="S650" s="6">
        <v>231</v>
      </c>
      <c r="T650" s="6">
        <v>2075</v>
      </c>
      <c r="U650" s="6">
        <v>477311</v>
      </c>
      <c r="V650" s="6">
        <v>48</v>
      </c>
      <c r="W650" s="6">
        <v>257</v>
      </c>
      <c r="X650" s="6">
        <v>2139</v>
      </c>
      <c r="Y650" s="6">
        <v>569346</v>
      </c>
      <c r="Z650" s="6">
        <v>37</v>
      </c>
      <c r="AA650" s="6">
        <v>289</v>
      </c>
      <c r="AB650" s="6">
        <v>2167</v>
      </c>
      <c r="AC650" s="6">
        <v>625560</v>
      </c>
      <c r="AD650" s="6">
        <v>33</v>
      </c>
      <c r="AE650" s="6">
        <v>327</v>
      </c>
      <c r="AF650" s="6">
        <v>2278</v>
      </c>
      <c r="AG650" s="6">
        <v>749403</v>
      </c>
      <c r="AH650" s="6">
        <v>9</v>
      </c>
      <c r="AI650" s="6">
        <v>416</v>
      </c>
      <c r="AJ650" s="6">
        <v>2270</v>
      </c>
      <c r="AK650" s="6">
        <v>943816</v>
      </c>
      <c r="AL650" s="6"/>
      <c r="AM650" s="6"/>
      <c r="AN650" s="6"/>
      <c r="AO650" s="6"/>
      <c r="AP650" s="6">
        <v>161</v>
      </c>
      <c r="AQ650" s="6">
        <v>400</v>
      </c>
      <c r="AR650" s="6">
        <v>2095</v>
      </c>
      <c r="AS650" s="6">
        <v>850027</v>
      </c>
      <c r="AT650" s="6">
        <v>1</v>
      </c>
      <c r="AU650" s="6">
        <v>384</v>
      </c>
      <c r="AV650" s="6">
        <v>2050</v>
      </c>
      <c r="AW650" s="6">
        <v>787200</v>
      </c>
    </row>
    <row r="651" spans="1:49" ht="14" x14ac:dyDescent="0.3">
      <c r="A651" s="38">
        <v>40207</v>
      </c>
      <c r="B651" s="6">
        <v>24</v>
      </c>
      <c r="C651" s="6">
        <v>103</v>
      </c>
      <c r="D651" s="6">
        <v>2087</v>
      </c>
      <c r="E651" s="6">
        <v>221545</v>
      </c>
      <c r="F651" s="6">
        <v>12</v>
      </c>
      <c r="G651" s="6">
        <v>147</v>
      </c>
      <c r="H651" s="6">
        <v>2080</v>
      </c>
      <c r="I651" s="6">
        <v>306107</v>
      </c>
      <c r="J651" s="6">
        <v>42</v>
      </c>
      <c r="K651" s="6">
        <v>161</v>
      </c>
      <c r="L651" s="6">
        <v>2138</v>
      </c>
      <c r="M651" s="6">
        <v>348106</v>
      </c>
      <c r="N651" s="6">
        <v>48</v>
      </c>
      <c r="O651" s="6">
        <v>310</v>
      </c>
      <c r="P651" s="6">
        <v>2118</v>
      </c>
      <c r="Q651" s="6">
        <v>450296</v>
      </c>
      <c r="R651" s="6">
        <v>12</v>
      </c>
      <c r="S651" s="6">
        <v>240</v>
      </c>
      <c r="T651" s="6">
        <v>2100</v>
      </c>
      <c r="U651" s="6">
        <v>504023</v>
      </c>
      <c r="V651" s="6">
        <v>34</v>
      </c>
      <c r="W651" s="6">
        <v>261</v>
      </c>
      <c r="X651" s="6">
        <v>2283</v>
      </c>
      <c r="Y651" s="6">
        <v>569700</v>
      </c>
      <c r="Z651" s="6">
        <v>30</v>
      </c>
      <c r="AA651" s="6">
        <v>295</v>
      </c>
      <c r="AB651" s="6">
        <v>2134</v>
      </c>
      <c r="AC651" s="6">
        <v>638632</v>
      </c>
      <c r="AD651" s="6">
        <v>25</v>
      </c>
      <c r="AE651" s="6">
        <v>343</v>
      </c>
      <c r="AF651" s="6">
        <v>2025</v>
      </c>
      <c r="AG651" s="6">
        <v>692718</v>
      </c>
      <c r="AH651" s="6">
        <v>9</v>
      </c>
      <c r="AI651" s="6">
        <v>381</v>
      </c>
      <c r="AJ651" s="6">
        <v>2117</v>
      </c>
      <c r="AK651" s="6">
        <v>788684</v>
      </c>
      <c r="AL651" s="6">
        <v>1</v>
      </c>
      <c r="AM651" s="6">
        <v>499</v>
      </c>
      <c r="AN651" s="6">
        <v>2060</v>
      </c>
      <c r="AO651" s="6">
        <v>1027940</v>
      </c>
      <c r="AP651" s="6">
        <v>95</v>
      </c>
      <c r="AQ651" s="6">
        <v>397</v>
      </c>
      <c r="AR651" s="6">
        <v>1968</v>
      </c>
      <c r="AS651" s="6">
        <v>787149</v>
      </c>
      <c r="AT651" s="6"/>
      <c r="AU651" s="6"/>
      <c r="AV651" s="6"/>
      <c r="AW651" s="6"/>
    </row>
    <row r="652" spans="1:49" ht="14" x14ac:dyDescent="0.3">
      <c r="A652" s="38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</row>
    <row r="653" spans="1:49" ht="14" x14ac:dyDescent="0.3">
      <c r="A653" s="38">
        <v>40211</v>
      </c>
      <c r="B653" s="6">
        <v>11</v>
      </c>
      <c r="C653" s="6">
        <v>79</v>
      </c>
      <c r="D653" s="6">
        <v>2175</v>
      </c>
      <c r="E653" s="6">
        <v>166750</v>
      </c>
      <c r="F653" s="6"/>
      <c r="G653" s="6"/>
      <c r="H653" s="6"/>
      <c r="I653" s="6"/>
      <c r="J653" s="6">
        <v>5</v>
      </c>
      <c r="K653" s="6">
        <v>168</v>
      </c>
      <c r="L653" s="6">
        <v>2390</v>
      </c>
      <c r="M653" s="6">
        <v>397436</v>
      </c>
      <c r="N653" s="6">
        <v>6</v>
      </c>
      <c r="O653" s="6">
        <v>200</v>
      </c>
      <c r="P653" s="6">
        <v>2143</v>
      </c>
      <c r="Q653" s="6">
        <v>428268</v>
      </c>
      <c r="R653" s="6">
        <v>15</v>
      </c>
      <c r="S653" s="6">
        <v>231</v>
      </c>
      <c r="T653" s="6">
        <v>2213</v>
      </c>
      <c r="U653" s="6">
        <v>511697</v>
      </c>
      <c r="V653" s="6">
        <v>12</v>
      </c>
      <c r="W653" s="6">
        <v>254</v>
      </c>
      <c r="X653" s="6">
        <v>2240</v>
      </c>
      <c r="Y653" s="6">
        <v>569893</v>
      </c>
      <c r="Z653" s="6">
        <v>12</v>
      </c>
      <c r="AA653" s="6">
        <v>294</v>
      </c>
      <c r="AB653" s="6">
        <v>2152</v>
      </c>
      <c r="AC653" s="6">
        <v>629561</v>
      </c>
      <c r="AD653" s="6">
        <v>10</v>
      </c>
      <c r="AE653" s="6">
        <v>330</v>
      </c>
      <c r="AF653" s="6">
        <v>2195</v>
      </c>
      <c r="AG653" s="6">
        <v>728972</v>
      </c>
      <c r="AH653" s="6">
        <v>9</v>
      </c>
      <c r="AI653" s="6">
        <v>389</v>
      </c>
      <c r="AJ653" s="6">
        <v>2260</v>
      </c>
      <c r="AK653" s="6">
        <v>870853</v>
      </c>
      <c r="AL653" s="6">
        <v>9</v>
      </c>
      <c r="AM653" s="6">
        <v>432</v>
      </c>
      <c r="AN653" s="6">
        <v>2160</v>
      </c>
      <c r="AO653" s="6">
        <v>958640</v>
      </c>
      <c r="AP653" s="6">
        <v>103</v>
      </c>
      <c r="AQ653" s="6">
        <v>400</v>
      </c>
      <c r="AR653" s="6">
        <v>2096</v>
      </c>
      <c r="AS653" s="6">
        <v>940103</v>
      </c>
      <c r="AT653" s="6"/>
      <c r="AU653" s="6"/>
      <c r="AV653" s="6"/>
      <c r="AW653" s="6"/>
    </row>
    <row r="654" spans="1:49" ht="14" x14ac:dyDescent="0.3">
      <c r="A654" s="38">
        <v>40214</v>
      </c>
      <c r="B654" s="6">
        <v>15</v>
      </c>
      <c r="C654" s="6">
        <v>75</v>
      </c>
      <c r="D654" s="6">
        <v>2044</v>
      </c>
      <c r="E654" s="6">
        <v>148439</v>
      </c>
      <c r="F654" s="6">
        <v>2</v>
      </c>
      <c r="G654" s="6">
        <v>136</v>
      </c>
      <c r="H654" s="6">
        <v>1900</v>
      </c>
      <c r="I654" s="6">
        <v>259350</v>
      </c>
      <c r="J654" s="6">
        <v>8</v>
      </c>
      <c r="K654" s="6">
        <v>166</v>
      </c>
      <c r="L654" s="6">
        <v>2000</v>
      </c>
      <c r="M654" s="6">
        <v>331250</v>
      </c>
      <c r="N654" s="6">
        <v>3</v>
      </c>
      <c r="O654" s="6">
        <v>210</v>
      </c>
      <c r="P654" s="6">
        <v>2125</v>
      </c>
      <c r="Q654" s="6">
        <v>447567</v>
      </c>
      <c r="R654" s="6">
        <v>3</v>
      </c>
      <c r="S654" s="6">
        <v>227</v>
      </c>
      <c r="T654" s="6">
        <v>2050</v>
      </c>
      <c r="U654" s="6">
        <v>469933</v>
      </c>
      <c r="V654" s="6">
        <v>27</v>
      </c>
      <c r="W654" s="6">
        <v>268</v>
      </c>
      <c r="X654" s="6">
        <v>2098</v>
      </c>
      <c r="Y654" s="6">
        <v>560009</v>
      </c>
      <c r="Z654" s="6">
        <v>14</v>
      </c>
      <c r="AA654" s="6">
        <v>307</v>
      </c>
      <c r="AB654" s="6">
        <v>2320</v>
      </c>
      <c r="AC654" s="6">
        <v>705839</v>
      </c>
      <c r="AD654" s="6">
        <v>30</v>
      </c>
      <c r="AE654" s="6">
        <v>324</v>
      </c>
      <c r="AF654" s="6">
        <v>2144</v>
      </c>
      <c r="AG654" s="6">
        <v>696458</v>
      </c>
      <c r="AH654" s="6">
        <v>1</v>
      </c>
      <c r="AI654" s="6">
        <v>389</v>
      </c>
      <c r="AJ654" s="6">
        <v>2280</v>
      </c>
      <c r="AK654" s="6">
        <v>886920</v>
      </c>
      <c r="AL654" s="6"/>
      <c r="AM654" s="6"/>
      <c r="AN654" s="6"/>
      <c r="AO654" s="6"/>
      <c r="AP654" s="6">
        <v>33</v>
      </c>
      <c r="AQ654" s="6">
        <v>353</v>
      </c>
      <c r="AR654" s="6">
        <v>1984</v>
      </c>
      <c r="AS654" s="6">
        <v>681268</v>
      </c>
      <c r="AT654" s="6"/>
      <c r="AU654" s="6"/>
      <c r="AV654" s="6"/>
      <c r="AW654" s="6"/>
    </row>
    <row r="655" spans="1:49" ht="14" x14ac:dyDescent="0.3">
      <c r="A655" s="38">
        <v>40221</v>
      </c>
      <c r="B655" s="6">
        <v>8</v>
      </c>
      <c r="C655" s="6">
        <v>118</v>
      </c>
      <c r="D655" s="6">
        <v>2075</v>
      </c>
      <c r="E655" s="6">
        <v>243350</v>
      </c>
      <c r="F655" s="6">
        <v>12</v>
      </c>
      <c r="G655" s="6">
        <v>137</v>
      </c>
      <c r="H655" s="6">
        <v>2240</v>
      </c>
      <c r="I655" s="6">
        <v>307697</v>
      </c>
      <c r="J655" s="6"/>
      <c r="K655" s="6"/>
      <c r="L655" s="6"/>
      <c r="M655" s="6"/>
      <c r="N655" s="6">
        <v>5</v>
      </c>
      <c r="O655" s="6">
        <v>213</v>
      </c>
      <c r="P655" s="6">
        <v>2100</v>
      </c>
      <c r="Q655" s="6">
        <v>447300</v>
      </c>
      <c r="R655" s="6"/>
      <c r="S655" s="6"/>
      <c r="T655" s="6"/>
      <c r="U655" s="6"/>
      <c r="V655" s="6">
        <v>17</v>
      </c>
      <c r="W655" s="6">
        <v>261</v>
      </c>
      <c r="X655" s="6">
        <v>2073</v>
      </c>
      <c r="Y655" s="6">
        <v>540308</v>
      </c>
      <c r="Z655" s="6">
        <v>51</v>
      </c>
      <c r="AA655" s="6">
        <v>299</v>
      </c>
      <c r="AB655" s="6">
        <v>2131</v>
      </c>
      <c r="AC655" s="6">
        <v>648725</v>
      </c>
      <c r="AD655" s="6">
        <v>21</v>
      </c>
      <c r="AE655" s="6">
        <v>330</v>
      </c>
      <c r="AF655" s="6">
        <v>2038</v>
      </c>
      <c r="AG655" s="6">
        <v>699023</v>
      </c>
      <c r="AH655" s="6">
        <v>6</v>
      </c>
      <c r="AI655" s="6">
        <v>363</v>
      </c>
      <c r="AJ655" s="6">
        <v>2220</v>
      </c>
      <c r="AK655" s="6">
        <v>805860</v>
      </c>
      <c r="AL655" s="6"/>
      <c r="AM655" s="6"/>
      <c r="AN655" s="6"/>
      <c r="AO655" s="6"/>
      <c r="AP655" s="6">
        <v>79</v>
      </c>
      <c r="AQ655" s="6">
        <v>424</v>
      </c>
      <c r="AR655" s="6">
        <v>1994</v>
      </c>
      <c r="AS655" s="6">
        <v>842619</v>
      </c>
      <c r="AT655" s="6">
        <v>57</v>
      </c>
      <c r="AU655" s="6">
        <v>362</v>
      </c>
      <c r="AV655" s="6">
        <v>1982</v>
      </c>
      <c r="AW655" s="6">
        <v>719859</v>
      </c>
    </row>
    <row r="656" spans="1:49" ht="14" x14ac:dyDescent="0.3">
      <c r="A656" s="38">
        <v>40225</v>
      </c>
      <c r="B656" s="6"/>
      <c r="C656" s="6"/>
      <c r="D656" s="6"/>
      <c r="E656" s="6"/>
      <c r="F656" s="6">
        <v>7</v>
      </c>
      <c r="G656" s="6">
        <v>139</v>
      </c>
      <c r="H656" s="6">
        <v>2300</v>
      </c>
      <c r="I656" s="6">
        <v>320029</v>
      </c>
      <c r="J656" s="6">
        <v>12</v>
      </c>
      <c r="K656" s="6">
        <v>170</v>
      </c>
      <c r="L656" s="6">
        <v>2185</v>
      </c>
      <c r="M656" s="6">
        <v>369212</v>
      </c>
      <c r="N656" s="6">
        <v>31</v>
      </c>
      <c r="O656" s="6">
        <v>191</v>
      </c>
      <c r="P656" s="6">
        <v>2287</v>
      </c>
      <c r="Q656" s="6">
        <v>433310</v>
      </c>
      <c r="R656" s="6">
        <v>16</v>
      </c>
      <c r="S656" s="6">
        <v>227</v>
      </c>
      <c r="T656" s="16">
        <v>2170</v>
      </c>
      <c r="U656" s="16">
        <v>504346</v>
      </c>
      <c r="V656" s="16">
        <v>23</v>
      </c>
      <c r="W656" s="16">
        <v>266</v>
      </c>
      <c r="X656" s="6">
        <v>2182</v>
      </c>
      <c r="Y656" s="6">
        <v>579901</v>
      </c>
      <c r="Z656" s="6">
        <v>27</v>
      </c>
      <c r="AA656" s="6">
        <v>305</v>
      </c>
      <c r="AB656" s="6">
        <v>2140</v>
      </c>
      <c r="AC656" s="6">
        <v>646256</v>
      </c>
      <c r="AD656" s="6">
        <v>40</v>
      </c>
      <c r="AE656" s="6">
        <v>339</v>
      </c>
      <c r="AF656" s="6">
        <v>2115</v>
      </c>
      <c r="AG656" s="6">
        <v>733242</v>
      </c>
      <c r="AH656" s="6">
        <v>46</v>
      </c>
      <c r="AI656" s="6">
        <v>406</v>
      </c>
      <c r="AJ656" s="6">
        <v>2200</v>
      </c>
      <c r="AK656" s="6">
        <v>894300</v>
      </c>
      <c r="AL656" s="6"/>
      <c r="AM656" s="6"/>
      <c r="AN656" s="6"/>
      <c r="AO656" s="6"/>
      <c r="AP656" s="6">
        <v>74</v>
      </c>
      <c r="AQ656" s="6">
        <v>401</v>
      </c>
      <c r="AR656" s="6">
        <v>1958</v>
      </c>
      <c r="AS656" s="6">
        <v>782479</v>
      </c>
      <c r="AT656" s="6">
        <v>1</v>
      </c>
      <c r="AU656" s="6">
        <v>438</v>
      </c>
      <c r="AV656" s="6">
        <v>2050</v>
      </c>
      <c r="AW656" s="6">
        <v>897900</v>
      </c>
    </row>
    <row r="657" spans="1:49" ht="14" x14ac:dyDescent="0.3">
      <c r="A657" s="38">
        <v>40228</v>
      </c>
      <c r="B657" s="6">
        <v>1</v>
      </c>
      <c r="C657" s="6">
        <v>75</v>
      </c>
      <c r="D657" s="6">
        <v>1800</v>
      </c>
      <c r="E657" s="6">
        <v>135000</v>
      </c>
      <c r="F657" s="6">
        <v>14</v>
      </c>
      <c r="G657" s="6">
        <v>132</v>
      </c>
      <c r="H657" s="6">
        <v>2100</v>
      </c>
      <c r="I657" s="6">
        <v>277800</v>
      </c>
      <c r="J657" s="6"/>
      <c r="K657" s="6"/>
      <c r="L657" s="6"/>
      <c r="M657" s="6"/>
      <c r="N657" s="6">
        <v>3</v>
      </c>
      <c r="O657" s="6">
        <v>206</v>
      </c>
      <c r="P657" s="6">
        <v>2050</v>
      </c>
      <c r="Q657" s="6">
        <v>422300</v>
      </c>
      <c r="R657" s="6">
        <v>2</v>
      </c>
      <c r="S657" s="6">
        <f>U657/T657</f>
        <v>222</v>
      </c>
      <c r="T657" s="6">
        <v>2080</v>
      </c>
      <c r="U657" s="6">
        <v>461760</v>
      </c>
      <c r="V657" s="6"/>
      <c r="W657" s="6"/>
      <c r="X657" s="6"/>
      <c r="Y657" s="6"/>
      <c r="Z657" s="6">
        <v>4</v>
      </c>
      <c r="AA657" s="6">
        <v>286</v>
      </c>
      <c r="AB657" s="6">
        <v>2000</v>
      </c>
      <c r="AC657" s="6">
        <v>573000</v>
      </c>
      <c r="AD657" s="6">
        <v>3</v>
      </c>
      <c r="AE657" s="6">
        <v>343</v>
      </c>
      <c r="AF657" s="6">
        <v>1990</v>
      </c>
      <c r="AG657" s="6">
        <v>672820</v>
      </c>
      <c r="AH657" s="6">
        <v>1</v>
      </c>
      <c r="AI657" s="6">
        <v>364</v>
      </c>
      <c r="AJ657" s="6">
        <v>2040</v>
      </c>
      <c r="AK657" s="6">
        <v>742560</v>
      </c>
      <c r="AL657" s="6">
        <v>7</v>
      </c>
      <c r="AM657" s="6">
        <v>412</v>
      </c>
      <c r="AN657" s="6">
        <v>2033</v>
      </c>
      <c r="AO657" s="6">
        <v>852943</v>
      </c>
      <c r="AP657" s="6">
        <v>50</v>
      </c>
      <c r="AQ657" s="6">
        <v>377</v>
      </c>
      <c r="AR657" s="6">
        <v>1825</v>
      </c>
      <c r="AS657" s="6">
        <v>705974</v>
      </c>
      <c r="AT657" s="6">
        <v>1</v>
      </c>
      <c r="AU657" s="6">
        <v>430</v>
      </c>
      <c r="AV657" s="6">
        <v>1850</v>
      </c>
      <c r="AW657" s="6">
        <v>795500</v>
      </c>
    </row>
    <row r="658" spans="1:49" ht="14" x14ac:dyDescent="0.3">
      <c r="A658" s="38">
        <v>40232</v>
      </c>
      <c r="B658" s="6"/>
      <c r="C658" s="6"/>
      <c r="D658" s="6"/>
      <c r="E658" s="6"/>
      <c r="F658" s="6">
        <v>14</v>
      </c>
      <c r="G658" s="6">
        <v>143</v>
      </c>
      <c r="H658" s="6">
        <v>2500</v>
      </c>
      <c r="I658" s="6">
        <v>357500</v>
      </c>
      <c r="J658" s="6"/>
      <c r="K658" s="6"/>
      <c r="L658" s="6"/>
      <c r="M658" s="6"/>
      <c r="N658" s="6">
        <v>14</v>
      </c>
      <c r="O658" s="6">
        <v>194</v>
      </c>
      <c r="P658" s="6">
        <v>2285</v>
      </c>
      <c r="Q658" s="6">
        <v>445348</v>
      </c>
      <c r="R658" s="6"/>
      <c r="S658" s="6"/>
      <c r="T658" s="6"/>
      <c r="U658" s="6"/>
      <c r="V658" s="6"/>
      <c r="W658" s="6"/>
      <c r="X658" s="6"/>
      <c r="Y658" s="6"/>
      <c r="Z658" s="6">
        <v>26</v>
      </c>
      <c r="AA658" s="6">
        <v>308</v>
      </c>
      <c r="AB658" s="6">
        <v>2107</v>
      </c>
      <c r="AC658" s="6">
        <v>661768</v>
      </c>
      <c r="AD658" s="6">
        <v>38</v>
      </c>
      <c r="AE658" s="6">
        <v>340</v>
      </c>
      <c r="AF658" s="6">
        <v>2186</v>
      </c>
      <c r="AG658" s="6">
        <v>745485</v>
      </c>
      <c r="AH658" s="6">
        <v>4</v>
      </c>
      <c r="AI658" s="6">
        <v>360</v>
      </c>
      <c r="AJ658" s="6">
        <v>2140</v>
      </c>
      <c r="AK658" s="6">
        <v>769865</v>
      </c>
      <c r="AL658" s="6"/>
      <c r="AM658" s="6"/>
      <c r="AN658" s="6"/>
      <c r="AO658" s="6"/>
      <c r="AP658" s="6">
        <v>45</v>
      </c>
      <c r="AQ658" s="6">
        <v>395</v>
      </c>
      <c r="AR658" s="6">
        <v>1949</v>
      </c>
      <c r="AS658" s="6">
        <v>761277</v>
      </c>
      <c r="AT658" s="6">
        <v>1</v>
      </c>
      <c r="AU658" s="6">
        <v>432</v>
      </c>
      <c r="AV658" s="6">
        <v>2000</v>
      </c>
      <c r="AW658" s="6">
        <v>864000</v>
      </c>
    </row>
    <row r="659" spans="1:49" ht="14" x14ac:dyDescent="0.3">
      <c r="A659" s="38">
        <v>40235</v>
      </c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>
        <v>11</v>
      </c>
      <c r="S659" s="6">
        <v>225</v>
      </c>
      <c r="T659" s="6">
        <v>2240</v>
      </c>
      <c r="U659" s="6">
        <v>517535</v>
      </c>
      <c r="V659" s="6">
        <v>8</v>
      </c>
      <c r="W659" s="6">
        <v>260</v>
      </c>
      <c r="X659" s="6">
        <v>2160</v>
      </c>
      <c r="Y659" s="6">
        <v>570600</v>
      </c>
      <c r="Z659" s="6">
        <v>18</v>
      </c>
      <c r="AA659" s="6">
        <v>293</v>
      </c>
      <c r="AB659" s="6">
        <v>2120</v>
      </c>
      <c r="AC659" s="6">
        <v>624119</v>
      </c>
      <c r="AD659" s="6"/>
      <c r="AE659" s="6"/>
      <c r="AF659" s="6"/>
      <c r="AG659" s="6"/>
      <c r="AH659" s="6"/>
      <c r="AI659" s="6"/>
      <c r="AJ659" s="6"/>
      <c r="AK659" s="6"/>
      <c r="AL659" s="6">
        <v>1</v>
      </c>
      <c r="AM659" s="6">
        <v>465</v>
      </c>
      <c r="AN659" s="6">
        <v>2420</v>
      </c>
      <c r="AO659" s="6">
        <v>1125300</v>
      </c>
      <c r="AP659" s="6">
        <v>67</v>
      </c>
      <c r="AQ659" s="6">
        <v>371</v>
      </c>
      <c r="AR659" s="6">
        <v>1843</v>
      </c>
      <c r="AS659" s="6">
        <v>700231</v>
      </c>
      <c r="AT659" s="6"/>
      <c r="AU659" s="6"/>
      <c r="AV659" s="6"/>
      <c r="AW659" s="6"/>
    </row>
    <row r="660" spans="1:49" ht="14" x14ac:dyDescent="0.3">
      <c r="A660" s="38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</row>
    <row r="661" spans="1:49" ht="14" x14ac:dyDescent="0.3">
      <c r="A661" s="38">
        <v>40239</v>
      </c>
      <c r="B661" s="6"/>
      <c r="C661" s="6"/>
      <c r="D661" s="6"/>
      <c r="E661" s="6"/>
      <c r="F661" s="6">
        <v>10</v>
      </c>
      <c r="G661" s="6">
        <v>135</v>
      </c>
      <c r="H661" s="6">
        <v>2370</v>
      </c>
      <c r="I661" s="6">
        <v>322698</v>
      </c>
      <c r="J661" s="6">
        <v>8</v>
      </c>
      <c r="K661" s="6">
        <v>157</v>
      </c>
      <c r="L661" s="6">
        <v>2270</v>
      </c>
      <c r="M661" s="6">
        <v>353240</v>
      </c>
      <c r="N661" s="6">
        <v>14</v>
      </c>
      <c r="O661" s="6">
        <v>187</v>
      </c>
      <c r="P661" s="6">
        <v>2290</v>
      </c>
      <c r="Q661" s="6">
        <v>420067</v>
      </c>
      <c r="R661" s="6">
        <v>7</v>
      </c>
      <c r="S661" s="6">
        <v>239</v>
      </c>
      <c r="T661" s="6">
        <v>2262</v>
      </c>
      <c r="U661" s="6">
        <v>530229</v>
      </c>
      <c r="V661" s="6">
        <v>1</v>
      </c>
      <c r="W661" s="6">
        <v>262</v>
      </c>
      <c r="X661" s="6">
        <v>2250</v>
      </c>
      <c r="Y661" s="6">
        <v>589500</v>
      </c>
      <c r="Z661" s="6">
        <v>26</v>
      </c>
      <c r="AA661" s="6">
        <v>310</v>
      </c>
      <c r="AB661" s="6">
        <v>2200</v>
      </c>
      <c r="AC661" s="6">
        <v>693404</v>
      </c>
      <c r="AD661" s="6">
        <v>4</v>
      </c>
      <c r="AE661" s="6">
        <v>330</v>
      </c>
      <c r="AF661" s="6">
        <v>2000</v>
      </c>
      <c r="AG661" s="6">
        <v>659000</v>
      </c>
      <c r="AH661" s="6"/>
      <c r="AI661" s="6"/>
      <c r="AJ661" s="6"/>
      <c r="AK661" s="6"/>
      <c r="AL661" s="6"/>
      <c r="AM661" s="6"/>
      <c r="AN661" s="6"/>
      <c r="AO661" s="6"/>
      <c r="AP661" s="6">
        <v>24</v>
      </c>
      <c r="AQ661" s="6">
        <v>405</v>
      </c>
      <c r="AR661" s="6">
        <v>1936</v>
      </c>
      <c r="AS661" s="6">
        <v>788632</v>
      </c>
      <c r="AT661" s="6">
        <v>3</v>
      </c>
      <c r="AU661" s="6">
        <v>503</v>
      </c>
      <c r="AV661" s="6">
        <v>2140</v>
      </c>
      <c r="AW661" s="6">
        <v>1059120</v>
      </c>
    </row>
    <row r="662" spans="1:49" ht="14" x14ac:dyDescent="0.3">
      <c r="A662" s="38">
        <v>40242</v>
      </c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>
        <v>20</v>
      </c>
      <c r="S662" s="6">
        <v>242</v>
      </c>
      <c r="T662" s="6">
        <v>2075</v>
      </c>
      <c r="U662" s="6">
        <v>502358</v>
      </c>
      <c r="V662" s="6">
        <v>1</v>
      </c>
      <c r="W662" s="6">
        <v>250</v>
      </c>
      <c r="X662" s="6">
        <v>2150</v>
      </c>
      <c r="Y662" s="6">
        <v>537500</v>
      </c>
      <c r="Z662" s="6">
        <v>14</v>
      </c>
      <c r="AA662" s="6">
        <v>305</v>
      </c>
      <c r="AB662" s="6">
        <v>2060</v>
      </c>
      <c r="AC662" s="6">
        <v>635453</v>
      </c>
      <c r="AD662" s="6"/>
      <c r="AE662" s="6"/>
      <c r="AF662" s="6"/>
      <c r="AG662" s="6"/>
      <c r="AH662" s="6">
        <v>5</v>
      </c>
      <c r="AI662" s="6">
        <v>399</v>
      </c>
      <c r="AJ662" s="6">
        <v>2510</v>
      </c>
      <c r="AK662" s="6">
        <v>1001490</v>
      </c>
      <c r="AL662" s="6">
        <v>14</v>
      </c>
      <c r="AM662" s="6">
        <v>422</v>
      </c>
      <c r="AN662" s="6">
        <v>2490</v>
      </c>
      <c r="AO662" s="6">
        <v>1050004</v>
      </c>
      <c r="AP662" s="6">
        <v>3</v>
      </c>
      <c r="AQ662" s="6">
        <v>366</v>
      </c>
      <c r="AR662" s="6">
        <v>1883</v>
      </c>
      <c r="AS662" s="6">
        <v>690533</v>
      </c>
      <c r="AT662" s="6"/>
      <c r="AU662" s="6"/>
      <c r="AV662" s="6"/>
      <c r="AW662" s="6"/>
    </row>
    <row r="663" spans="1:49" ht="14" x14ac:dyDescent="0.3">
      <c r="A663" s="38">
        <v>40246</v>
      </c>
      <c r="B663" s="6">
        <v>11</v>
      </c>
      <c r="C663" s="6">
        <v>102</v>
      </c>
      <c r="D663" s="6">
        <v>2347</v>
      </c>
      <c r="E663" s="6">
        <v>244669</v>
      </c>
      <c r="F663" s="6">
        <v>9</v>
      </c>
      <c r="G663" s="6">
        <v>144</v>
      </c>
      <c r="H663" s="6">
        <v>2305</v>
      </c>
      <c r="I663" s="6">
        <v>330644</v>
      </c>
      <c r="J663" s="6">
        <v>16</v>
      </c>
      <c r="K663" s="6">
        <v>167</v>
      </c>
      <c r="L663" s="6">
        <v>2270</v>
      </c>
      <c r="M663" s="6">
        <v>383765</v>
      </c>
      <c r="N663" s="6">
        <v>27</v>
      </c>
      <c r="O663" s="6">
        <v>191</v>
      </c>
      <c r="P663" s="6">
        <v>2308</v>
      </c>
      <c r="Q663" s="6">
        <v>451449</v>
      </c>
      <c r="R663" s="6">
        <v>56</v>
      </c>
      <c r="S663" s="6">
        <v>234</v>
      </c>
      <c r="T663" s="6">
        <v>2375</v>
      </c>
      <c r="U663" s="6">
        <v>557136</v>
      </c>
      <c r="V663" s="6">
        <v>56</v>
      </c>
      <c r="W663" s="6">
        <v>256</v>
      </c>
      <c r="X663" s="6">
        <v>2260</v>
      </c>
      <c r="Y663" s="6">
        <v>584071</v>
      </c>
      <c r="Z663" s="6">
        <v>10</v>
      </c>
      <c r="AA663" s="6">
        <v>297</v>
      </c>
      <c r="AB663" s="6">
        <v>2240</v>
      </c>
      <c r="AC663" s="6">
        <v>672322</v>
      </c>
      <c r="AD663" s="6">
        <v>23</v>
      </c>
      <c r="AE663" s="6">
        <v>332</v>
      </c>
      <c r="AF663" s="6">
        <v>2246</v>
      </c>
      <c r="AG663" s="6">
        <v>756258</v>
      </c>
      <c r="AH663" s="6">
        <v>3</v>
      </c>
      <c r="AI663" s="6">
        <v>380</v>
      </c>
      <c r="AJ663" s="6">
        <v>2190</v>
      </c>
      <c r="AK663" s="6">
        <v>821160</v>
      </c>
      <c r="AL663" s="6">
        <v>1</v>
      </c>
      <c r="AM663" s="6">
        <v>404</v>
      </c>
      <c r="AN663" s="6">
        <v>2380</v>
      </c>
      <c r="AO663" s="6">
        <v>961520</v>
      </c>
      <c r="AP663" s="6">
        <v>14</v>
      </c>
      <c r="AQ663" s="6">
        <v>406</v>
      </c>
      <c r="AR663" s="6">
        <v>2145</v>
      </c>
      <c r="AS663" s="6">
        <v>873201</v>
      </c>
      <c r="AT663" s="6"/>
      <c r="AU663" s="6"/>
      <c r="AV663" s="6"/>
      <c r="AW663" s="6"/>
    </row>
    <row r="664" spans="1:49" ht="14" x14ac:dyDescent="0.3">
      <c r="A664" s="38">
        <v>40249</v>
      </c>
      <c r="B664" s="6">
        <v>1</v>
      </c>
      <c r="C664" s="6">
        <v>107</v>
      </c>
      <c r="D664" s="6">
        <v>2250</v>
      </c>
      <c r="E664" s="6">
        <v>240750</v>
      </c>
      <c r="F664" s="6"/>
      <c r="G664" s="6"/>
      <c r="H664" s="6"/>
      <c r="I664" s="6"/>
      <c r="J664" s="6">
        <v>10</v>
      </c>
      <c r="K664" s="6">
        <v>164</v>
      </c>
      <c r="L664" s="6">
        <v>2430</v>
      </c>
      <c r="M664" s="6">
        <v>399492</v>
      </c>
      <c r="N664" s="6">
        <v>42</v>
      </c>
      <c r="O664" s="6">
        <v>197</v>
      </c>
      <c r="P664" s="6">
        <v>2303</v>
      </c>
      <c r="Q664" s="6">
        <v>465879</v>
      </c>
      <c r="R664" s="6">
        <v>36</v>
      </c>
      <c r="S664" s="6">
        <v>241</v>
      </c>
      <c r="T664" s="6">
        <v>2443</v>
      </c>
      <c r="U664" s="6">
        <v>594801</v>
      </c>
      <c r="V664" s="6">
        <v>34</v>
      </c>
      <c r="W664" s="6">
        <v>276</v>
      </c>
      <c r="X664" s="6">
        <v>2395</v>
      </c>
      <c r="Y664" s="6">
        <v>649095</v>
      </c>
      <c r="Z664" s="6">
        <v>4</v>
      </c>
      <c r="AA664" s="6">
        <v>297</v>
      </c>
      <c r="AB664" s="6">
        <v>2450</v>
      </c>
      <c r="AC664" s="6">
        <v>727950</v>
      </c>
      <c r="AD664" s="6">
        <v>10</v>
      </c>
      <c r="AE664" s="6">
        <v>345</v>
      </c>
      <c r="AF664" s="6">
        <v>2520</v>
      </c>
      <c r="AG664" s="6">
        <v>868692</v>
      </c>
      <c r="AH664" s="6">
        <v>40</v>
      </c>
      <c r="AI664" s="6">
        <v>400</v>
      </c>
      <c r="AJ664" s="6">
        <v>2600</v>
      </c>
      <c r="AK664" s="6">
        <v>1040867</v>
      </c>
      <c r="AL664" s="6">
        <v>25</v>
      </c>
      <c r="AM664" s="6">
        <v>360</v>
      </c>
      <c r="AN664" s="6">
        <v>2282</v>
      </c>
      <c r="AO664" s="6">
        <v>828856</v>
      </c>
      <c r="AP664" s="6">
        <v>20</v>
      </c>
      <c r="AQ664" s="6">
        <v>405</v>
      </c>
      <c r="AR664" s="6">
        <v>2260</v>
      </c>
      <c r="AS664" s="6">
        <v>930333</v>
      </c>
      <c r="AT664" s="6"/>
      <c r="AU664" s="6"/>
      <c r="AV664" s="6"/>
      <c r="AW664" s="6"/>
    </row>
    <row r="665" spans="1:49" ht="14" x14ac:dyDescent="0.3">
      <c r="A665" s="38">
        <v>40253</v>
      </c>
      <c r="B665" s="6">
        <v>12</v>
      </c>
      <c r="C665" s="6">
        <v>115</v>
      </c>
      <c r="D665" s="6">
        <v>2457</v>
      </c>
      <c r="E665" s="6">
        <v>282348</v>
      </c>
      <c r="F665" s="6">
        <v>7</v>
      </c>
      <c r="G665" s="6">
        <v>145</v>
      </c>
      <c r="H665" s="6">
        <v>2425</v>
      </c>
      <c r="I665" s="6">
        <v>351450</v>
      </c>
      <c r="J665" s="6"/>
      <c r="K665" s="6"/>
      <c r="L665" s="6"/>
      <c r="M665" s="6"/>
      <c r="N665" s="6">
        <v>40</v>
      </c>
      <c r="O665" s="6">
        <v>195</v>
      </c>
      <c r="P665" s="6">
        <v>2415</v>
      </c>
      <c r="Q665" s="6">
        <v>473553</v>
      </c>
      <c r="R665" s="6">
        <v>22</v>
      </c>
      <c r="S665" s="6">
        <v>242</v>
      </c>
      <c r="T665" s="6">
        <v>2455</v>
      </c>
      <c r="U665" s="6">
        <v>604348</v>
      </c>
      <c r="V665" s="6">
        <v>23</v>
      </c>
      <c r="W665" s="6">
        <v>267</v>
      </c>
      <c r="X665" s="6">
        <v>2355</v>
      </c>
      <c r="Y665" s="6">
        <v>733763</v>
      </c>
      <c r="Z665" s="6">
        <v>9</v>
      </c>
      <c r="AA665" s="6">
        <v>294</v>
      </c>
      <c r="AB665" s="6">
        <v>2453</v>
      </c>
      <c r="AC665" s="6">
        <v>727758</v>
      </c>
      <c r="AD665" s="6">
        <v>16</v>
      </c>
      <c r="AE665" s="6">
        <v>330</v>
      </c>
      <c r="AF665" s="6">
        <v>2532</v>
      </c>
      <c r="AG665" s="6">
        <v>838689</v>
      </c>
      <c r="AH665" s="6">
        <v>19</v>
      </c>
      <c r="AI665" s="6">
        <v>376</v>
      </c>
      <c r="AJ665" s="6">
        <v>2682</v>
      </c>
      <c r="AK665" s="6">
        <v>1018209</v>
      </c>
      <c r="AL665" s="6">
        <v>12</v>
      </c>
      <c r="AM665" s="6">
        <v>413</v>
      </c>
      <c r="AN665" s="6">
        <v>2783</v>
      </c>
      <c r="AO665" s="6">
        <v>1158509</v>
      </c>
      <c r="AP665" s="6">
        <v>39</v>
      </c>
      <c r="AQ665" s="6">
        <v>384</v>
      </c>
      <c r="AR665" s="6">
        <v>2191</v>
      </c>
      <c r="AS665" s="6">
        <v>837335</v>
      </c>
      <c r="AT665" s="6"/>
      <c r="AU665" s="6"/>
      <c r="AV665" s="6"/>
      <c r="AW665" s="6"/>
    </row>
    <row r="666" spans="1:49" ht="14" x14ac:dyDescent="0.3">
      <c r="A666" s="51">
        <v>40256</v>
      </c>
      <c r="B666" s="6">
        <v>1</v>
      </c>
      <c r="C666" s="6">
        <v>122</v>
      </c>
      <c r="D666" s="6">
        <v>2340</v>
      </c>
      <c r="E666" s="6">
        <v>285480</v>
      </c>
      <c r="F666" s="6">
        <v>1</v>
      </c>
      <c r="G666" s="6">
        <v>140</v>
      </c>
      <c r="H666" s="6">
        <v>2560</v>
      </c>
      <c r="I666" s="6">
        <v>358400</v>
      </c>
      <c r="J666" s="6">
        <v>15</v>
      </c>
      <c r="K666" s="6">
        <v>157</v>
      </c>
      <c r="L666" s="6">
        <v>2575</v>
      </c>
      <c r="M666" s="6">
        <v>395493</v>
      </c>
      <c r="N666" s="6">
        <v>1</v>
      </c>
      <c r="O666" s="6">
        <v>216</v>
      </c>
      <c r="P666" s="6">
        <v>2750</v>
      </c>
      <c r="Q666" s="6">
        <v>594000</v>
      </c>
      <c r="R666" s="6">
        <v>3</v>
      </c>
      <c r="S666" s="6">
        <v>237</v>
      </c>
      <c r="T666" s="6">
        <v>2500</v>
      </c>
      <c r="U666" s="6">
        <v>593333</v>
      </c>
      <c r="V666" s="6">
        <v>23</v>
      </c>
      <c r="W666" s="6">
        <v>251</v>
      </c>
      <c r="X666" s="6">
        <v>2540</v>
      </c>
      <c r="Y666" s="6">
        <v>637958</v>
      </c>
      <c r="Z666" s="6"/>
      <c r="AA666" s="6"/>
      <c r="AB666" s="6"/>
      <c r="AC666" s="6"/>
      <c r="AD666" s="6">
        <v>10</v>
      </c>
      <c r="AE666" s="6">
        <v>337</v>
      </c>
      <c r="AF666" s="6">
        <v>2320</v>
      </c>
      <c r="AG666" s="6">
        <v>782950</v>
      </c>
      <c r="AH666" s="6">
        <v>9</v>
      </c>
      <c r="AI666" s="6">
        <v>376</v>
      </c>
      <c r="AJ666" s="6">
        <v>2560</v>
      </c>
      <c r="AK666" s="6">
        <v>957444</v>
      </c>
      <c r="AL666" s="6"/>
      <c r="AM666" s="6"/>
      <c r="AN666" s="6"/>
      <c r="AO666" s="6"/>
      <c r="AP666" s="6">
        <v>34</v>
      </c>
      <c r="AQ666" s="6">
        <v>365</v>
      </c>
      <c r="AR666" s="6">
        <v>2287</v>
      </c>
      <c r="AS666" s="6">
        <v>854463</v>
      </c>
      <c r="AT666" s="6"/>
      <c r="AU666" s="6"/>
      <c r="AV666" s="6"/>
      <c r="AW666" s="6"/>
    </row>
    <row r="667" spans="1:49" ht="14" x14ac:dyDescent="0.3">
      <c r="A667" s="51">
        <v>40260</v>
      </c>
      <c r="B667" s="6">
        <v>8</v>
      </c>
      <c r="C667" s="6">
        <v>89</v>
      </c>
      <c r="D667" s="6">
        <v>2300</v>
      </c>
      <c r="E667" s="6">
        <v>205275</v>
      </c>
      <c r="F667" s="6">
        <v>4</v>
      </c>
      <c r="G667" s="6">
        <v>142</v>
      </c>
      <c r="H667" s="6">
        <v>2400</v>
      </c>
      <c r="I667" s="6">
        <v>338950</v>
      </c>
      <c r="J667" s="6">
        <v>2</v>
      </c>
      <c r="K667" s="6">
        <v>177</v>
      </c>
      <c r="L667" s="6">
        <v>2400</v>
      </c>
      <c r="M667" s="6">
        <v>424800</v>
      </c>
      <c r="N667" s="6">
        <v>31</v>
      </c>
      <c r="O667" s="6">
        <v>206</v>
      </c>
      <c r="P667" s="6">
        <v>2582</v>
      </c>
      <c r="Q667" s="6">
        <v>533782</v>
      </c>
      <c r="R667" s="6">
        <v>9</v>
      </c>
      <c r="S667" s="6">
        <v>229</v>
      </c>
      <c r="T667" s="6">
        <v>2767</v>
      </c>
      <c r="U667" s="6">
        <v>633542</v>
      </c>
      <c r="V667" s="6">
        <v>5</v>
      </c>
      <c r="W667" s="6">
        <v>254</v>
      </c>
      <c r="X667" s="6">
        <v>2250</v>
      </c>
      <c r="Y667" s="6">
        <v>571500</v>
      </c>
      <c r="Z667" s="6">
        <v>53</v>
      </c>
      <c r="AA667" s="6">
        <v>297</v>
      </c>
      <c r="AB667" s="6">
        <v>2510</v>
      </c>
      <c r="AC667" s="6">
        <v>746486</v>
      </c>
      <c r="AD667" s="6">
        <v>30</v>
      </c>
      <c r="AE667" s="6">
        <v>341</v>
      </c>
      <c r="AF667" s="6">
        <v>2540</v>
      </c>
      <c r="AG667" s="6">
        <v>873977</v>
      </c>
      <c r="AH667" s="6">
        <v>1</v>
      </c>
      <c r="AI667" s="6">
        <v>394</v>
      </c>
      <c r="AJ667" s="6">
        <v>2880</v>
      </c>
      <c r="AK667" s="6">
        <v>1134720</v>
      </c>
      <c r="AL667" s="6">
        <v>1</v>
      </c>
      <c r="AM667" s="6">
        <v>407</v>
      </c>
      <c r="AN667" s="6">
        <v>2720</v>
      </c>
      <c r="AO667" s="6">
        <v>1107040</v>
      </c>
      <c r="AP667" s="6">
        <v>38</v>
      </c>
      <c r="AQ667" s="6">
        <v>372</v>
      </c>
      <c r="AR667" s="6">
        <v>2429</v>
      </c>
      <c r="AS667" s="6">
        <v>908079</v>
      </c>
      <c r="AT667" s="6"/>
      <c r="AU667" s="6"/>
      <c r="AV667" s="6"/>
      <c r="AW667" s="6"/>
    </row>
    <row r="668" spans="1:49" ht="14" x14ac:dyDescent="0.3">
      <c r="A668" s="51">
        <v>40263</v>
      </c>
      <c r="B668" s="6">
        <v>5</v>
      </c>
      <c r="C668" s="6">
        <v>72</v>
      </c>
      <c r="D668" s="6">
        <v>2280</v>
      </c>
      <c r="E668" s="6">
        <v>163240</v>
      </c>
      <c r="F668" s="6">
        <v>2</v>
      </c>
      <c r="G668" s="6">
        <v>131</v>
      </c>
      <c r="H668" s="6">
        <v>2400</v>
      </c>
      <c r="I668" s="6">
        <v>314400</v>
      </c>
      <c r="J668" s="6">
        <v>2</v>
      </c>
      <c r="K668" s="6">
        <v>174</v>
      </c>
      <c r="L668" s="6">
        <v>2400</v>
      </c>
      <c r="M668" s="6">
        <v>418800</v>
      </c>
      <c r="N668" s="6"/>
      <c r="O668" s="6"/>
      <c r="P668" s="6"/>
      <c r="Q668" s="6"/>
      <c r="R668" s="6">
        <v>1</v>
      </c>
      <c r="S668" s="6">
        <v>223</v>
      </c>
      <c r="T668" s="6">
        <v>2000</v>
      </c>
      <c r="U668" s="6">
        <v>446000</v>
      </c>
      <c r="V668" s="6">
        <v>31</v>
      </c>
      <c r="W668" s="6">
        <v>266</v>
      </c>
      <c r="X668" s="6">
        <v>2433</v>
      </c>
      <c r="Y668" s="6">
        <v>648901</v>
      </c>
      <c r="Z668" s="6">
        <v>35</v>
      </c>
      <c r="AA668" s="6">
        <v>296</v>
      </c>
      <c r="AB668" s="6">
        <v>2462</v>
      </c>
      <c r="AC668" s="6">
        <v>725904</v>
      </c>
      <c r="AD668" s="6">
        <v>14</v>
      </c>
      <c r="AE668" s="6">
        <v>352</v>
      </c>
      <c r="AF668" s="6">
        <v>2630</v>
      </c>
      <c r="AG668" s="6">
        <v>922933</v>
      </c>
      <c r="AH668" s="6">
        <v>22</v>
      </c>
      <c r="AI668" s="6">
        <v>385</v>
      </c>
      <c r="AJ668" s="6">
        <v>2692</v>
      </c>
      <c r="AK668" s="6">
        <v>1064605</v>
      </c>
      <c r="AL668" s="6"/>
      <c r="AM668" s="6"/>
      <c r="AN668" s="6"/>
      <c r="AO668" s="6"/>
      <c r="AP668" s="6">
        <v>64</v>
      </c>
      <c r="AQ668" s="6">
        <v>364</v>
      </c>
      <c r="AR668" s="6">
        <v>2250</v>
      </c>
      <c r="AS668" s="6">
        <v>820731</v>
      </c>
      <c r="AT668" s="6"/>
      <c r="AU668" s="6"/>
      <c r="AV668" s="6"/>
      <c r="AW668" s="6"/>
    </row>
    <row r="669" spans="1:49" ht="14" x14ac:dyDescent="0.3">
      <c r="A669" s="51">
        <v>40267</v>
      </c>
      <c r="B669" s="6">
        <v>15</v>
      </c>
      <c r="C669" s="6">
        <v>82</v>
      </c>
      <c r="D669" s="6">
        <v>2450</v>
      </c>
      <c r="E669" s="6">
        <v>203633</v>
      </c>
      <c r="F669" s="6">
        <v>6</v>
      </c>
      <c r="G669" s="6">
        <v>136</v>
      </c>
      <c r="H669" s="6">
        <v>2400</v>
      </c>
      <c r="I669" s="6">
        <v>325200</v>
      </c>
      <c r="J669" s="6">
        <v>41</v>
      </c>
      <c r="K669" s="6">
        <v>170</v>
      </c>
      <c r="L669" s="6">
        <v>2463</v>
      </c>
      <c r="M669" s="6">
        <v>413288</v>
      </c>
      <c r="N669" s="6">
        <v>1</v>
      </c>
      <c r="O669" s="6">
        <v>185</v>
      </c>
      <c r="P669" s="6">
        <v>2400</v>
      </c>
      <c r="Q669" s="6">
        <v>444000</v>
      </c>
      <c r="R669" s="6">
        <v>26</v>
      </c>
      <c r="S669" s="6">
        <v>238</v>
      </c>
      <c r="T669" s="6">
        <v>2487</v>
      </c>
      <c r="U669" s="6">
        <v>598086</v>
      </c>
      <c r="V669" s="6">
        <v>1</v>
      </c>
      <c r="W669" s="6">
        <v>278</v>
      </c>
      <c r="X669" s="6">
        <v>2350</v>
      </c>
      <c r="Y669" s="6">
        <v>653300</v>
      </c>
      <c r="Z669" s="6">
        <v>33</v>
      </c>
      <c r="AA669" s="6">
        <v>303</v>
      </c>
      <c r="AB669" s="6">
        <v>2535</v>
      </c>
      <c r="AC669" s="6">
        <v>762925</v>
      </c>
      <c r="AD669" s="6">
        <v>33</v>
      </c>
      <c r="AE669" s="6">
        <v>348</v>
      </c>
      <c r="AF669" s="6">
        <v>2706</v>
      </c>
      <c r="AG669" s="6">
        <v>947355</v>
      </c>
      <c r="AH669" s="6">
        <v>18</v>
      </c>
      <c r="AI669" s="6">
        <v>380</v>
      </c>
      <c r="AJ669" s="6">
        <v>2645</v>
      </c>
      <c r="AK669" s="6">
        <v>1017249</v>
      </c>
      <c r="AL669" s="6"/>
      <c r="AM669" s="6"/>
      <c r="AN669" s="6"/>
      <c r="AO669" s="6"/>
      <c r="AP669" s="6">
        <v>81</v>
      </c>
      <c r="AQ669" s="6">
        <v>371</v>
      </c>
      <c r="AR669" s="6">
        <v>2347</v>
      </c>
      <c r="AS669" s="6">
        <v>893337</v>
      </c>
      <c r="AT669" s="6">
        <v>12</v>
      </c>
      <c r="AU669" s="6">
        <v>345</v>
      </c>
      <c r="AV669" s="6">
        <v>2370</v>
      </c>
      <c r="AW669" s="6">
        <v>824420</v>
      </c>
    </row>
    <row r="670" spans="1:49" ht="14" x14ac:dyDescent="0.3">
      <c r="A670" s="51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</row>
    <row r="671" spans="1:49" ht="14" x14ac:dyDescent="0.3">
      <c r="A671" s="41">
        <v>40274</v>
      </c>
      <c r="F671">
        <v>1</v>
      </c>
      <c r="G671">
        <v>143</v>
      </c>
      <c r="H671">
        <v>2380</v>
      </c>
      <c r="I671">
        <v>340340</v>
      </c>
      <c r="J671">
        <v>20</v>
      </c>
      <c r="K671">
        <v>161</v>
      </c>
      <c r="L671">
        <v>2392</v>
      </c>
      <c r="M671">
        <v>378676</v>
      </c>
      <c r="N671">
        <v>4</v>
      </c>
      <c r="O671">
        <v>192</v>
      </c>
      <c r="P671">
        <v>2450</v>
      </c>
      <c r="Q671">
        <v>469788</v>
      </c>
      <c r="R671">
        <v>25</v>
      </c>
      <c r="S671">
        <v>231</v>
      </c>
      <c r="T671">
        <v>2363</v>
      </c>
      <c r="U671">
        <v>550752</v>
      </c>
      <c r="V671" s="6">
        <v>13</v>
      </c>
      <c r="W671" s="6">
        <v>267</v>
      </c>
      <c r="X671" s="6">
        <v>2377</v>
      </c>
      <c r="Y671" s="6">
        <v>621625</v>
      </c>
      <c r="Z671">
        <v>4</v>
      </c>
      <c r="AA671">
        <v>297</v>
      </c>
      <c r="AB671">
        <v>2440</v>
      </c>
      <c r="AC671">
        <v>723900</v>
      </c>
      <c r="AD671">
        <v>52</v>
      </c>
      <c r="AE671">
        <v>345</v>
      </c>
      <c r="AF671">
        <v>2511</v>
      </c>
      <c r="AG671">
        <v>862397</v>
      </c>
      <c r="AH671">
        <v>13</v>
      </c>
      <c r="AI671">
        <v>393</v>
      </c>
      <c r="AJ671">
        <v>2620</v>
      </c>
      <c r="AK671">
        <v>1031963</v>
      </c>
      <c r="AL671">
        <v>5</v>
      </c>
      <c r="AM671">
        <v>421</v>
      </c>
      <c r="AN671">
        <v>2700</v>
      </c>
      <c r="AO671">
        <v>1137780</v>
      </c>
      <c r="AP671">
        <v>80</v>
      </c>
      <c r="AQ671">
        <v>371</v>
      </c>
      <c r="AR671">
        <v>2397</v>
      </c>
      <c r="AS671">
        <v>894626</v>
      </c>
      <c r="AT671">
        <v>12</v>
      </c>
      <c r="AU671">
        <v>351</v>
      </c>
      <c r="AV671">
        <v>2700</v>
      </c>
      <c r="AW671">
        <v>947250</v>
      </c>
    </row>
    <row r="672" spans="1:49" x14ac:dyDescent="0.25">
      <c r="A672" s="41">
        <v>40277</v>
      </c>
      <c r="B672">
        <v>18</v>
      </c>
      <c r="C672">
        <v>88</v>
      </c>
      <c r="D672">
        <v>2217</v>
      </c>
      <c r="E672">
        <v>218150</v>
      </c>
      <c r="J672">
        <v>11</v>
      </c>
      <c r="K672">
        <v>164</v>
      </c>
      <c r="L672">
        <v>2380</v>
      </c>
      <c r="M672">
        <v>390400</v>
      </c>
      <c r="N672">
        <v>22</v>
      </c>
      <c r="O672">
        <v>201</v>
      </c>
      <c r="P672">
        <v>2480</v>
      </c>
      <c r="Q672">
        <v>503268</v>
      </c>
      <c r="R672">
        <v>17</v>
      </c>
      <c r="S672">
        <v>236</v>
      </c>
      <c r="T672">
        <v>2450</v>
      </c>
      <c r="U672">
        <v>572685</v>
      </c>
      <c r="Z672">
        <v>80</v>
      </c>
      <c r="AA672">
        <v>306</v>
      </c>
      <c r="AB672">
        <v>3430</v>
      </c>
      <c r="AC672">
        <v>700000</v>
      </c>
      <c r="AD672">
        <v>67</v>
      </c>
      <c r="AE672">
        <v>337</v>
      </c>
      <c r="AF672">
        <v>2657</v>
      </c>
      <c r="AG672">
        <v>874501</v>
      </c>
      <c r="AH672">
        <v>33</v>
      </c>
      <c r="AI672">
        <v>375</v>
      </c>
      <c r="AJ672">
        <v>2644</v>
      </c>
      <c r="AK672">
        <v>997599</v>
      </c>
      <c r="AP672">
        <v>42</v>
      </c>
      <c r="AQ672">
        <v>349</v>
      </c>
      <c r="AR672">
        <v>2320</v>
      </c>
      <c r="AS672">
        <v>836525</v>
      </c>
    </row>
    <row r="673" spans="1:49" x14ac:dyDescent="0.25">
      <c r="A673" s="41">
        <v>40281</v>
      </c>
    </row>
    <row r="674" spans="1:49" x14ac:dyDescent="0.25">
      <c r="A674" s="41">
        <v>40284</v>
      </c>
      <c r="J674">
        <v>12</v>
      </c>
      <c r="K674">
        <v>168</v>
      </c>
      <c r="L674">
        <v>2350</v>
      </c>
      <c r="M674">
        <v>394150</v>
      </c>
      <c r="N674">
        <v>6</v>
      </c>
      <c r="O674">
        <v>201</v>
      </c>
      <c r="P674">
        <v>2540</v>
      </c>
      <c r="Q674">
        <v>511387</v>
      </c>
      <c r="R674">
        <v>5</v>
      </c>
      <c r="S674">
        <v>232</v>
      </c>
      <c r="T674">
        <v>2350</v>
      </c>
      <c r="U674">
        <v>537280</v>
      </c>
      <c r="V674">
        <v>2</v>
      </c>
      <c r="W674">
        <v>270</v>
      </c>
      <c r="X674">
        <v>2460</v>
      </c>
      <c r="Y674">
        <v>664200</v>
      </c>
      <c r="Z674">
        <v>59</v>
      </c>
      <c r="AA674">
        <v>304</v>
      </c>
      <c r="AB674">
        <v>2372</v>
      </c>
      <c r="AC674">
        <v>727123</v>
      </c>
      <c r="AD674">
        <v>9</v>
      </c>
      <c r="AE674">
        <v>328</v>
      </c>
      <c r="AF674">
        <v>2305</v>
      </c>
      <c r="AG674">
        <v>757293</v>
      </c>
      <c r="AH674">
        <v>2</v>
      </c>
      <c r="AI674">
        <v>348</v>
      </c>
      <c r="AJ674">
        <v>2360</v>
      </c>
      <c r="AK674">
        <v>906240</v>
      </c>
      <c r="AP674">
        <v>57</v>
      </c>
      <c r="AQ674">
        <v>350</v>
      </c>
      <c r="AR674">
        <v>2218</v>
      </c>
      <c r="AS674">
        <v>783932</v>
      </c>
    </row>
    <row r="675" spans="1:49" x14ac:dyDescent="0.25">
      <c r="A675" s="41">
        <v>40288</v>
      </c>
      <c r="B675">
        <v>32</v>
      </c>
      <c r="C675">
        <v>73</v>
      </c>
      <c r="D675">
        <v>2127</v>
      </c>
      <c r="E675">
        <v>149538</v>
      </c>
      <c r="F675">
        <v>12</v>
      </c>
      <c r="G675">
        <v>138</v>
      </c>
      <c r="H675">
        <v>2050</v>
      </c>
      <c r="I675">
        <v>283242</v>
      </c>
      <c r="J675">
        <v>9</v>
      </c>
      <c r="K675">
        <v>163</v>
      </c>
      <c r="L675">
        <v>2240</v>
      </c>
      <c r="M675">
        <v>359529</v>
      </c>
      <c r="N675">
        <v>10</v>
      </c>
      <c r="O675">
        <v>197</v>
      </c>
      <c r="P675">
        <v>2260</v>
      </c>
      <c r="Q675">
        <v>446280</v>
      </c>
      <c r="R675">
        <v>7</v>
      </c>
      <c r="S675">
        <v>230</v>
      </c>
      <c r="T675">
        <v>2210</v>
      </c>
      <c r="U675">
        <v>503770</v>
      </c>
      <c r="V675">
        <v>7</v>
      </c>
      <c r="W675">
        <v>279</v>
      </c>
      <c r="X675">
        <v>2100</v>
      </c>
      <c r="Y675">
        <v>585900</v>
      </c>
      <c r="Z675">
        <v>46</v>
      </c>
      <c r="AA675">
        <v>288</v>
      </c>
      <c r="AB675">
        <v>2200</v>
      </c>
      <c r="AC675">
        <v>631217</v>
      </c>
      <c r="AD675">
        <v>31</v>
      </c>
      <c r="AE675">
        <v>343</v>
      </c>
      <c r="AF675">
        <v>2327</v>
      </c>
      <c r="AG675">
        <v>801341</v>
      </c>
      <c r="AH675">
        <v>38</v>
      </c>
      <c r="AI675">
        <v>376</v>
      </c>
      <c r="AJ675">
        <v>2412</v>
      </c>
      <c r="AK675">
        <v>908405</v>
      </c>
      <c r="AL675">
        <v>5</v>
      </c>
      <c r="AM675">
        <v>406</v>
      </c>
      <c r="AN675">
        <v>2340</v>
      </c>
      <c r="AO675">
        <v>949104</v>
      </c>
      <c r="AP675">
        <v>163</v>
      </c>
      <c r="AQ675">
        <v>350</v>
      </c>
      <c r="AR675">
        <v>2132</v>
      </c>
      <c r="AS675">
        <v>742786</v>
      </c>
      <c r="AT675">
        <v>10</v>
      </c>
      <c r="AU675">
        <v>464</v>
      </c>
      <c r="AV675">
        <v>2210</v>
      </c>
      <c r="AW675">
        <v>1024777</v>
      </c>
    </row>
    <row r="676" spans="1:49" x14ac:dyDescent="0.25">
      <c r="A676" s="41">
        <v>40291</v>
      </c>
      <c r="B676">
        <v>26</v>
      </c>
      <c r="C676">
        <v>88</v>
      </c>
      <c r="D676">
        <v>2127</v>
      </c>
      <c r="E676">
        <v>187862</v>
      </c>
      <c r="F676">
        <v>3</v>
      </c>
      <c r="G676">
        <v>138</v>
      </c>
      <c r="H676">
        <v>2320</v>
      </c>
      <c r="I676">
        <v>320160</v>
      </c>
      <c r="J676">
        <v>27</v>
      </c>
      <c r="K676">
        <v>174</v>
      </c>
      <c r="L676">
        <v>2250</v>
      </c>
      <c r="M676">
        <v>390970</v>
      </c>
      <c r="N676">
        <v>55</v>
      </c>
      <c r="O676">
        <v>204</v>
      </c>
      <c r="P676">
        <v>2342</v>
      </c>
      <c r="Q676">
        <v>479468</v>
      </c>
      <c r="R676">
        <v>2</v>
      </c>
      <c r="S676">
        <v>222</v>
      </c>
      <c r="T676">
        <v>2280</v>
      </c>
      <c r="U676">
        <v>506160</v>
      </c>
      <c r="V676">
        <v>21</v>
      </c>
      <c r="W676">
        <v>261</v>
      </c>
      <c r="X676">
        <v>2333</v>
      </c>
      <c r="Y676">
        <v>605621</v>
      </c>
      <c r="Z676">
        <v>23</v>
      </c>
      <c r="AA676">
        <v>302</v>
      </c>
      <c r="AB676">
        <v>2139</v>
      </c>
      <c r="AC676">
        <v>648311</v>
      </c>
      <c r="AD676">
        <v>11</v>
      </c>
      <c r="AE676">
        <v>332</v>
      </c>
      <c r="AF676">
        <v>2298</v>
      </c>
      <c r="AG676">
        <v>768804</v>
      </c>
      <c r="AH676">
        <v>16</v>
      </c>
      <c r="AI676">
        <v>377</v>
      </c>
      <c r="AJ676">
        <v>2513</v>
      </c>
      <c r="AK676">
        <v>955796</v>
      </c>
      <c r="AP676">
        <v>53</v>
      </c>
      <c r="AQ676">
        <v>369</v>
      </c>
      <c r="AR676">
        <v>2207</v>
      </c>
      <c r="AS676">
        <v>817355</v>
      </c>
    </row>
    <row r="677" spans="1:49" x14ac:dyDescent="0.25">
      <c r="A677" s="41">
        <v>40295</v>
      </c>
      <c r="B677">
        <v>2</v>
      </c>
      <c r="C677">
        <v>64</v>
      </c>
      <c r="D677">
        <v>2280</v>
      </c>
      <c r="E677">
        <v>147060</v>
      </c>
      <c r="J677">
        <v>4</v>
      </c>
      <c r="K677">
        <v>152</v>
      </c>
      <c r="L677">
        <v>2260</v>
      </c>
      <c r="M677">
        <v>344085</v>
      </c>
      <c r="N677">
        <v>3</v>
      </c>
      <c r="O677">
        <v>202</v>
      </c>
      <c r="P677">
        <v>2220</v>
      </c>
      <c r="Q677">
        <v>448507</v>
      </c>
      <c r="R677">
        <v>4</v>
      </c>
      <c r="S677">
        <v>236</v>
      </c>
      <c r="T677">
        <v>2140</v>
      </c>
      <c r="U677">
        <v>503990</v>
      </c>
      <c r="V677">
        <v>1</v>
      </c>
      <c r="W677">
        <v>276</v>
      </c>
      <c r="X677">
        <v>2100</v>
      </c>
      <c r="Y677">
        <v>579600</v>
      </c>
      <c r="Z677">
        <v>12</v>
      </c>
      <c r="AA677">
        <v>310</v>
      </c>
      <c r="AB677">
        <v>2267</v>
      </c>
      <c r="AC677">
        <v>698975</v>
      </c>
      <c r="AD677">
        <v>50</v>
      </c>
      <c r="AE677">
        <v>345</v>
      </c>
      <c r="AF677">
        <v>2326</v>
      </c>
      <c r="AG677">
        <v>807755</v>
      </c>
      <c r="AH677">
        <v>75</v>
      </c>
      <c r="AI677">
        <v>381</v>
      </c>
      <c r="AJ677">
        <v>2505</v>
      </c>
      <c r="AK677">
        <v>955555</v>
      </c>
      <c r="AP677">
        <v>92</v>
      </c>
      <c r="AQ677">
        <v>381</v>
      </c>
      <c r="AR677">
        <v>2205</v>
      </c>
      <c r="AS677">
        <v>854606</v>
      </c>
    </row>
    <row r="678" spans="1:49" x14ac:dyDescent="0.25">
      <c r="A678" s="41">
        <v>40298</v>
      </c>
      <c r="B678">
        <v>8</v>
      </c>
      <c r="C678">
        <v>121</v>
      </c>
      <c r="D678">
        <v>2250</v>
      </c>
      <c r="E678">
        <v>271406</v>
      </c>
      <c r="J678">
        <v>27</v>
      </c>
      <c r="K678">
        <v>154</v>
      </c>
      <c r="L678">
        <v>2318</v>
      </c>
      <c r="M678">
        <v>352349</v>
      </c>
      <c r="N678">
        <v>13</v>
      </c>
      <c r="O678">
        <v>185</v>
      </c>
      <c r="P678">
        <v>2333</v>
      </c>
      <c r="Q678">
        <v>431690</v>
      </c>
      <c r="R678">
        <v>7</v>
      </c>
      <c r="S678">
        <v>226</v>
      </c>
      <c r="T678">
        <v>2500</v>
      </c>
      <c r="U678">
        <v>585000</v>
      </c>
      <c r="AD678">
        <v>39</v>
      </c>
      <c r="AE678">
        <v>348</v>
      </c>
      <c r="AF678">
        <v>2292</v>
      </c>
      <c r="AG678">
        <v>794719</v>
      </c>
      <c r="AH678">
        <v>49</v>
      </c>
      <c r="AI678">
        <v>373</v>
      </c>
      <c r="AJ678">
        <v>2396</v>
      </c>
      <c r="AK678">
        <v>895497</v>
      </c>
      <c r="AP678">
        <v>18</v>
      </c>
      <c r="AQ678">
        <v>422</v>
      </c>
      <c r="AR678">
        <v>2338</v>
      </c>
      <c r="AS678">
        <v>991156</v>
      </c>
    </row>
    <row r="679" spans="1:49" ht="14" x14ac:dyDescent="0.3">
      <c r="A679" s="51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</row>
    <row r="680" spans="1:49" ht="14" x14ac:dyDescent="0.3">
      <c r="A680" s="41">
        <v>40302</v>
      </c>
      <c r="B680">
        <v>7</v>
      </c>
      <c r="C680">
        <v>85</v>
      </c>
      <c r="D680">
        <v>2143</v>
      </c>
      <c r="E680">
        <v>180766</v>
      </c>
      <c r="F680">
        <v>4</v>
      </c>
      <c r="G680">
        <v>148</v>
      </c>
      <c r="H680">
        <v>2400</v>
      </c>
      <c r="I680">
        <v>354600</v>
      </c>
      <c r="J680">
        <v>14</v>
      </c>
      <c r="K680">
        <v>173</v>
      </c>
      <c r="L680">
        <v>2283</v>
      </c>
      <c r="M680">
        <v>396021</v>
      </c>
      <c r="N680">
        <v>1</v>
      </c>
      <c r="O680">
        <v>196</v>
      </c>
      <c r="P680">
        <v>2700</v>
      </c>
      <c r="Q680">
        <v>529200</v>
      </c>
      <c r="R680">
        <v>3</v>
      </c>
      <c r="S680">
        <v>224</v>
      </c>
      <c r="T680">
        <v>2140</v>
      </c>
      <c r="U680">
        <v>479360</v>
      </c>
      <c r="V680">
        <v>12</v>
      </c>
      <c r="W680">
        <v>264</v>
      </c>
      <c r="X680">
        <v>2175</v>
      </c>
      <c r="Y680">
        <v>574325</v>
      </c>
      <c r="Z680">
        <v>26</v>
      </c>
      <c r="AA680">
        <v>304</v>
      </c>
      <c r="AB680">
        <v>2210</v>
      </c>
      <c r="AC680">
        <v>695968</v>
      </c>
      <c r="AD680">
        <v>8</v>
      </c>
      <c r="AE680">
        <v>348</v>
      </c>
      <c r="AF680">
        <v>2420</v>
      </c>
      <c r="AG680">
        <v>834314</v>
      </c>
      <c r="AP680">
        <v>112</v>
      </c>
      <c r="AQ680">
        <v>380</v>
      </c>
      <c r="AR680">
        <v>2073</v>
      </c>
      <c r="AS680">
        <v>790661</v>
      </c>
      <c r="AT680" s="6"/>
      <c r="AU680" s="6"/>
      <c r="AV680" s="6"/>
      <c r="AW680" s="6"/>
    </row>
    <row r="681" spans="1:49" ht="14" x14ac:dyDescent="0.3">
      <c r="A681" s="41">
        <v>40305</v>
      </c>
      <c r="B681">
        <v>7</v>
      </c>
      <c r="C681">
        <v>126</v>
      </c>
      <c r="D681">
        <v>2450</v>
      </c>
      <c r="E681">
        <v>307650</v>
      </c>
      <c r="F681">
        <v>2</v>
      </c>
      <c r="G681">
        <v>148</v>
      </c>
      <c r="H681">
        <v>2440</v>
      </c>
      <c r="I681">
        <v>359900</v>
      </c>
      <c r="J681">
        <v>17</v>
      </c>
      <c r="K681">
        <v>159</v>
      </c>
      <c r="L681">
        <v>2370</v>
      </c>
      <c r="M681">
        <v>375635</v>
      </c>
      <c r="N681">
        <v>6</v>
      </c>
      <c r="O681">
        <v>208</v>
      </c>
      <c r="P681">
        <v>2340</v>
      </c>
      <c r="Q681">
        <v>481440</v>
      </c>
      <c r="R681">
        <v>1</v>
      </c>
      <c r="S681">
        <v>233</v>
      </c>
      <c r="T681">
        <v>2220</v>
      </c>
      <c r="U681">
        <v>517260</v>
      </c>
      <c r="Z681">
        <v>22</v>
      </c>
      <c r="AA681">
        <v>284</v>
      </c>
      <c r="AB681">
        <v>2500</v>
      </c>
      <c r="AC681">
        <v>710625</v>
      </c>
      <c r="AD681">
        <v>6</v>
      </c>
      <c r="AE681">
        <v>353</v>
      </c>
      <c r="AF681">
        <v>2377</v>
      </c>
      <c r="AG681">
        <v>853005</v>
      </c>
      <c r="AH681">
        <v>1</v>
      </c>
      <c r="AI681">
        <v>380</v>
      </c>
      <c r="AJ681">
        <v>2180</v>
      </c>
      <c r="AK681">
        <v>828400</v>
      </c>
      <c r="AP681">
        <v>25</v>
      </c>
      <c r="AQ681">
        <v>353</v>
      </c>
      <c r="AR681">
        <v>2163</v>
      </c>
      <c r="AS681">
        <v>736904</v>
      </c>
      <c r="AT681" s="6"/>
      <c r="AU681" s="6"/>
      <c r="AV681" s="6"/>
      <c r="AW681" s="6"/>
    </row>
    <row r="682" spans="1:49" ht="14" x14ac:dyDescent="0.3">
      <c r="A682" s="41">
        <v>40309</v>
      </c>
      <c r="J682">
        <v>9</v>
      </c>
      <c r="K682">
        <v>164</v>
      </c>
      <c r="L682">
        <v>2675</v>
      </c>
      <c r="M682">
        <v>437278</v>
      </c>
      <c r="N682">
        <v>4</v>
      </c>
      <c r="O682">
        <v>218</v>
      </c>
      <c r="P682">
        <v>2330</v>
      </c>
      <c r="Q682">
        <v>509105</v>
      </c>
      <c r="R682">
        <v>1</v>
      </c>
      <c r="S682">
        <v>235</v>
      </c>
      <c r="T682">
        <v>3150</v>
      </c>
      <c r="U682">
        <v>740250</v>
      </c>
      <c r="Z682">
        <v>24</v>
      </c>
      <c r="AA682">
        <v>306</v>
      </c>
      <c r="AB682">
        <v>2549</v>
      </c>
      <c r="AC682">
        <v>733555</v>
      </c>
      <c r="AD682">
        <v>12</v>
      </c>
      <c r="AE682">
        <v>341</v>
      </c>
      <c r="AF682">
        <v>2407</v>
      </c>
      <c r="AG682">
        <v>820957</v>
      </c>
      <c r="AH682">
        <v>53</v>
      </c>
      <c r="AI682">
        <v>374</v>
      </c>
      <c r="AJ682">
        <v>2445</v>
      </c>
      <c r="AK682">
        <v>914876</v>
      </c>
      <c r="AP682">
        <v>55</v>
      </c>
      <c r="AQ682">
        <v>350</v>
      </c>
      <c r="AR682">
        <v>2183</v>
      </c>
      <c r="AS682">
        <v>766991</v>
      </c>
      <c r="AT682" s="6"/>
      <c r="AU682" s="6"/>
      <c r="AV682" s="6"/>
      <c r="AW682" s="6"/>
    </row>
    <row r="683" spans="1:49" ht="14" x14ac:dyDescent="0.3">
      <c r="A683" s="41">
        <v>40312</v>
      </c>
      <c r="N683">
        <v>1</v>
      </c>
      <c r="O683">
        <v>190</v>
      </c>
      <c r="P683">
        <v>2400</v>
      </c>
      <c r="Q683">
        <v>456000</v>
      </c>
      <c r="V683">
        <v>21</v>
      </c>
      <c r="W683">
        <v>277</v>
      </c>
      <c r="X683">
        <v>2380</v>
      </c>
      <c r="Y683">
        <v>665559</v>
      </c>
      <c r="Z683">
        <v>10</v>
      </c>
      <c r="AA683">
        <v>294</v>
      </c>
      <c r="AB683">
        <v>2293</v>
      </c>
      <c r="AC683">
        <v>689345</v>
      </c>
      <c r="AP683">
        <v>20</v>
      </c>
      <c r="AQ683">
        <v>367</v>
      </c>
      <c r="AR683">
        <v>2377</v>
      </c>
      <c r="AS683">
        <v>849926</v>
      </c>
      <c r="AT683" s="6"/>
      <c r="AU683" s="6"/>
      <c r="AV683" s="6"/>
      <c r="AW683" s="6"/>
    </row>
    <row r="684" spans="1:49" ht="14" x14ac:dyDescent="0.3">
      <c r="A684" s="41">
        <v>40316</v>
      </c>
      <c r="B684">
        <v>14</v>
      </c>
      <c r="C684">
        <v>76</v>
      </c>
      <c r="D684">
        <v>2300</v>
      </c>
      <c r="E684">
        <v>174606</v>
      </c>
      <c r="N684">
        <v>26</v>
      </c>
      <c r="O684">
        <v>200</v>
      </c>
      <c r="P684">
        <v>2290</v>
      </c>
      <c r="Q684">
        <v>485163</v>
      </c>
      <c r="R684">
        <v>6</v>
      </c>
      <c r="S684">
        <v>233</v>
      </c>
      <c r="T684">
        <v>2250</v>
      </c>
      <c r="U684">
        <v>523500</v>
      </c>
      <c r="V684">
        <v>4</v>
      </c>
      <c r="W684">
        <v>269</v>
      </c>
      <c r="X684">
        <v>2175</v>
      </c>
      <c r="Y684">
        <v>601625</v>
      </c>
      <c r="Z684">
        <v>15</v>
      </c>
      <c r="AA684">
        <v>303</v>
      </c>
      <c r="AB684">
        <v>2210</v>
      </c>
      <c r="AC684">
        <v>683160</v>
      </c>
      <c r="AD684">
        <v>21</v>
      </c>
      <c r="AE684">
        <v>348</v>
      </c>
      <c r="AF684">
        <v>2281</v>
      </c>
      <c r="AG684">
        <v>784750</v>
      </c>
      <c r="AH684">
        <v>5</v>
      </c>
      <c r="AI684">
        <v>387</v>
      </c>
      <c r="AJ684">
        <v>2300</v>
      </c>
      <c r="AK684">
        <v>890560</v>
      </c>
      <c r="AP684">
        <v>8</v>
      </c>
      <c r="AQ684">
        <v>352</v>
      </c>
      <c r="AR684">
        <v>2355</v>
      </c>
      <c r="AS684">
        <v>819525</v>
      </c>
      <c r="AT684" s="6"/>
      <c r="AU684" s="6"/>
      <c r="AV684" s="6"/>
      <c r="AW684" s="6"/>
    </row>
    <row r="685" spans="1:49" ht="14" x14ac:dyDescent="0.3">
      <c r="A685" s="41">
        <v>40319</v>
      </c>
      <c r="N685">
        <v>9</v>
      </c>
      <c r="O685">
        <v>192</v>
      </c>
      <c r="P685">
        <v>2435</v>
      </c>
      <c r="Q685">
        <v>455594</v>
      </c>
      <c r="R685">
        <v>1</v>
      </c>
      <c r="S685">
        <v>237</v>
      </c>
      <c r="T685">
        <v>2340</v>
      </c>
      <c r="U685">
        <v>554580</v>
      </c>
      <c r="Z685">
        <v>3</v>
      </c>
      <c r="AA685">
        <v>297</v>
      </c>
      <c r="AB685">
        <v>2470</v>
      </c>
      <c r="AC685">
        <v>725387</v>
      </c>
      <c r="AD685">
        <v>2</v>
      </c>
      <c r="AE685">
        <v>346</v>
      </c>
      <c r="AF685">
        <v>2500</v>
      </c>
      <c r="AG685">
        <v>865000</v>
      </c>
      <c r="AH685">
        <v>8</v>
      </c>
      <c r="AI685">
        <v>420</v>
      </c>
      <c r="AJ685">
        <v>2550</v>
      </c>
      <c r="AK685">
        <v>1071000</v>
      </c>
      <c r="AP685">
        <v>39</v>
      </c>
      <c r="AQ685">
        <v>415</v>
      </c>
      <c r="AR685">
        <v>2270</v>
      </c>
      <c r="AS685">
        <v>949005</v>
      </c>
      <c r="AT685" s="6"/>
      <c r="AU685" s="6"/>
      <c r="AV685" s="6"/>
      <c r="AW685" s="6"/>
    </row>
    <row r="686" spans="1:49" ht="14" x14ac:dyDescent="0.3">
      <c r="A686" s="43">
        <v>40323</v>
      </c>
      <c r="B686">
        <v>10</v>
      </c>
      <c r="C686">
        <v>116</v>
      </c>
      <c r="D686">
        <v>2310</v>
      </c>
      <c r="E686">
        <v>269823</v>
      </c>
      <c r="F686">
        <v>1</v>
      </c>
      <c r="G686">
        <v>140</v>
      </c>
      <c r="H686">
        <v>2300</v>
      </c>
      <c r="I686">
        <v>322000</v>
      </c>
      <c r="J686">
        <v>6</v>
      </c>
      <c r="K686">
        <v>162</v>
      </c>
      <c r="L686">
        <v>2360</v>
      </c>
      <c r="M686">
        <v>383157</v>
      </c>
      <c r="N686">
        <v>3</v>
      </c>
      <c r="O686">
        <v>212</v>
      </c>
      <c r="P686">
        <v>2325</v>
      </c>
      <c r="Q686">
        <v>500667</v>
      </c>
      <c r="V686">
        <v>4</v>
      </c>
      <c r="W686">
        <v>263</v>
      </c>
      <c r="X686">
        <v>2343</v>
      </c>
      <c r="Y686">
        <v>614258</v>
      </c>
      <c r="Z686">
        <v>11</v>
      </c>
      <c r="AA686">
        <v>302</v>
      </c>
      <c r="AB686">
        <v>2496</v>
      </c>
      <c r="AC686">
        <v>742616</v>
      </c>
      <c r="AD686">
        <v>18</v>
      </c>
      <c r="AE686">
        <v>341</v>
      </c>
      <c r="AF686">
        <v>2354</v>
      </c>
      <c r="AG686">
        <v>805176</v>
      </c>
      <c r="AH686">
        <v>74</v>
      </c>
      <c r="AI686">
        <v>381</v>
      </c>
      <c r="AJ686">
        <v>2408</v>
      </c>
      <c r="AK686">
        <v>923526</v>
      </c>
      <c r="AL686">
        <v>10</v>
      </c>
      <c r="AM686">
        <v>408</v>
      </c>
      <c r="AN686">
        <v>2460</v>
      </c>
      <c r="AO686">
        <v>1001132</v>
      </c>
      <c r="AP686">
        <v>73</v>
      </c>
      <c r="AQ686">
        <v>397</v>
      </c>
      <c r="AR686">
        <v>2193</v>
      </c>
      <c r="AS686">
        <v>869991</v>
      </c>
      <c r="AT686" s="6"/>
      <c r="AU686" s="6"/>
      <c r="AV686" s="6"/>
      <c r="AW686" s="6"/>
    </row>
    <row r="687" spans="1:49" ht="14" x14ac:dyDescent="0.3">
      <c r="A687" s="41">
        <v>40326</v>
      </c>
      <c r="B687">
        <v>3</v>
      </c>
      <c r="C687">
        <v>64</v>
      </c>
      <c r="D687">
        <v>2230</v>
      </c>
      <c r="E687">
        <v>137427</v>
      </c>
      <c r="N687">
        <v>3</v>
      </c>
      <c r="O687">
        <v>201</v>
      </c>
      <c r="P687">
        <v>1860</v>
      </c>
      <c r="Q687">
        <v>374480</v>
      </c>
      <c r="R687">
        <v>1</v>
      </c>
      <c r="S687">
        <v>248</v>
      </c>
      <c r="T687">
        <v>2500</v>
      </c>
      <c r="U687">
        <v>620000</v>
      </c>
      <c r="Z687">
        <v>42</v>
      </c>
      <c r="AA687">
        <v>291</v>
      </c>
      <c r="AB687">
        <v>2415</v>
      </c>
      <c r="AC687">
        <v>712546</v>
      </c>
      <c r="AD687">
        <v>8</v>
      </c>
      <c r="AE687">
        <v>346</v>
      </c>
      <c r="AF687">
        <v>2235</v>
      </c>
      <c r="AG687">
        <v>782589</v>
      </c>
      <c r="AH687">
        <v>1</v>
      </c>
      <c r="AI687">
        <v>382</v>
      </c>
      <c r="AJ687">
        <v>2200</v>
      </c>
      <c r="AK687">
        <v>840400</v>
      </c>
      <c r="AP687">
        <v>32</v>
      </c>
      <c r="AQ687">
        <v>372</v>
      </c>
      <c r="AR687">
        <v>2224</v>
      </c>
      <c r="AS687">
        <v>856657</v>
      </c>
      <c r="AT687" s="6"/>
      <c r="AU687" s="6"/>
      <c r="AV687" s="6"/>
      <c r="AW687" s="6"/>
    </row>
    <row r="689" spans="1:49" x14ac:dyDescent="0.25">
      <c r="A689" s="41">
        <v>40330</v>
      </c>
      <c r="B689">
        <v>19</v>
      </c>
      <c r="C689">
        <v>77</v>
      </c>
      <c r="D689">
        <v>2130</v>
      </c>
      <c r="E689">
        <v>160018</v>
      </c>
      <c r="F689">
        <v>2</v>
      </c>
      <c r="G689">
        <v>140</v>
      </c>
      <c r="H689">
        <v>2225</v>
      </c>
      <c r="I689">
        <v>311650</v>
      </c>
      <c r="J689">
        <v>2</v>
      </c>
      <c r="K689">
        <v>179</v>
      </c>
      <c r="L689">
        <v>2075</v>
      </c>
      <c r="M689">
        <v>371425</v>
      </c>
      <c r="N689">
        <v>3</v>
      </c>
      <c r="O689">
        <v>204</v>
      </c>
      <c r="P689">
        <v>2250</v>
      </c>
      <c r="Q689">
        <v>458700</v>
      </c>
      <c r="R689">
        <v>1</v>
      </c>
      <c r="S689">
        <v>220</v>
      </c>
      <c r="T689">
        <v>2300</v>
      </c>
      <c r="U689">
        <v>506000</v>
      </c>
      <c r="V689">
        <v>2</v>
      </c>
      <c r="W689">
        <v>253</v>
      </c>
      <c r="X689">
        <v>2225</v>
      </c>
      <c r="Y689">
        <v>562875</v>
      </c>
      <c r="Z689">
        <v>10</v>
      </c>
      <c r="AA689">
        <v>310</v>
      </c>
      <c r="AB689">
        <v>2520</v>
      </c>
      <c r="AC689">
        <v>803240</v>
      </c>
      <c r="AD689">
        <v>33</v>
      </c>
      <c r="AE689">
        <v>342</v>
      </c>
      <c r="AF689">
        <v>2508</v>
      </c>
      <c r="AG689">
        <v>894709</v>
      </c>
      <c r="AH689">
        <v>1</v>
      </c>
      <c r="AI689">
        <v>398</v>
      </c>
      <c r="AJ689">
        <v>2500</v>
      </c>
      <c r="AK689">
        <v>995000</v>
      </c>
      <c r="AL689">
        <v>1</v>
      </c>
      <c r="AM689">
        <v>408</v>
      </c>
      <c r="AN689">
        <v>2520</v>
      </c>
      <c r="AO689">
        <v>1028160</v>
      </c>
      <c r="AP689">
        <v>104</v>
      </c>
      <c r="AQ689">
        <v>378</v>
      </c>
      <c r="AR689">
        <v>2195</v>
      </c>
      <c r="AS689">
        <v>829501</v>
      </c>
      <c r="AT689" s="20"/>
      <c r="AU689" s="20"/>
      <c r="AV689" s="20"/>
      <c r="AW689" s="20"/>
    </row>
    <row r="690" spans="1:49" x14ac:dyDescent="0.25">
      <c r="A690" s="41">
        <v>40333</v>
      </c>
      <c r="B690">
        <v>21</v>
      </c>
      <c r="C690">
        <v>94</v>
      </c>
      <c r="D690">
        <v>2468</v>
      </c>
      <c r="E690">
        <v>233425</v>
      </c>
      <c r="J690">
        <v>3</v>
      </c>
      <c r="K690">
        <v>166</v>
      </c>
      <c r="L690">
        <v>2450</v>
      </c>
      <c r="M690">
        <v>405883</v>
      </c>
      <c r="N690">
        <v>40</v>
      </c>
      <c r="O690">
        <v>201</v>
      </c>
      <c r="P690">
        <v>2508</v>
      </c>
      <c r="Q690">
        <v>502965</v>
      </c>
      <c r="R690">
        <v>22</v>
      </c>
      <c r="S690">
        <v>228</v>
      </c>
      <c r="T690">
        <v>2608</v>
      </c>
      <c r="U690">
        <v>608826</v>
      </c>
      <c r="V690">
        <v>5</v>
      </c>
      <c r="W690">
        <v>252</v>
      </c>
      <c r="X690">
        <v>2600</v>
      </c>
      <c r="Y690">
        <v>653900</v>
      </c>
      <c r="Z690">
        <v>12</v>
      </c>
      <c r="AA690">
        <v>303</v>
      </c>
      <c r="AB690">
        <v>2402</v>
      </c>
      <c r="AC690">
        <v>729489</v>
      </c>
      <c r="AD690">
        <v>23</v>
      </c>
      <c r="AE690">
        <v>341</v>
      </c>
      <c r="AF690">
        <v>2419</v>
      </c>
      <c r="AG690">
        <v>821526</v>
      </c>
      <c r="AH690">
        <v>18</v>
      </c>
      <c r="AI690">
        <v>373</v>
      </c>
      <c r="AJ690">
        <v>2452</v>
      </c>
      <c r="AK690">
        <v>914625</v>
      </c>
      <c r="AP690">
        <v>51</v>
      </c>
      <c r="AQ690">
        <v>365</v>
      </c>
      <c r="AR690">
        <v>2196</v>
      </c>
      <c r="AS690">
        <v>797995</v>
      </c>
      <c r="AT690" s="20"/>
      <c r="AU690" s="20"/>
      <c r="AV690" s="20"/>
      <c r="AW690" s="20"/>
    </row>
    <row r="691" spans="1:49" x14ac:dyDescent="0.25">
      <c r="A691" s="41">
        <v>40337</v>
      </c>
      <c r="B691">
        <v>8</v>
      </c>
      <c r="C691">
        <v>100</v>
      </c>
      <c r="D691">
        <v>2367</v>
      </c>
      <c r="E691">
        <v>246362</v>
      </c>
      <c r="N691">
        <v>1</v>
      </c>
      <c r="O691">
        <v>210</v>
      </c>
      <c r="P691">
        <v>2200</v>
      </c>
      <c r="Q691">
        <v>462000</v>
      </c>
      <c r="R691">
        <v>12</v>
      </c>
      <c r="S691">
        <v>226</v>
      </c>
      <c r="T691">
        <v>2413</v>
      </c>
      <c r="U691">
        <v>537333</v>
      </c>
      <c r="Z691">
        <v>4</v>
      </c>
      <c r="AA691">
        <v>311</v>
      </c>
      <c r="AB691">
        <v>2460</v>
      </c>
      <c r="AC691">
        <v>775110</v>
      </c>
      <c r="AD691">
        <v>27</v>
      </c>
      <c r="AE691">
        <v>336</v>
      </c>
      <c r="AF691">
        <v>2503</v>
      </c>
      <c r="AG691">
        <v>833857</v>
      </c>
      <c r="AH691">
        <v>17</v>
      </c>
      <c r="AI691">
        <v>373</v>
      </c>
      <c r="AJ691">
        <v>2460</v>
      </c>
      <c r="AK691">
        <v>925376</v>
      </c>
      <c r="AP691">
        <v>43</v>
      </c>
      <c r="AQ691">
        <v>376</v>
      </c>
      <c r="AR691">
        <v>2199</v>
      </c>
      <c r="AS691">
        <v>834633</v>
      </c>
      <c r="AT691" s="20"/>
      <c r="AU691" s="20"/>
      <c r="AV691" s="20"/>
      <c r="AW691" s="20"/>
    </row>
    <row r="692" spans="1:49" x14ac:dyDescent="0.25">
      <c r="A692" s="41">
        <v>40340</v>
      </c>
      <c r="B692">
        <v>13</v>
      </c>
      <c r="C692">
        <v>94</v>
      </c>
      <c r="D692">
        <v>2240</v>
      </c>
      <c r="E692">
        <v>209233</v>
      </c>
      <c r="F692">
        <v>1</v>
      </c>
      <c r="G692">
        <v>135</v>
      </c>
      <c r="H692">
        <v>2400</v>
      </c>
      <c r="I692">
        <v>324000</v>
      </c>
      <c r="J692">
        <v>6</v>
      </c>
      <c r="K692">
        <v>164</v>
      </c>
      <c r="L692">
        <v>2275</v>
      </c>
      <c r="M692">
        <v>376658</v>
      </c>
      <c r="R692">
        <v>1</v>
      </c>
      <c r="S692">
        <v>237</v>
      </c>
      <c r="T692">
        <v>2400</v>
      </c>
      <c r="U692">
        <v>568800</v>
      </c>
      <c r="V692">
        <v>15</v>
      </c>
      <c r="W692">
        <v>263</v>
      </c>
      <c r="X692">
        <v>2537</v>
      </c>
      <c r="Y692">
        <v>664567</v>
      </c>
      <c r="Z692">
        <v>14</v>
      </c>
      <c r="AA692">
        <v>297</v>
      </c>
      <c r="AB692">
        <v>2420</v>
      </c>
      <c r="AC692">
        <v>732971</v>
      </c>
      <c r="AD692">
        <v>9</v>
      </c>
      <c r="AE692">
        <v>341</v>
      </c>
      <c r="AF692">
        <v>2300</v>
      </c>
      <c r="AG692">
        <v>788207</v>
      </c>
      <c r="AH692">
        <v>48</v>
      </c>
      <c r="AI692">
        <v>401</v>
      </c>
      <c r="AJ692">
        <v>2500</v>
      </c>
      <c r="AK692">
        <v>1002500</v>
      </c>
      <c r="AP692">
        <v>72</v>
      </c>
      <c r="AQ692">
        <v>365</v>
      </c>
      <c r="AR692">
        <v>2233</v>
      </c>
      <c r="AS692">
        <v>812358</v>
      </c>
      <c r="AT692" s="20"/>
      <c r="AU692" s="20"/>
      <c r="AV692" s="20"/>
      <c r="AW692" s="20"/>
    </row>
    <row r="693" spans="1:49" x14ac:dyDescent="0.25">
      <c r="A693" s="41">
        <v>40344</v>
      </c>
      <c r="B693">
        <v>17</v>
      </c>
      <c r="C693">
        <v>87</v>
      </c>
      <c r="D693">
        <v>2310</v>
      </c>
      <c r="E693">
        <v>207255</v>
      </c>
      <c r="R693">
        <v>2</v>
      </c>
      <c r="S693">
        <v>223</v>
      </c>
      <c r="T693">
        <v>2280</v>
      </c>
      <c r="U693">
        <v>508260</v>
      </c>
      <c r="V693">
        <v>1</v>
      </c>
      <c r="W693">
        <v>257</v>
      </c>
      <c r="X693">
        <v>2300</v>
      </c>
      <c r="Y693">
        <v>591100</v>
      </c>
      <c r="Z693">
        <v>7</v>
      </c>
      <c r="AA693">
        <v>318</v>
      </c>
      <c r="AB693">
        <v>2480</v>
      </c>
      <c r="AC693">
        <v>788640</v>
      </c>
      <c r="AD693">
        <v>3</v>
      </c>
      <c r="AE693">
        <v>339</v>
      </c>
      <c r="AF693">
        <v>2320</v>
      </c>
      <c r="AG693">
        <v>787253</v>
      </c>
      <c r="AH693">
        <v>4</v>
      </c>
      <c r="AI693">
        <v>380</v>
      </c>
      <c r="AJ693">
        <v>2287</v>
      </c>
      <c r="AK693">
        <v>872535</v>
      </c>
      <c r="AP693">
        <v>86</v>
      </c>
      <c r="AQ693">
        <v>379</v>
      </c>
      <c r="AR693">
        <v>2172</v>
      </c>
      <c r="AS693">
        <v>834630</v>
      </c>
      <c r="AT693" s="20"/>
      <c r="AU693" s="20"/>
      <c r="AV693" s="20"/>
      <c r="AW693" s="20"/>
    </row>
    <row r="694" spans="1:49" x14ac:dyDescent="0.25">
      <c r="A694" s="41">
        <v>40347</v>
      </c>
      <c r="B694">
        <v>18</v>
      </c>
      <c r="C694">
        <v>76</v>
      </c>
      <c r="D694">
        <v>2350</v>
      </c>
      <c r="E694">
        <v>182325</v>
      </c>
      <c r="F694">
        <v>4</v>
      </c>
      <c r="G694">
        <v>141</v>
      </c>
      <c r="H694">
        <v>2450</v>
      </c>
      <c r="I694">
        <v>345450</v>
      </c>
      <c r="AD694">
        <v>10</v>
      </c>
      <c r="AE694">
        <v>344</v>
      </c>
      <c r="AF694">
        <v>2420</v>
      </c>
      <c r="AG694">
        <v>838910</v>
      </c>
      <c r="AH694">
        <v>10</v>
      </c>
      <c r="AI694">
        <v>363</v>
      </c>
      <c r="AJ694">
        <v>2480</v>
      </c>
      <c r="AK694">
        <v>908152</v>
      </c>
      <c r="AP694">
        <v>32</v>
      </c>
      <c r="AQ694">
        <v>371</v>
      </c>
      <c r="AR694">
        <v>2292</v>
      </c>
      <c r="AS694">
        <v>864729</v>
      </c>
      <c r="AT694" s="20"/>
      <c r="AU694" s="20"/>
      <c r="AV694" s="20"/>
      <c r="AW694" s="20"/>
    </row>
    <row r="695" spans="1:49" x14ac:dyDescent="0.25">
      <c r="A695" s="43">
        <v>40351</v>
      </c>
      <c r="B695">
        <v>3</v>
      </c>
      <c r="C695">
        <v>73</v>
      </c>
      <c r="D695">
        <v>2350</v>
      </c>
      <c r="E695">
        <v>171550</v>
      </c>
      <c r="F695">
        <v>1</v>
      </c>
      <c r="G695">
        <v>140</v>
      </c>
      <c r="H695">
        <v>2500</v>
      </c>
      <c r="I695">
        <v>350000</v>
      </c>
      <c r="N695">
        <v>4</v>
      </c>
      <c r="O695">
        <v>180</v>
      </c>
      <c r="P695">
        <v>2505</v>
      </c>
      <c r="Q695">
        <v>429415</v>
      </c>
      <c r="R695">
        <v>1</v>
      </c>
      <c r="S695">
        <v>226</v>
      </c>
      <c r="T695">
        <v>2180</v>
      </c>
      <c r="U695">
        <v>492680</v>
      </c>
      <c r="Z695">
        <v>15</v>
      </c>
      <c r="AA695">
        <v>294</v>
      </c>
      <c r="AB695">
        <v>2442</v>
      </c>
      <c r="AC695">
        <v>739627</v>
      </c>
      <c r="AD695">
        <v>78</v>
      </c>
      <c r="AE695">
        <v>341</v>
      </c>
      <c r="AF695">
        <v>2498</v>
      </c>
      <c r="AG695">
        <v>854237</v>
      </c>
      <c r="AH695">
        <v>65</v>
      </c>
      <c r="AI695">
        <v>375</v>
      </c>
      <c r="AJ695">
        <v>2502</v>
      </c>
      <c r="AK695">
        <v>943430</v>
      </c>
      <c r="AP695">
        <v>42</v>
      </c>
      <c r="AQ695">
        <v>380</v>
      </c>
      <c r="AR695">
        <v>2175</v>
      </c>
      <c r="AS695">
        <v>819880</v>
      </c>
      <c r="AT695" s="20"/>
      <c r="AU695" s="20"/>
      <c r="AV695" s="20"/>
      <c r="AW695" s="20"/>
    </row>
    <row r="696" spans="1:49" x14ac:dyDescent="0.25">
      <c r="A696" s="41">
        <v>40354</v>
      </c>
      <c r="B696">
        <v>1</v>
      </c>
      <c r="C696">
        <v>72</v>
      </c>
      <c r="D696">
        <v>2000</v>
      </c>
      <c r="E696">
        <v>144000</v>
      </c>
      <c r="J696">
        <v>9</v>
      </c>
      <c r="K696">
        <v>131</v>
      </c>
      <c r="L696">
        <v>2350</v>
      </c>
      <c r="M696">
        <v>377567</v>
      </c>
      <c r="N696">
        <v>2</v>
      </c>
      <c r="O696">
        <v>209</v>
      </c>
      <c r="P696">
        <v>2400</v>
      </c>
      <c r="Q696">
        <v>501600</v>
      </c>
      <c r="V696">
        <v>2</v>
      </c>
      <c r="W696">
        <v>260</v>
      </c>
      <c r="X696">
        <v>2250</v>
      </c>
      <c r="Y696">
        <v>585000</v>
      </c>
      <c r="Z696">
        <v>10</v>
      </c>
      <c r="AA696">
        <v>302</v>
      </c>
      <c r="AB696">
        <v>2300</v>
      </c>
      <c r="AC696">
        <v>695290</v>
      </c>
      <c r="AH696">
        <v>11</v>
      </c>
      <c r="AI696">
        <v>429</v>
      </c>
      <c r="AJ696">
        <v>2384</v>
      </c>
      <c r="AK696">
        <v>943800</v>
      </c>
      <c r="AP696">
        <v>21</v>
      </c>
      <c r="AQ696">
        <v>438</v>
      </c>
      <c r="AR696">
        <v>1840</v>
      </c>
      <c r="AS696">
        <v>929382</v>
      </c>
      <c r="AT696" s="20"/>
      <c r="AU696" s="20"/>
      <c r="AV696" s="20"/>
      <c r="AW696" s="20"/>
    </row>
    <row r="697" spans="1:49" x14ac:dyDescent="0.25">
      <c r="A697" s="43">
        <v>40358</v>
      </c>
      <c r="AT697" s="20"/>
      <c r="AU697" s="20"/>
      <c r="AV697" s="20"/>
      <c r="AW697" s="20"/>
    </row>
    <row r="698" spans="1:49" x14ac:dyDescent="0.25">
      <c r="A698" s="52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4"/>
      <c r="AU698" s="24"/>
      <c r="AV698" s="24"/>
      <c r="AW698" s="24"/>
    </row>
    <row r="699" spans="1:49" x14ac:dyDescent="0.25">
      <c r="A699" s="53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</row>
    <row r="700" spans="1:49" x14ac:dyDescent="0.25">
      <c r="A700" s="41">
        <v>40361</v>
      </c>
      <c r="B700">
        <v>9</v>
      </c>
      <c r="C700">
        <v>79</v>
      </c>
      <c r="D700">
        <v>2200</v>
      </c>
      <c r="E700">
        <v>173311</v>
      </c>
      <c r="F700">
        <v>1</v>
      </c>
      <c r="G700">
        <v>139</v>
      </c>
      <c r="H700">
        <v>2250</v>
      </c>
      <c r="I700">
        <v>312750</v>
      </c>
      <c r="J700">
        <v>3</v>
      </c>
      <c r="K700">
        <v>159</v>
      </c>
      <c r="L700">
        <v>2060</v>
      </c>
      <c r="M700">
        <v>342360</v>
      </c>
      <c r="N700">
        <v>3</v>
      </c>
      <c r="O700">
        <v>206</v>
      </c>
      <c r="P700">
        <v>2250</v>
      </c>
      <c r="Q700">
        <v>464250</v>
      </c>
      <c r="R700">
        <v>1</v>
      </c>
      <c r="S700">
        <v>249</v>
      </c>
      <c r="T700">
        <v>2450</v>
      </c>
      <c r="U700">
        <v>610050</v>
      </c>
      <c r="V700">
        <v>3</v>
      </c>
      <c r="W700">
        <v>276</v>
      </c>
      <c r="X700">
        <v>2390</v>
      </c>
      <c r="Y700">
        <v>658843</v>
      </c>
      <c r="AD700">
        <v>21</v>
      </c>
      <c r="AE700">
        <v>336</v>
      </c>
      <c r="AF700">
        <v>2395</v>
      </c>
      <c r="AG700">
        <v>803556</v>
      </c>
      <c r="AH700">
        <v>13</v>
      </c>
      <c r="AI700">
        <v>384</v>
      </c>
      <c r="AJ700">
        <v>2120</v>
      </c>
      <c r="AK700">
        <v>801369</v>
      </c>
      <c r="AP700">
        <v>19</v>
      </c>
      <c r="AQ700">
        <v>379</v>
      </c>
      <c r="AR700">
        <v>2188</v>
      </c>
      <c r="AS700">
        <v>816162</v>
      </c>
      <c r="AT700" s="20"/>
      <c r="AU700" s="20"/>
      <c r="AV700" s="20"/>
      <c r="AW700" s="20"/>
    </row>
    <row r="701" spans="1:49" x14ac:dyDescent="0.25">
      <c r="A701" s="41">
        <v>40365</v>
      </c>
      <c r="B701">
        <v>5</v>
      </c>
      <c r="C701">
        <v>108</v>
      </c>
      <c r="D701">
        <v>2200</v>
      </c>
      <c r="E701">
        <v>219520</v>
      </c>
      <c r="F701">
        <v>4</v>
      </c>
      <c r="G701">
        <v>146</v>
      </c>
      <c r="H701">
        <v>2340</v>
      </c>
      <c r="I701">
        <v>341055</v>
      </c>
      <c r="J701">
        <v>1</v>
      </c>
      <c r="K701">
        <v>151</v>
      </c>
      <c r="L701">
        <v>2300</v>
      </c>
      <c r="M701">
        <v>347300</v>
      </c>
      <c r="N701">
        <v>1</v>
      </c>
      <c r="O701">
        <v>199</v>
      </c>
      <c r="P701">
        <v>2350</v>
      </c>
      <c r="Q701">
        <v>467650</v>
      </c>
      <c r="R701">
        <v>21</v>
      </c>
      <c r="S701">
        <v>236</v>
      </c>
      <c r="T701">
        <v>2678</v>
      </c>
      <c r="U701">
        <v>751129</v>
      </c>
      <c r="V701">
        <v>13</v>
      </c>
      <c r="W701">
        <v>260</v>
      </c>
      <c r="X701">
        <v>2433</v>
      </c>
      <c r="Y701">
        <v>646409</v>
      </c>
      <c r="Z701">
        <v>13</v>
      </c>
      <c r="AA701">
        <v>314</v>
      </c>
      <c r="AB701">
        <v>2525</v>
      </c>
      <c r="AC701">
        <v>780540</v>
      </c>
      <c r="AD701">
        <v>7</v>
      </c>
      <c r="AE701">
        <v>350</v>
      </c>
      <c r="AF701">
        <v>2467</v>
      </c>
      <c r="AG701">
        <v>652279</v>
      </c>
      <c r="AH701">
        <v>3</v>
      </c>
      <c r="AI701">
        <v>372</v>
      </c>
      <c r="AJ701">
        <v>2450</v>
      </c>
      <c r="AK701">
        <v>912217</v>
      </c>
      <c r="AP701">
        <v>64</v>
      </c>
      <c r="AQ701">
        <v>387</v>
      </c>
      <c r="AR701">
        <v>2109</v>
      </c>
      <c r="AS701">
        <v>809587</v>
      </c>
      <c r="AT701" s="20"/>
      <c r="AU701" s="20"/>
      <c r="AV701" s="20"/>
      <c r="AW701" s="20"/>
    </row>
    <row r="702" spans="1:49" x14ac:dyDescent="0.25">
      <c r="A702" s="41">
        <v>40368</v>
      </c>
      <c r="AT702" s="20"/>
      <c r="AU702" s="20"/>
      <c r="AV702" s="20"/>
      <c r="AW702" s="20"/>
    </row>
    <row r="703" spans="1:49" x14ac:dyDescent="0.25">
      <c r="A703" s="41">
        <v>40372</v>
      </c>
      <c r="AT703" s="20"/>
      <c r="AU703" s="20"/>
      <c r="AV703" s="20"/>
      <c r="AW703" s="20"/>
    </row>
    <row r="704" spans="1:49" x14ac:dyDescent="0.25">
      <c r="A704" s="41">
        <v>40375</v>
      </c>
      <c r="N704">
        <v>21</v>
      </c>
      <c r="O704">
        <v>196</v>
      </c>
      <c r="P704">
        <v>2347</v>
      </c>
      <c r="Q704">
        <v>456373</v>
      </c>
      <c r="AD704">
        <v>14</v>
      </c>
      <c r="AE704">
        <v>327</v>
      </c>
      <c r="AF704">
        <v>2200</v>
      </c>
      <c r="AG704">
        <v>727240</v>
      </c>
      <c r="AH704">
        <v>1</v>
      </c>
      <c r="AI704">
        <v>383</v>
      </c>
      <c r="AJ704">
        <v>2320</v>
      </c>
      <c r="AK704">
        <v>727240</v>
      </c>
      <c r="AP704">
        <v>14</v>
      </c>
      <c r="AQ704">
        <v>564</v>
      </c>
      <c r="AR704">
        <v>2090</v>
      </c>
      <c r="AS704">
        <v>1034583</v>
      </c>
      <c r="AT704" s="20"/>
      <c r="AU704" s="20"/>
      <c r="AV704" s="20"/>
      <c r="AW704" s="20"/>
    </row>
    <row r="705" spans="1:50" x14ac:dyDescent="0.25">
      <c r="A705" s="41">
        <v>40379</v>
      </c>
      <c r="AT705" s="20"/>
      <c r="AU705" s="20"/>
      <c r="AV705" s="20"/>
      <c r="AW705" s="20"/>
    </row>
    <row r="706" spans="1:50" x14ac:dyDescent="0.25">
      <c r="A706" s="43">
        <v>40382</v>
      </c>
      <c r="B706">
        <v>18</v>
      </c>
      <c r="C706">
        <v>88</v>
      </c>
      <c r="D706">
        <v>2160</v>
      </c>
      <c r="E706">
        <v>174987</v>
      </c>
      <c r="J706">
        <v>1</v>
      </c>
      <c r="K706">
        <v>154</v>
      </c>
      <c r="L706">
        <v>2100</v>
      </c>
      <c r="M706">
        <v>323400</v>
      </c>
      <c r="N706">
        <v>7</v>
      </c>
      <c r="O706">
        <v>199</v>
      </c>
      <c r="P706">
        <v>2247</v>
      </c>
      <c r="Q706">
        <v>454020</v>
      </c>
      <c r="R706">
        <v>5</v>
      </c>
      <c r="S706">
        <v>247</v>
      </c>
      <c r="T706">
        <v>2430</v>
      </c>
      <c r="U706">
        <v>601182</v>
      </c>
      <c r="V706">
        <v>8</v>
      </c>
      <c r="W706">
        <v>279</v>
      </c>
      <c r="X706">
        <v>2480</v>
      </c>
      <c r="Y706">
        <v>691920</v>
      </c>
      <c r="Z706">
        <v>1</v>
      </c>
      <c r="AA706">
        <v>286</v>
      </c>
      <c r="AB706">
        <v>2300</v>
      </c>
      <c r="AC706">
        <v>657800</v>
      </c>
      <c r="AP706">
        <v>26</v>
      </c>
      <c r="AQ706">
        <v>398</v>
      </c>
      <c r="AR706">
        <v>2002</v>
      </c>
      <c r="AS706">
        <v>776608</v>
      </c>
      <c r="AT706" s="20"/>
      <c r="AU706" s="20"/>
      <c r="AV706" s="20"/>
      <c r="AW706" s="20"/>
    </row>
    <row r="707" spans="1:50" x14ac:dyDescent="0.25">
      <c r="A707" s="41">
        <v>40386</v>
      </c>
      <c r="AT707" s="20"/>
      <c r="AU707" s="20"/>
      <c r="AV707" s="20"/>
      <c r="AW707" s="20"/>
    </row>
    <row r="708" spans="1:50" x14ac:dyDescent="0.25">
      <c r="A708" s="43">
        <v>40389</v>
      </c>
      <c r="AT708" s="20"/>
      <c r="AU708" s="20"/>
      <c r="AV708" s="20"/>
      <c r="AW708" s="20"/>
    </row>
    <row r="709" spans="1:50" x14ac:dyDescent="0.25">
      <c r="A709" s="53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0"/>
      <c r="AM709" s="20"/>
      <c r="AN709" s="20"/>
      <c r="AO709" s="20"/>
      <c r="AP709" s="25"/>
      <c r="AQ709" s="25"/>
      <c r="AR709" s="25"/>
      <c r="AS709" s="25"/>
      <c r="AT709" s="20"/>
      <c r="AU709" s="20"/>
      <c r="AV709" s="20"/>
      <c r="AW709" s="20"/>
    </row>
    <row r="710" spans="1:50" x14ac:dyDescent="0.25">
      <c r="A710" s="53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</row>
    <row r="711" spans="1:50" x14ac:dyDescent="0.25">
      <c r="A711" s="41">
        <v>40400</v>
      </c>
      <c r="N711">
        <v>7</v>
      </c>
      <c r="O711">
        <v>191</v>
      </c>
      <c r="P711">
        <v>2375</v>
      </c>
      <c r="Q711">
        <v>450371</v>
      </c>
      <c r="R711">
        <v>2</v>
      </c>
      <c r="S711">
        <v>224</v>
      </c>
      <c r="T711">
        <v>2300</v>
      </c>
      <c r="U711">
        <v>516350</v>
      </c>
      <c r="Z711">
        <v>1</v>
      </c>
      <c r="AA711">
        <v>316</v>
      </c>
      <c r="AB711">
        <v>2390</v>
      </c>
      <c r="AC711">
        <v>755240</v>
      </c>
      <c r="AD711">
        <v>1</v>
      </c>
      <c r="AE711">
        <v>340</v>
      </c>
      <c r="AF711">
        <v>2390</v>
      </c>
      <c r="AG711">
        <v>812600</v>
      </c>
      <c r="AP711">
        <v>2</v>
      </c>
      <c r="AQ711">
        <v>396</v>
      </c>
      <c r="AR711">
        <v>2005</v>
      </c>
      <c r="AS711">
        <v>810145</v>
      </c>
    </row>
    <row r="712" spans="1:50" x14ac:dyDescent="0.25">
      <c r="A712" s="53"/>
      <c r="B712" s="24" t="s">
        <v>585</v>
      </c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</row>
    <row r="713" spans="1:50" x14ac:dyDescent="0.25">
      <c r="A713" s="41">
        <v>44714</v>
      </c>
      <c r="B713">
        <v>16</v>
      </c>
      <c r="C713">
        <v>113</v>
      </c>
      <c r="D713">
        <v>8100</v>
      </c>
      <c r="E713">
        <v>951675</v>
      </c>
      <c r="F713">
        <v>43</v>
      </c>
      <c r="G713">
        <v>142</v>
      </c>
      <c r="H713">
        <v>8013</v>
      </c>
      <c r="I713">
        <v>1118481</v>
      </c>
      <c r="J713">
        <v>1</v>
      </c>
      <c r="K713">
        <v>154</v>
      </c>
      <c r="L713">
        <v>8200</v>
      </c>
      <c r="M713">
        <v>1262800</v>
      </c>
      <c r="N713">
        <v>26</v>
      </c>
      <c r="O713">
        <v>200</v>
      </c>
      <c r="P713">
        <v>8190</v>
      </c>
      <c r="Q713">
        <v>1513773</v>
      </c>
      <c r="R713">
        <v>57</v>
      </c>
      <c r="S713">
        <v>232</v>
      </c>
      <c r="T713">
        <v>8975</v>
      </c>
      <c r="U713">
        <v>2313919</v>
      </c>
      <c r="V713">
        <v>65</v>
      </c>
      <c r="W713">
        <v>261</v>
      </c>
      <c r="X713">
        <v>8179</v>
      </c>
      <c r="Y713">
        <v>2202866</v>
      </c>
      <c r="Z713">
        <v>53</v>
      </c>
      <c r="AA713">
        <v>286</v>
      </c>
      <c r="AB713">
        <v>8545</v>
      </c>
      <c r="AC713">
        <v>2431675</v>
      </c>
      <c r="AD713">
        <v>39</v>
      </c>
      <c r="AE713">
        <v>345</v>
      </c>
      <c r="AF713">
        <v>7632</v>
      </c>
      <c r="AG713">
        <v>2628772</v>
      </c>
      <c r="AH713">
        <v>30</v>
      </c>
      <c r="AI713">
        <v>372</v>
      </c>
      <c r="AJ713">
        <v>8000</v>
      </c>
      <c r="AK713">
        <v>3189247</v>
      </c>
      <c r="AL713">
        <v>2</v>
      </c>
      <c r="AM713">
        <v>503</v>
      </c>
      <c r="AN713">
        <v>8075</v>
      </c>
      <c r="AO713">
        <v>4060850</v>
      </c>
      <c r="AP713">
        <v>38</v>
      </c>
      <c r="AQ713">
        <v>475</v>
      </c>
      <c r="AR713">
        <v>7323</v>
      </c>
      <c r="AS713">
        <v>3460645</v>
      </c>
      <c r="AT713">
        <v>20</v>
      </c>
      <c r="AU713">
        <v>474</v>
      </c>
      <c r="AV713">
        <v>7842</v>
      </c>
      <c r="AW713">
        <v>3777195</v>
      </c>
      <c r="AX713">
        <f>2+26+44+156+58+1</f>
        <v>287</v>
      </c>
    </row>
    <row r="714" spans="1:50" x14ac:dyDescent="0.25">
      <c r="A714" s="41">
        <v>44721</v>
      </c>
      <c r="B714">
        <v>9</v>
      </c>
      <c r="C714">
        <v>101</v>
      </c>
      <c r="D714">
        <v>9338</v>
      </c>
      <c r="E714">
        <v>962678</v>
      </c>
      <c r="F714">
        <v>7</v>
      </c>
      <c r="G714">
        <v>133</v>
      </c>
      <c r="H714">
        <v>9000</v>
      </c>
      <c r="I714">
        <v>1193143</v>
      </c>
      <c r="J714">
        <v>55</v>
      </c>
      <c r="K714">
        <v>172</v>
      </c>
      <c r="L714">
        <v>10283</v>
      </c>
      <c r="M714">
        <v>1983949</v>
      </c>
      <c r="N714">
        <v>78</v>
      </c>
      <c r="O714">
        <v>201</v>
      </c>
      <c r="P714">
        <v>8995</v>
      </c>
      <c r="Q714">
        <v>1815537</v>
      </c>
      <c r="R714">
        <v>61</v>
      </c>
      <c r="S714">
        <v>241</v>
      </c>
      <c r="T714">
        <v>8700</v>
      </c>
      <c r="U714">
        <v>2145203</v>
      </c>
      <c r="V714">
        <v>89</v>
      </c>
      <c r="W714">
        <v>269</v>
      </c>
      <c r="X714">
        <v>7635</v>
      </c>
      <c r="Y714">
        <v>2144226</v>
      </c>
      <c r="Z714">
        <v>66</v>
      </c>
      <c r="AA714">
        <v>307</v>
      </c>
      <c r="AB714">
        <v>8290</v>
      </c>
      <c r="AC714">
        <v>2506583</v>
      </c>
      <c r="AD714">
        <v>56</v>
      </c>
      <c r="AE714">
        <v>339</v>
      </c>
      <c r="AF714">
        <v>7505</v>
      </c>
      <c r="AG714">
        <v>2542793</v>
      </c>
      <c r="AH714">
        <v>32</v>
      </c>
      <c r="AI714">
        <v>395</v>
      </c>
      <c r="AJ714">
        <v>7561</v>
      </c>
      <c r="AK714">
        <v>2936916</v>
      </c>
      <c r="AL714">
        <v>3</v>
      </c>
      <c r="AM714">
        <v>507</v>
      </c>
      <c r="AN714">
        <v>7817</v>
      </c>
      <c r="AO714">
        <v>3964567</v>
      </c>
      <c r="AP714">
        <v>47</v>
      </c>
      <c r="AQ714">
        <v>479</v>
      </c>
      <c r="AR714">
        <v>7310</v>
      </c>
      <c r="AS714">
        <v>3519957</v>
      </c>
      <c r="AT714">
        <v>35</v>
      </c>
      <c r="AU714">
        <v>533</v>
      </c>
      <c r="AV714">
        <v>7619</v>
      </c>
      <c r="AW714">
        <v>4186997</v>
      </c>
      <c r="AX714">
        <v>125</v>
      </c>
    </row>
    <row r="715" spans="1:50" x14ac:dyDescent="0.25">
      <c r="A715" s="41"/>
      <c r="AP715">
        <v>129</v>
      </c>
      <c r="AQ715">
        <v>405</v>
      </c>
      <c r="AR715">
        <v>6911</v>
      </c>
      <c r="AS715">
        <v>2801646</v>
      </c>
      <c r="AT715">
        <v>19</v>
      </c>
      <c r="AU715">
        <v>431</v>
      </c>
      <c r="AV715">
        <v>7550</v>
      </c>
      <c r="AW715">
        <v>3339084</v>
      </c>
    </row>
    <row r="716" spans="1:50" x14ac:dyDescent="0.25">
      <c r="A716" s="41">
        <v>44728</v>
      </c>
      <c r="B716">
        <v>26</v>
      </c>
      <c r="C716">
        <v>113</v>
      </c>
      <c r="D716">
        <v>8950</v>
      </c>
      <c r="E716">
        <v>994615</v>
      </c>
      <c r="F716">
        <v>12</v>
      </c>
      <c r="G716">
        <v>143</v>
      </c>
      <c r="H716">
        <v>8200</v>
      </c>
      <c r="I716">
        <v>1175333</v>
      </c>
      <c r="J716">
        <v>47</v>
      </c>
      <c r="K716">
        <v>172</v>
      </c>
      <c r="L716">
        <v>7686</v>
      </c>
      <c r="M716">
        <v>1399423</v>
      </c>
      <c r="N716">
        <v>35</v>
      </c>
      <c r="O716">
        <v>191</v>
      </c>
      <c r="P716">
        <v>9781</v>
      </c>
      <c r="Q716">
        <v>2081294</v>
      </c>
      <c r="R716">
        <v>48</v>
      </c>
      <c r="S716">
        <v>240</v>
      </c>
      <c r="T716">
        <v>8088</v>
      </c>
      <c r="U716">
        <v>1986300</v>
      </c>
      <c r="V716">
        <v>23</v>
      </c>
      <c r="W716">
        <v>265</v>
      </c>
      <c r="X716">
        <v>8250</v>
      </c>
      <c r="Y716">
        <v>2023078</v>
      </c>
      <c r="Z716">
        <v>27</v>
      </c>
      <c r="AA716">
        <v>302</v>
      </c>
      <c r="AB716">
        <v>10263</v>
      </c>
      <c r="AC716">
        <v>3284589</v>
      </c>
      <c r="AD716">
        <v>64</v>
      </c>
      <c r="AE716">
        <v>333</v>
      </c>
      <c r="AF716">
        <v>8038</v>
      </c>
      <c r="AG716">
        <v>2707977</v>
      </c>
      <c r="AH716">
        <v>15</v>
      </c>
      <c r="AI716">
        <v>409</v>
      </c>
      <c r="AJ716">
        <v>8079</v>
      </c>
      <c r="AK716">
        <v>3366420</v>
      </c>
      <c r="AP716">
        <v>31</v>
      </c>
      <c r="AQ716">
        <v>485</v>
      </c>
      <c r="AR716">
        <v>7370</v>
      </c>
      <c r="AS716">
        <v>3737087</v>
      </c>
      <c r="AT716">
        <v>6</v>
      </c>
      <c r="AU716">
        <v>462</v>
      </c>
      <c r="AV716">
        <v>7000</v>
      </c>
      <c r="AW716">
        <v>3060533</v>
      </c>
      <c r="AX716">
        <f>2+3+38+33+5</f>
        <v>81</v>
      </c>
    </row>
    <row r="717" spans="1:50" x14ac:dyDescent="0.25">
      <c r="A717" s="41">
        <v>44735</v>
      </c>
      <c r="B717">
        <v>38</v>
      </c>
      <c r="C717">
        <v>107</v>
      </c>
      <c r="D717">
        <v>8600</v>
      </c>
      <c r="E717">
        <v>956505</v>
      </c>
      <c r="F717">
        <v>23</v>
      </c>
      <c r="G717">
        <v>142</v>
      </c>
      <c r="H717">
        <v>7733</v>
      </c>
      <c r="I717">
        <v>1182139</v>
      </c>
      <c r="J717">
        <v>13</v>
      </c>
      <c r="K717">
        <v>167</v>
      </c>
      <c r="L717">
        <v>6975</v>
      </c>
      <c r="M717">
        <v>1271538</v>
      </c>
      <c r="N717">
        <v>115</v>
      </c>
      <c r="O717">
        <v>196</v>
      </c>
      <c r="P717">
        <v>7802</v>
      </c>
      <c r="Q717">
        <v>1659739</v>
      </c>
      <c r="R717">
        <v>42</v>
      </c>
      <c r="S717">
        <v>240</v>
      </c>
      <c r="T717">
        <v>8550</v>
      </c>
      <c r="U717">
        <v>2120252</v>
      </c>
      <c r="V717">
        <v>90</v>
      </c>
      <c r="W717">
        <v>271</v>
      </c>
      <c r="X717">
        <v>7306</v>
      </c>
      <c r="Y717">
        <v>2006871</v>
      </c>
      <c r="Z717">
        <v>22</v>
      </c>
      <c r="AA717">
        <v>307</v>
      </c>
      <c r="AB717">
        <v>5657</v>
      </c>
      <c r="AC717">
        <v>1748109</v>
      </c>
      <c r="AD717">
        <v>54</v>
      </c>
      <c r="AE717">
        <v>343</v>
      </c>
      <c r="AF717">
        <v>7550</v>
      </c>
      <c r="AG717">
        <v>2628711</v>
      </c>
      <c r="AH717">
        <v>28</v>
      </c>
      <c r="AI717">
        <v>406</v>
      </c>
      <c r="AJ717">
        <v>7867</v>
      </c>
      <c r="AK717">
        <v>3201946</v>
      </c>
      <c r="AL717">
        <v>2</v>
      </c>
      <c r="AM717">
        <v>454</v>
      </c>
      <c r="AN717">
        <v>6850</v>
      </c>
      <c r="AO717">
        <v>3109900</v>
      </c>
      <c r="AP717">
        <v>13</v>
      </c>
      <c r="AQ717">
        <v>468</v>
      </c>
      <c r="AR717">
        <v>7333</v>
      </c>
      <c r="AS717">
        <v>3551162</v>
      </c>
      <c r="AT717">
        <v>46</v>
      </c>
      <c r="AU717">
        <v>525</v>
      </c>
      <c r="AV717">
        <v>6850</v>
      </c>
      <c r="AW717">
        <v>3556461</v>
      </c>
      <c r="AX717">
        <v>55</v>
      </c>
    </row>
    <row r="718" spans="1:50" x14ac:dyDescent="0.25">
      <c r="A718" s="41">
        <v>44742</v>
      </c>
      <c r="B718">
        <v>36</v>
      </c>
      <c r="C718">
        <v>108</v>
      </c>
      <c r="D718">
        <v>8206</v>
      </c>
      <c r="E718">
        <v>911739</v>
      </c>
      <c r="F718">
        <v>73</v>
      </c>
      <c r="G718">
        <v>135</v>
      </c>
      <c r="H718">
        <v>8322</v>
      </c>
      <c r="I718">
        <v>1124615</v>
      </c>
      <c r="J718">
        <v>18</v>
      </c>
      <c r="K718">
        <v>164</v>
      </c>
      <c r="L718">
        <v>7220</v>
      </c>
      <c r="M718">
        <v>1276078</v>
      </c>
      <c r="N718">
        <v>98</v>
      </c>
      <c r="O718">
        <v>198</v>
      </c>
      <c r="P718">
        <v>8859</v>
      </c>
      <c r="Q718">
        <v>1818686</v>
      </c>
      <c r="R718">
        <v>23</v>
      </c>
      <c r="S718">
        <v>238</v>
      </c>
      <c r="T718">
        <v>7017</v>
      </c>
      <c r="U718">
        <v>1721109</v>
      </c>
      <c r="V718">
        <v>49</v>
      </c>
      <c r="W718">
        <v>267</v>
      </c>
      <c r="X718">
        <v>7410</v>
      </c>
      <c r="Y718">
        <v>1941683</v>
      </c>
      <c r="Z718">
        <v>72</v>
      </c>
      <c r="AA718">
        <v>304</v>
      </c>
      <c r="AB718">
        <v>7159</v>
      </c>
      <c r="AC718">
        <v>2226421</v>
      </c>
      <c r="AD718">
        <v>33</v>
      </c>
      <c r="AE718">
        <v>339</v>
      </c>
      <c r="AF718">
        <v>7185</v>
      </c>
      <c r="AG718">
        <v>2404285</v>
      </c>
      <c r="AH718">
        <v>52</v>
      </c>
      <c r="AI718">
        <v>388</v>
      </c>
      <c r="AJ718">
        <v>7786</v>
      </c>
      <c r="AK718">
        <v>3227381</v>
      </c>
      <c r="AL718">
        <v>1</v>
      </c>
      <c r="AM718">
        <v>506</v>
      </c>
      <c r="AN718">
        <v>7.9</v>
      </c>
      <c r="AO718">
        <v>3997400</v>
      </c>
      <c r="AP718">
        <v>33</v>
      </c>
      <c r="AQ718">
        <v>490</v>
      </c>
      <c r="AR718">
        <v>7013</v>
      </c>
      <c r="AS718">
        <v>3419342</v>
      </c>
      <c r="AT718">
        <v>43</v>
      </c>
      <c r="AU718">
        <v>467</v>
      </c>
      <c r="AV718">
        <v>6288</v>
      </c>
      <c r="AW718">
        <v>3000684</v>
      </c>
    </row>
    <row r="719" spans="1:50" x14ac:dyDescent="0.25">
      <c r="A719" s="41"/>
      <c r="AP719">
        <v>86</v>
      </c>
      <c r="AQ719">
        <v>414</v>
      </c>
      <c r="AR719">
        <v>6726</v>
      </c>
      <c r="AS719">
        <v>2849050</v>
      </c>
      <c r="AT719">
        <v>33</v>
      </c>
      <c r="AU719">
        <v>410</v>
      </c>
      <c r="AV719">
        <v>5950</v>
      </c>
      <c r="AW719">
        <v>2541603</v>
      </c>
      <c r="AX719">
        <f>41+49</f>
        <v>90</v>
      </c>
    </row>
    <row r="720" spans="1:50" x14ac:dyDescent="0.25">
      <c r="A720" s="54"/>
    </row>
    <row r="721" spans="1:50" x14ac:dyDescent="0.25">
      <c r="A721" s="41">
        <v>44749</v>
      </c>
      <c r="B721">
        <v>16</v>
      </c>
      <c r="C721">
        <v>94</v>
      </c>
      <c r="D721">
        <v>8780</v>
      </c>
      <c r="E721">
        <v>774275</v>
      </c>
      <c r="F721">
        <v>44</v>
      </c>
      <c r="G721">
        <v>144</v>
      </c>
      <c r="H721">
        <v>8417</v>
      </c>
      <c r="I721">
        <v>1200918</v>
      </c>
      <c r="J721">
        <v>45</v>
      </c>
      <c r="K721">
        <v>165</v>
      </c>
      <c r="L721">
        <v>8429</v>
      </c>
      <c r="M721">
        <v>1358107</v>
      </c>
      <c r="N721">
        <v>80</v>
      </c>
      <c r="O721">
        <v>196</v>
      </c>
      <c r="P721">
        <v>8169</v>
      </c>
      <c r="Q721">
        <v>1706271</v>
      </c>
      <c r="R721">
        <v>23</v>
      </c>
      <c r="S721">
        <v>241</v>
      </c>
      <c r="T721">
        <v>8692</v>
      </c>
      <c r="U721">
        <v>2029413</v>
      </c>
      <c r="V721">
        <v>22</v>
      </c>
      <c r="W721">
        <v>268</v>
      </c>
      <c r="X721">
        <v>7575</v>
      </c>
      <c r="Y721">
        <v>1986868</v>
      </c>
      <c r="Z721">
        <v>61</v>
      </c>
      <c r="AA721">
        <v>291</v>
      </c>
      <c r="AB721">
        <v>7160</v>
      </c>
      <c r="AC721">
        <v>2069775</v>
      </c>
      <c r="AD721">
        <v>67</v>
      </c>
      <c r="AE721">
        <v>343</v>
      </c>
      <c r="AF721">
        <v>7150</v>
      </c>
      <c r="AG721">
        <v>2472678</v>
      </c>
      <c r="AH721">
        <v>53</v>
      </c>
      <c r="AI721">
        <v>387</v>
      </c>
      <c r="AJ721">
        <v>7288</v>
      </c>
      <c r="AK721">
        <v>2826923</v>
      </c>
      <c r="AP721">
        <v>36</v>
      </c>
      <c r="AQ721">
        <v>485</v>
      </c>
      <c r="AR721">
        <v>6604</v>
      </c>
      <c r="AS721">
        <v>3269542</v>
      </c>
      <c r="AT721">
        <v>13</v>
      </c>
      <c r="AU721">
        <v>475</v>
      </c>
      <c r="AV721">
        <v>7088</v>
      </c>
      <c r="AW721">
        <v>3433285</v>
      </c>
      <c r="AX721">
        <f>14+37+3+44</f>
        <v>98</v>
      </c>
    </row>
    <row r="722" spans="1:50" x14ac:dyDescent="0.25">
      <c r="A722" s="41"/>
      <c r="AP722">
        <v>201</v>
      </c>
      <c r="AQ722">
        <v>406</v>
      </c>
      <c r="AR722">
        <v>6564</v>
      </c>
      <c r="AS722">
        <v>2701140</v>
      </c>
      <c r="AT722">
        <v>29</v>
      </c>
      <c r="AU722">
        <v>388</v>
      </c>
      <c r="AV722">
        <v>6438</v>
      </c>
      <c r="AW722">
        <v>2525897</v>
      </c>
    </row>
    <row r="723" spans="1:50" x14ac:dyDescent="0.25">
      <c r="A723" s="41">
        <v>44756</v>
      </c>
      <c r="B723">
        <v>3</v>
      </c>
      <c r="C723">
        <v>124</v>
      </c>
      <c r="D723">
        <v>7200</v>
      </c>
      <c r="E723">
        <v>892800</v>
      </c>
      <c r="J723">
        <v>104</v>
      </c>
      <c r="K723">
        <v>165</v>
      </c>
      <c r="L723">
        <v>8854</v>
      </c>
      <c r="M723">
        <v>1566155</v>
      </c>
      <c r="N723">
        <v>157</v>
      </c>
      <c r="O723">
        <v>196</v>
      </c>
      <c r="P723">
        <v>8110</v>
      </c>
      <c r="Q723">
        <v>1746192</v>
      </c>
      <c r="R723">
        <v>28</v>
      </c>
      <c r="S723">
        <v>239</v>
      </c>
      <c r="T723">
        <v>7640</v>
      </c>
      <c r="U723">
        <v>1833893</v>
      </c>
      <c r="V723">
        <v>187</v>
      </c>
      <c r="W723">
        <v>261</v>
      </c>
      <c r="X723">
        <v>7842</v>
      </c>
      <c r="Y723">
        <v>2111534</v>
      </c>
      <c r="Z723">
        <v>142</v>
      </c>
      <c r="AA723">
        <v>300</v>
      </c>
      <c r="AB723">
        <v>7072</v>
      </c>
      <c r="AC723">
        <v>2209491</v>
      </c>
      <c r="AD723">
        <v>98</v>
      </c>
      <c r="AE723">
        <v>338</v>
      </c>
      <c r="AF723">
        <v>7723</v>
      </c>
      <c r="AG723">
        <v>2745605</v>
      </c>
      <c r="AH723">
        <v>41</v>
      </c>
      <c r="AI723">
        <v>395</v>
      </c>
      <c r="AJ723">
        <v>7575</v>
      </c>
      <c r="AK723">
        <v>2972878</v>
      </c>
      <c r="AP723">
        <v>18</v>
      </c>
      <c r="AQ723">
        <v>462</v>
      </c>
      <c r="AR723">
        <v>6943</v>
      </c>
      <c r="AS723">
        <v>3374167</v>
      </c>
      <c r="AT723">
        <v>6</v>
      </c>
      <c r="AU723">
        <v>488</v>
      </c>
      <c r="AV723">
        <v>7000</v>
      </c>
      <c r="AW723">
        <v>3417067</v>
      </c>
      <c r="AX723">
        <f>1+30+61+17</f>
        <v>109</v>
      </c>
    </row>
    <row r="724" spans="1:50" x14ac:dyDescent="0.25">
      <c r="A724" s="41"/>
      <c r="AP724">
        <v>154</v>
      </c>
      <c r="AQ724">
        <v>396</v>
      </c>
      <c r="AR724">
        <v>6549</v>
      </c>
      <c r="AS724">
        <v>2668604</v>
      </c>
      <c r="AT724">
        <v>22</v>
      </c>
      <c r="AU724">
        <v>384</v>
      </c>
      <c r="AV724">
        <v>6383</v>
      </c>
      <c r="AW724">
        <v>2486655</v>
      </c>
    </row>
    <row r="725" spans="1:50" x14ac:dyDescent="0.25">
      <c r="A725" s="41">
        <v>44763</v>
      </c>
      <c r="B725">
        <v>50</v>
      </c>
      <c r="C725">
        <v>118</v>
      </c>
      <c r="D725">
        <v>8343</v>
      </c>
      <c r="E725">
        <v>1031288</v>
      </c>
      <c r="F725">
        <v>99</v>
      </c>
      <c r="G725">
        <v>139</v>
      </c>
      <c r="H725">
        <v>8569</v>
      </c>
      <c r="I725">
        <v>1248821</v>
      </c>
      <c r="J725">
        <v>95</v>
      </c>
      <c r="K725">
        <v>159</v>
      </c>
      <c r="L725">
        <v>7936</v>
      </c>
      <c r="M725">
        <v>1274600</v>
      </c>
      <c r="R725">
        <v>19</v>
      </c>
      <c r="S725">
        <v>234</v>
      </c>
      <c r="T725">
        <v>7063</v>
      </c>
      <c r="U725">
        <v>1686563</v>
      </c>
      <c r="V725">
        <v>79</v>
      </c>
      <c r="W725">
        <v>268</v>
      </c>
      <c r="X725">
        <v>6893</v>
      </c>
      <c r="Y725">
        <v>1952920</v>
      </c>
      <c r="Z725">
        <v>90</v>
      </c>
      <c r="AA725">
        <v>296</v>
      </c>
      <c r="AB725">
        <v>7046</v>
      </c>
      <c r="AC725">
        <v>2129093</v>
      </c>
      <c r="AD725">
        <v>79</v>
      </c>
      <c r="AE725">
        <v>338</v>
      </c>
      <c r="AF725">
        <v>6865</v>
      </c>
      <c r="AG725">
        <v>2328187</v>
      </c>
      <c r="AH725">
        <v>14</v>
      </c>
      <c r="AI725">
        <v>383</v>
      </c>
      <c r="AJ725">
        <v>6900</v>
      </c>
      <c r="AK725">
        <v>2680679</v>
      </c>
      <c r="AP725">
        <v>25</v>
      </c>
      <c r="AQ725">
        <v>484</v>
      </c>
      <c r="AR725">
        <v>6869</v>
      </c>
      <c r="AS725">
        <v>3352168</v>
      </c>
      <c r="AT725">
        <v>32</v>
      </c>
      <c r="AU725">
        <v>496</v>
      </c>
      <c r="AV725">
        <v>6583</v>
      </c>
      <c r="AW725">
        <v>3340122</v>
      </c>
      <c r="AX725">
        <f>2+41+67+19</f>
        <v>129</v>
      </c>
    </row>
    <row r="726" spans="1:50" x14ac:dyDescent="0.25">
      <c r="A726" s="41"/>
      <c r="AP726">
        <v>137</v>
      </c>
      <c r="AQ726">
        <v>389</v>
      </c>
      <c r="AR726">
        <v>6274</v>
      </c>
      <c r="AS726">
        <v>2540639</v>
      </c>
      <c r="AT726">
        <v>7</v>
      </c>
      <c r="AU726">
        <v>434</v>
      </c>
      <c r="AV726">
        <v>6400</v>
      </c>
      <c r="AW726">
        <v>2744171</v>
      </c>
    </row>
    <row r="727" spans="1:50" x14ac:dyDescent="0.25">
      <c r="A727" s="41">
        <v>44770</v>
      </c>
      <c r="B727">
        <v>17</v>
      </c>
      <c r="C727">
        <v>115</v>
      </c>
      <c r="D727">
        <v>7100</v>
      </c>
      <c r="E727">
        <v>924753</v>
      </c>
      <c r="F727">
        <v>50</v>
      </c>
      <c r="G727">
        <v>137</v>
      </c>
      <c r="H727">
        <v>8270</v>
      </c>
      <c r="I727">
        <v>1105174</v>
      </c>
      <c r="J727">
        <v>68</v>
      </c>
      <c r="K727">
        <v>169</v>
      </c>
      <c r="L727">
        <v>7433</v>
      </c>
      <c r="M727">
        <v>1283053</v>
      </c>
      <c r="N727">
        <v>66</v>
      </c>
      <c r="O727">
        <v>195</v>
      </c>
      <c r="P727">
        <v>7805</v>
      </c>
      <c r="Q727">
        <v>1526020</v>
      </c>
      <c r="R727">
        <v>36</v>
      </c>
      <c r="S727">
        <v>234</v>
      </c>
      <c r="T727">
        <v>6881</v>
      </c>
      <c r="U727">
        <v>1652469</v>
      </c>
      <c r="V727">
        <v>36</v>
      </c>
      <c r="W727">
        <v>267</v>
      </c>
      <c r="X727">
        <v>7393</v>
      </c>
      <c r="Y727">
        <v>2078092</v>
      </c>
      <c r="Z727">
        <v>78</v>
      </c>
      <c r="AA727">
        <v>304</v>
      </c>
      <c r="AB727">
        <v>7092</v>
      </c>
      <c r="AC727">
        <v>2172123</v>
      </c>
      <c r="AD727">
        <v>31</v>
      </c>
      <c r="AE727">
        <v>334</v>
      </c>
      <c r="AF727">
        <v>7633</v>
      </c>
      <c r="AG727">
        <v>2584548</v>
      </c>
      <c r="AH727">
        <v>23</v>
      </c>
      <c r="AI727">
        <v>386</v>
      </c>
      <c r="AJ727">
        <v>7257</v>
      </c>
      <c r="AK727">
        <v>2904713</v>
      </c>
      <c r="AP727">
        <v>155</v>
      </c>
      <c r="AQ727">
        <v>402</v>
      </c>
      <c r="AR727">
        <v>6431</v>
      </c>
      <c r="AS727">
        <v>2566424</v>
      </c>
      <c r="AT727">
        <v>12</v>
      </c>
      <c r="AU727">
        <v>415</v>
      </c>
      <c r="AV727">
        <v>6300</v>
      </c>
      <c r="AW727">
        <v>2532425</v>
      </c>
      <c r="AX727">
        <v>111</v>
      </c>
    </row>
    <row r="728" spans="1:50" x14ac:dyDescent="0.25">
      <c r="A728" s="41"/>
      <c r="AP728">
        <v>42</v>
      </c>
      <c r="AQ728">
        <v>487</v>
      </c>
      <c r="AR728">
        <v>6456</v>
      </c>
      <c r="AS728">
        <v>3182805</v>
      </c>
      <c r="AT728">
        <v>29</v>
      </c>
      <c r="AU728">
        <v>480</v>
      </c>
      <c r="AV728">
        <v>7200</v>
      </c>
      <c r="AW728">
        <v>3316590</v>
      </c>
    </row>
    <row r="729" spans="1:50" x14ac:dyDescent="0.25">
      <c r="A729" s="54"/>
    </row>
    <row r="730" spans="1:50" x14ac:dyDescent="0.25">
      <c r="A730" s="41">
        <v>44777</v>
      </c>
      <c r="B730">
        <v>14</v>
      </c>
      <c r="C730">
        <v>92</v>
      </c>
      <c r="D730">
        <v>6050</v>
      </c>
      <c r="E730">
        <v>671286</v>
      </c>
      <c r="F730">
        <v>26</v>
      </c>
      <c r="G730">
        <v>168</v>
      </c>
      <c r="H730">
        <v>7617</v>
      </c>
      <c r="I730">
        <v>1282173</v>
      </c>
      <c r="J730">
        <v>26</v>
      </c>
      <c r="K730">
        <v>168</v>
      </c>
      <c r="L730">
        <v>7617</v>
      </c>
      <c r="M730">
        <v>1282173</v>
      </c>
      <c r="N730">
        <v>90</v>
      </c>
      <c r="O730">
        <v>199</v>
      </c>
      <c r="P730">
        <v>7400</v>
      </c>
      <c r="Q730">
        <v>1532563</v>
      </c>
      <c r="R730">
        <v>41</v>
      </c>
      <c r="S730">
        <v>237</v>
      </c>
      <c r="T730">
        <v>7663</v>
      </c>
      <c r="U730">
        <v>1898932</v>
      </c>
      <c r="V730">
        <v>69</v>
      </c>
      <c r="W730">
        <v>261</v>
      </c>
      <c r="X730">
        <v>7450</v>
      </c>
      <c r="Y730">
        <v>1956283</v>
      </c>
      <c r="Z730">
        <v>91</v>
      </c>
      <c r="AA730">
        <v>304</v>
      </c>
      <c r="AB730">
        <v>6922</v>
      </c>
      <c r="AC730">
        <v>2113685</v>
      </c>
      <c r="AD730">
        <v>129</v>
      </c>
      <c r="AE730">
        <v>330</v>
      </c>
      <c r="AF730">
        <v>7339</v>
      </c>
      <c r="AG730">
        <v>2393833</v>
      </c>
      <c r="AH730">
        <v>47</v>
      </c>
      <c r="AI730">
        <v>378</v>
      </c>
      <c r="AJ730">
        <v>7100</v>
      </c>
      <c r="AK730">
        <v>2679819</v>
      </c>
      <c r="AL730">
        <v>4</v>
      </c>
      <c r="AM730">
        <v>488</v>
      </c>
      <c r="AN730">
        <v>7600</v>
      </c>
      <c r="AO730">
        <v>3632250</v>
      </c>
      <c r="AP730">
        <v>24</v>
      </c>
      <c r="AQ730">
        <v>493</v>
      </c>
      <c r="AR730">
        <v>6710</v>
      </c>
      <c r="AS730">
        <v>3361371</v>
      </c>
      <c r="AT730">
        <v>34</v>
      </c>
      <c r="AU730">
        <v>482</v>
      </c>
      <c r="AV730">
        <v>6308</v>
      </c>
      <c r="AW730">
        <v>3017247</v>
      </c>
      <c r="AX730">
        <f>3+2+25+97+8</f>
        <v>135</v>
      </c>
    </row>
    <row r="731" spans="1:50" x14ac:dyDescent="0.25">
      <c r="A731" s="41"/>
      <c r="AP731">
        <v>150</v>
      </c>
      <c r="AQ731">
        <v>402</v>
      </c>
      <c r="AR731">
        <v>7600</v>
      </c>
      <c r="AS731">
        <v>3632250</v>
      </c>
      <c r="AT731">
        <v>10</v>
      </c>
      <c r="AU731">
        <v>384</v>
      </c>
      <c r="AV731">
        <v>5975</v>
      </c>
      <c r="AW731">
        <v>2295450</v>
      </c>
    </row>
    <row r="732" spans="1:50" x14ac:dyDescent="0.25">
      <c r="A732" s="41">
        <v>44784</v>
      </c>
      <c r="B732">
        <v>33</v>
      </c>
      <c r="C732">
        <v>113</v>
      </c>
      <c r="D732">
        <v>7029</v>
      </c>
      <c r="E732">
        <v>825776</v>
      </c>
      <c r="F732">
        <v>25</v>
      </c>
      <c r="G732">
        <v>141</v>
      </c>
      <c r="H732">
        <v>7163</v>
      </c>
      <c r="I732">
        <v>984696</v>
      </c>
      <c r="J732">
        <v>152</v>
      </c>
      <c r="K732">
        <v>167</v>
      </c>
      <c r="L732">
        <v>6638</v>
      </c>
      <c r="M732">
        <v>1173580</v>
      </c>
      <c r="N732">
        <v>69</v>
      </c>
      <c r="O732">
        <v>196</v>
      </c>
      <c r="P732">
        <v>6989</v>
      </c>
      <c r="Q732">
        <v>1514406</v>
      </c>
      <c r="R732">
        <v>61</v>
      </c>
      <c r="S732">
        <v>232</v>
      </c>
      <c r="T732">
        <v>6671</v>
      </c>
      <c r="U732">
        <v>1712105</v>
      </c>
      <c r="V732">
        <v>77</v>
      </c>
      <c r="W732">
        <v>268</v>
      </c>
      <c r="X732">
        <v>6492</v>
      </c>
      <c r="Y732">
        <v>1782483</v>
      </c>
      <c r="Z732">
        <v>54</v>
      </c>
      <c r="AA732">
        <v>295</v>
      </c>
      <c r="AB732">
        <v>6422</v>
      </c>
      <c r="AC732">
        <v>1914657</v>
      </c>
      <c r="AD732">
        <v>39</v>
      </c>
      <c r="AE732">
        <v>328</v>
      </c>
      <c r="AF732">
        <v>6369</v>
      </c>
      <c r="AG732">
        <v>2071072</v>
      </c>
      <c r="AH732">
        <v>18</v>
      </c>
      <c r="AI732">
        <v>389</v>
      </c>
      <c r="AJ732">
        <v>6844</v>
      </c>
      <c r="AK732">
        <v>2646772</v>
      </c>
      <c r="AP732">
        <v>14</v>
      </c>
      <c r="AQ732">
        <v>467</v>
      </c>
      <c r="AR732">
        <v>6125</v>
      </c>
      <c r="AS732">
        <v>2940157</v>
      </c>
      <c r="AT732">
        <v>19</v>
      </c>
      <c r="AU732">
        <v>473</v>
      </c>
      <c r="AV732">
        <v>5614</v>
      </c>
      <c r="AW732">
        <v>2671305</v>
      </c>
    </row>
    <row r="733" spans="1:50" x14ac:dyDescent="0.25">
      <c r="A733" s="41"/>
      <c r="AP733">
        <v>119</v>
      </c>
      <c r="AQ733">
        <v>394</v>
      </c>
      <c r="AR733">
        <v>5793</v>
      </c>
      <c r="AS733">
        <v>2234280</v>
      </c>
      <c r="AT733">
        <v>37</v>
      </c>
      <c r="AU733">
        <v>409</v>
      </c>
      <c r="AV733">
        <v>5535</v>
      </c>
      <c r="AW733">
        <v>2328416</v>
      </c>
      <c r="AX733">
        <f>7+5+35+1+67+7</f>
        <v>122</v>
      </c>
    </row>
    <row r="734" spans="1:50" x14ac:dyDescent="0.25">
      <c r="A734" s="41">
        <v>44791</v>
      </c>
      <c r="B734">
        <v>71</v>
      </c>
      <c r="C734">
        <v>114</v>
      </c>
      <c r="D734">
        <v>6755</v>
      </c>
      <c r="E734">
        <v>793917</v>
      </c>
      <c r="F734">
        <v>48</v>
      </c>
      <c r="G734">
        <v>141</v>
      </c>
      <c r="H734">
        <v>6414</v>
      </c>
      <c r="I734">
        <v>979125</v>
      </c>
      <c r="J734">
        <v>114</v>
      </c>
      <c r="K734">
        <v>167</v>
      </c>
      <c r="L734">
        <v>7585</v>
      </c>
      <c r="M734">
        <v>1299618</v>
      </c>
      <c r="N734">
        <v>82</v>
      </c>
      <c r="O734">
        <v>201</v>
      </c>
      <c r="P734">
        <v>6862</v>
      </c>
      <c r="Q734">
        <v>1394740</v>
      </c>
      <c r="R734">
        <v>59</v>
      </c>
      <c r="S734">
        <v>230</v>
      </c>
      <c r="T734">
        <v>7106</v>
      </c>
      <c r="U734">
        <v>1633846</v>
      </c>
      <c r="V734">
        <v>23</v>
      </c>
      <c r="W734">
        <v>260</v>
      </c>
      <c r="X734">
        <v>6650</v>
      </c>
      <c r="Y734">
        <v>1748957</v>
      </c>
      <c r="Z734">
        <v>140</v>
      </c>
      <c r="AA734">
        <v>294</v>
      </c>
      <c r="AB734">
        <v>6503</v>
      </c>
      <c r="AC734">
        <v>1999266</v>
      </c>
      <c r="AD734">
        <v>99</v>
      </c>
      <c r="AE734">
        <v>338</v>
      </c>
      <c r="AF734">
        <v>6896</v>
      </c>
      <c r="AG734">
        <v>2542477</v>
      </c>
      <c r="AH734">
        <v>50</v>
      </c>
      <c r="AI734">
        <v>388</v>
      </c>
      <c r="AJ734">
        <v>6980</v>
      </c>
      <c r="AK734">
        <v>2688440</v>
      </c>
      <c r="AP734">
        <v>26</v>
      </c>
      <c r="AQ734">
        <v>534</v>
      </c>
      <c r="AR734">
        <v>6627</v>
      </c>
      <c r="AS734">
        <v>3567004</v>
      </c>
      <c r="AT734">
        <v>20</v>
      </c>
      <c r="AU734">
        <v>472</v>
      </c>
      <c r="AV734">
        <v>5450</v>
      </c>
      <c r="AW734">
        <v>2700580</v>
      </c>
      <c r="AX734">
        <v>119</v>
      </c>
    </row>
    <row r="735" spans="1:50" x14ac:dyDescent="0.25">
      <c r="A735" s="41"/>
      <c r="AP735">
        <v>118</v>
      </c>
      <c r="AQ735">
        <v>403</v>
      </c>
      <c r="AR735">
        <v>6177</v>
      </c>
      <c r="AS735">
        <v>2523115</v>
      </c>
      <c r="AT735">
        <v>57</v>
      </c>
      <c r="AU735">
        <v>398</v>
      </c>
      <c r="AV735">
        <v>5773</v>
      </c>
      <c r="AW735">
        <v>2251889</v>
      </c>
    </row>
    <row r="736" spans="1:50" x14ac:dyDescent="0.25">
      <c r="A736" s="41">
        <v>44798</v>
      </c>
      <c r="B736">
        <v>14</v>
      </c>
      <c r="C736">
        <v>109</v>
      </c>
      <c r="D736">
        <v>6950</v>
      </c>
      <c r="E736">
        <v>764743</v>
      </c>
      <c r="F736">
        <v>58</v>
      </c>
      <c r="G736">
        <v>142</v>
      </c>
      <c r="H736">
        <v>6342</v>
      </c>
      <c r="I736">
        <v>970928</v>
      </c>
      <c r="J736">
        <v>104</v>
      </c>
      <c r="K736">
        <v>170</v>
      </c>
      <c r="L736">
        <v>7080</v>
      </c>
      <c r="M736">
        <v>1141372</v>
      </c>
      <c r="N736">
        <v>77</v>
      </c>
      <c r="O736">
        <v>207</v>
      </c>
      <c r="P736">
        <v>5723</v>
      </c>
      <c r="Q736">
        <v>1317000</v>
      </c>
      <c r="R736">
        <v>28</v>
      </c>
      <c r="S736">
        <v>237</v>
      </c>
      <c r="T736">
        <v>6400</v>
      </c>
      <c r="U736">
        <v>1622711</v>
      </c>
      <c r="V736">
        <v>17</v>
      </c>
      <c r="W736">
        <v>255</v>
      </c>
      <c r="X736">
        <v>7733</v>
      </c>
      <c r="Y736">
        <v>2388612</v>
      </c>
      <c r="Z736">
        <v>146</v>
      </c>
      <c r="AA736">
        <v>296</v>
      </c>
      <c r="AB736">
        <v>5693</v>
      </c>
      <c r="AC736">
        <v>1755820</v>
      </c>
      <c r="AD736">
        <v>63</v>
      </c>
      <c r="AE736">
        <v>340</v>
      </c>
      <c r="AF736">
        <v>5954</v>
      </c>
      <c r="AG736">
        <v>2063127</v>
      </c>
      <c r="AH736">
        <v>75</v>
      </c>
      <c r="AI736">
        <v>386</v>
      </c>
      <c r="AJ736">
        <v>6538</v>
      </c>
      <c r="AK736">
        <v>2451707</v>
      </c>
      <c r="AP736">
        <v>60</v>
      </c>
      <c r="AQ736">
        <v>480</v>
      </c>
      <c r="AR736">
        <v>6074</v>
      </c>
      <c r="AS736">
        <v>3008027</v>
      </c>
      <c r="AT736">
        <v>35</v>
      </c>
      <c r="AU736">
        <v>508</v>
      </c>
      <c r="AV736">
        <v>5222</v>
      </c>
      <c r="AW736">
        <v>2620331</v>
      </c>
    </row>
    <row r="737" spans="1:51" x14ac:dyDescent="0.25">
      <c r="A737" s="41"/>
    </row>
    <row r="738" spans="1:51" x14ac:dyDescent="0.25">
      <c r="A738" s="54"/>
      <c r="B738" s="59" t="s">
        <v>592</v>
      </c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</row>
    <row r="740" spans="1:51" ht="15.5" x14ac:dyDescent="0.25">
      <c r="A740" s="44">
        <v>44868</v>
      </c>
      <c r="B740" s="27">
        <v>52</v>
      </c>
      <c r="C740" s="28">
        <v>111</v>
      </c>
      <c r="D740" s="28">
        <v>6392</v>
      </c>
      <c r="E740" s="28">
        <v>795896</v>
      </c>
      <c r="F740" s="28">
        <v>15</v>
      </c>
      <c r="G740" s="28">
        <v>146</v>
      </c>
      <c r="H740" s="28">
        <v>6800</v>
      </c>
      <c r="I740" s="28">
        <v>990987</v>
      </c>
      <c r="J740" s="28">
        <v>87</v>
      </c>
      <c r="K740" s="28">
        <v>167</v>
      </c>
      <c r="L740" s="28">
        <v>6928</v>
      </c>
      <c r="M740" s="28">
        <v>1142613</v>
      </c>
      <c r="N740" s="28">
        <v>73</v>
      </c>
      <c r="O740" s="28">
        <v>192</v>
      </c>
      <c r="P740" s="28">
        <v>6854</v>
      </c>
      <c r="Q740" s="28">
        <v>1284773</v>
      </c>
      <c r="R740" s="28">
        <v>35</v>
      </c>
      <c r="S740" s="28">
        <v>235</v>
      </c>
      <c r="T740" s="28">
        <v>6744</v>
      </c>
      <c r="U740" s="28">
        <v>1645083</v>
      </c>
      <c r="V740" s="28">
        <v>81</v>
      </c>
      <c r="W740" s="28">
        <v>266</v>
      </c>
      <c r="X740" s="28">
        <v>6753</v>
      </c>
      <c r="Y740" s="28">
        <v>1811114</v>
      </c>
      <c r="Z740" s="28">
        <v>115</v>
      </c>
      <c r="AA740" s="28">
        <v>295</v>
      </c>
      <c r="AB740" s="28">
        <v>7214</v>
      </c>
      <c r="AC740" s="28">
        <v>2197566</v>
      </c>
      <c r="AD740" s="28">
        <v>27</v>
      </c>
      <c r="AE740" s="28">
        <v>328</v>
      </c>
      <c r="AF740" s="28">
        <v>6644</v>
      </c>
      <c r="AG740" s="28">
        <v>2225933</v>
      </c>
      <c r="AH740" s="28">
        <v>46</v>
      </c>
      <c r="AI740" s="28">
        <v>401</v>
      </c>
      <c r="AJ740" s="28">
        <v>8106</v>
      </c>
      <c r="AK740" s="28">
        <v>3807863</v>
      </c>
      <c r="AL740" s="28">
        <v>6</v>
      </c>
      <c r="AM740" s="28">
        <v>484</v>
      </c>
      <c r="AN740" s="28">
        <v>8175</v>
      </c>
      <c r="AO740" s="28">
        <v>4096950</v>
      </c>
      <c r="AP740" s="28">
        <v>207</v>
      </c>
      <c r="AQ740" s="28">
        <v>405</v>
      </c>
      <c r="AR740" s="28">
        <v>6728</v>
      </c>
      <c r="AS740" s="28">
        <v>2800147</v>
      </c>
      <c r="AT740" s="28">
        <v>41</v>
      </c>
      <c r="AU740" s="28">
        <v>413</v>
      </c>
      <c r="AV740" s="28">
        <v>5867</v>
      </c>
      <c r="AW740" s="28">
        <v>2547610</v>
      </c>
      <c r="AX740" s="28">
        <v>183</v>
      </c>
      <c r="AY740" s="29"/>
    </row>
    <row r="741" spans="1:51" ht="15.5" x14ac:dyDescent="0.25">
      <c r="A741" s="44">
        <v>44868</v>
      </c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30">
        <v>40</v>
      </c>
      <c r="AQ741" s="30">
        <v>482</v>
      </c>
      <c r="AR741" s="30">
        <v>6900</v>
      </c>
      <c r="AS741" s="30">
        <v>3334193</v>
      </c>
      <c r="AT741" s="30">
        <v>34</v>
      </c>
      <c r="AU741" s="30">
        <v>504</v>
      </c>
      <c r="AV741" s="30">
        <v>6750</v>
      </c>
      <c r="AW741" s="30">
        <v>3693047</v>
      </c>
      <c r="AX741" s="29"/>
      <c r="AY741" s="29"/>
    </row>
    <row r="742" spans="1:51" ht="15.5" x14ac:dyDescent="0.25">
      <c r="A742" s="44">
        <v>44875</v>
      </c>
      <c r="B742" s="27">
        <v>80</v>
      </c>
      <c r="C742" s="28">
        <v>109</v>
      </c>
      <c r="D742" s="28">
        <v>6745</v>
      </c>
      <c r="E742" s="28">
        <v>740405</v>
      </c>
      <c r="F742" s="28">
        <v>55</v>
      </c>
      <c r="G742" s="28">
        <v>135</v>
      </c>
      <c r="H742" s="28">
        <v>6710</v>
      </c>
      <c r="I742" s="28">
        <v>897191</v>
      </c>
      <c r="J742" s="28">
        <v>63</v>
      </c>
      <c r="K742" s="28">
        <v>164</v>
      </c>
      <c r="L742" s="28">
        <v>6718</v>
      </c>
      <c r="M742" s="28">
        <v>1174940</v>
      </c>
      <c r="N742" s="28">
        <v>122</v>
      </c>
      <c r="O742" s="28">
        <v>194</v>
      </c>
      <c r="P742" s="28">
        <v>6600</v>
      </c>
      <c r="Q742" s="28">
        <v>1289829</v>
      </c>
      <c r="R742" s="28">
        <v>38</v>
      </c>
      <c r="S742" s="28">
        <v>232</v>
      </c>
      <c r="T742" s="28">
        <v>6250</v>
      </c>
      <c r="U742" s="28">
        <v>1424782</v>
      </c>
      <c r="V742" s="28">
        <v>180</v>
      </c>
      <c r="W742" s="28">
        <v>269</v>
      </c>
      <c r="X742" s="28">
        <v>6512</v>
      </c>
      <c r="Y742" s="28">
        <v>1805846</v>
      </c>
      <c r="Z742" s="28">
        <v>161</v>
      </c>
      <c r="AA742" s="28">
        <v>302</v>
      </c>
      <c r="AB742" s="28">
        <v>6000</v>
      </c>
      <c r="AC742" s="28">
        <v>1812000</v>
      </c>
      <c r="AD742" s="28">
        <v>76</v>
      </c>
      <c r="AE742" s="28">
        <v>331</v>
      </c>
      <c r="AF742" s="28">
        <v>7029</v>
      </c>
      <c r="AG742" s="28">
        <v>2325171</v>
      </c>
      <c r="AH742" s="28">
        <v>54</v>
      </c>
      <c r="AI742" s="28">
        <v>389</v>
      </c>
      <c r="AJ742" s="28">
        <v>7050</v>
      </c>
      <c r="AK742" s="28">
        <v>2744391</v>
      </c>
      <c r="AL742" s="28">
        <v>1</v>
      </c>
      <c r="AM742" s="28">
        <v>502</v>
      </c>
      <c r="AN742" s="28">
        <v>7500</v>
      </c>
      <c r="AO742" s="28">
        <v>3765000</v>
      </c>
      <c r="AP742" s="28">
        <v>182</v>
      </c>
      <c r="AQ742" s="28">
        <v>403</v>
      </c>
      <c r="AR742" s="28">
        <v>6591</v>
      </c>
      <c r="AS742" s="28">
        <v>2695630</v>
      </c>
      <c r="AT742" s="28">
        <v>13</v>
      </c>
      <c r="AU742" s="28">
        <v>390</v>
      </c>
      <c r="AV742" s="28">
        <v>5742</v>
      </c>
      <c r="AW742" s="28">
        <v>2213823</v>
      </c>
      <c r="AX742" s="28">
        <v>332</v>
      </c>
      <c r="AY742" s="28">
        <v>9</v>
      </c>
    </row>
    <row r="743" spans="1:51" ht="15.5" x14ac:dyDescent="0.25">
      <c r="A743" s="44">
        <v>44875</v>
      </c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31">
        <v>36</v>
      </c>
      <c r="AQ743" s="31">
        <v>461</v>
      </c>
      <c r="AR743" s="31">
        <v>6820</v>
      </c>
      <c r="AS743" s="31">
        <v>3151861</v>
      </c>
      <c r="AT743" s="31">
        <v>31</v>
      </c>
      <c r="AU743" s="31">
        <v>485</v>
      </c>
      <c r="AV743" s="31">
        <v>6079</v>
      </c>
      <c r="AW743" s="31">
        <v>3031152</v>
      </c>
      <c r="AX743" s="29"/>
      <c r="AY743" s="29"/>
    </row>
    <row r="744" spans="1:51" ht="15.5" x14ac:dyDescent="0.25">
      <c r="A744" s="44">
        <v>44882</v>
      </c>
      <c r="B744" s="27">
        <v>53</v>
      </c>
      <c r="C744" s="28">
        <v>112</v>
      </c>
      <c r="D744" s="28">
        <v>6321</v>
      </c>
      <c r="E744" s="28">
        <v>728887</v>
      </c>
      <c r="F744" s="28">
        <v>19</v>
      </c>
      <c r="G744" s="28">
        <v>137</v>
      </c>
      <c r="H744" s="28">
        <v>6408</v>
      </c>
      <c r="I744" s="28">
        <v>874726</v>
      </c>
      <c r="J744" s="28">
        <v>152</v>
      </c>
      <c r="K744" s="28">
        <v>167</v>
      </c>
      <c r="L744" s="28">
        <v>6811</v>
      </c>
      <c r="M744" s="28">
        <v>1089665</v>
      </c>
      <c r="N744" s="28">
        <v>90</v>
      </c>
      <c r="O744" s="28">
        <v>192</v>
      </c>
      <c r="P744" s="28">
        <v>6467</v>
      </c>
      <c r="Q744" s="28">
        <v>1252318</v>
      </c>
      <c r="R744" s="28">
        <v>36</v>
      </c>
      <c r="S744" s="28">
        <v>229</v>
      </c>
      <c r="T744" s="28">
        <v>6213</v>
      </c>
      <c r="U744" s="28">
        <v>1454153</v>
      </c>
      <c r="V744" s="28">
        <v>50</v>
      </c>
      <c r="W744" s="28">
        <v>263</v>
      </c>
      <c r="X744" s="28">
        <v>6629</v>
      </c>
      <c r="Y744" s="28">
        <v>1773650</v>
      </c>
      <c r="Z744" s="28">
        <v>90</v>
      </c>
      <c r="AA744" s="28">
        <v>292</v>
      </c>
      <c r="AB744" s="28">
        <v>6359</v>
      </c>
      <c r="AC744" s="28">
        <v>1904056</v>
      </c>
      <c r="AD744" s="28">
        <v>52</v>
      </c>
      <c r="AE744" s="28">
        <v>340</v>
      </c>
      <c r="AF744" s="28">
        <v>6477</v>
      </c>
      <c r="AG744" s="28">
        <v>2161646</v>
      </c>
      <c r="AH744" s="28">
        <v>55</v>
      </c>
      <c r="AI744" s="28">
        <v>389</v>
      </c>
      <c r="AJ744" s="28">
        <v>7086</v>
      </c>
      <c r="AK744" s="28">
        <v>2748680</v>
      </c>
      <c r="AL744" s="29"/>
      <c r="AM744" s="29"/>
      <c r="AN744" s="29"/>
      <c r="AO744" s="29"/>
      <c r="AP744" s="28">
        <v>121</v>
      </c>
      <c r="AQ744" s="28">
        <v>395</v>
      </c>
      <c r="AR744" s="28">
        <v>6295</v>
      </c>
      <c r="AS744" s="28">
        <v>2554482</v>
      </c>
      <c r="AT744" s="28">
        <v>16</v>
      </c>
      <c r="AU744" s="28">
        <v>410</v>
      </c>
      <c r="AV744" s="28">
        <v>5710</v>
      </c>
      <c r="AW744" s="28">
        <v>2400763</v>
      </c>
      <c r="AX744" s="28">
        <v>218</v>
      </c>
      <c r="AY744" s="29"/>
    </row>
    <row r="745" spans="1:51" ht="15.5" x14ac:dyDescent="0.25">
      <c r="A745" s="44">
        <v>44882</v>
      </c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31">
        <v>19</v>
      </c>
      <c r="AQ745" s="31">
        <v>470</v>
      </c>
      <c r="AR745" s="31">
        <v>6143</v>
      </c>
      <c r="AS745" s="31">
        <v>2979347</v>
      </c>
      <c r="AT745" s="31">
        <v>1</v>
      </c>
      <c r="AU745" s="31">
        <v>648</v>
      </c>
      <c r="AV745" s="31">
        <v>10200</v>
      </c>
      <c r="AW745" s="31">
        <v>6609600</v>
      </c>
      <c r="AX745" s="29"/>
      <c r="AY745" s="29"/>
    </row>
    <row r="746" spans="1:51" ht="15.5" x14ac:dyDescent="0.25">
      <c r="A746" s="44">
        <v>44889</v>
      </c>
      <c r="B746" s="27">
        <v>29</v>
      </c>
      <c r="C746" s="28">
        <v>113</v>
      </c>
      <c r="D746" s="28">
        <v>6030</v>
      </c>
      <c r="E746" s="28">
        <v>720148</v>
      </c>
      <c r="F746" s="28">
        <v>79</v>
      </c>
      <c r="G746" s="28">
        <v>138</v>
      </c>
      <c r="H746" s="28">
        <v>6333</v>
      </c>
      <c r="I746" s="28">
        <v>871485</v>
      </c>
      <c r="J746" s="28">
        <v>87</v>
      </c>
      <c r="K746" s="28">
        <v>167</v>
      </c>
      <c r="L746" s="28">
        <v>6454</v>
      </c>
      <c r="M746" s="28">
        <v>1071090</v>
      </c>
      <c r="N746" s="28">
        <v>85</v>
      </c>
      <c r="O746" s="28">
        <v>201</v>
      </c>
      <c r="P746" s="28">
        <v>5678</v>
      </c>
      <c r="Q746" s="28">
        <v>1220465</v>
      </c>
      <c r="R746" s="28">
        <v>39</v>
      </c>
      <c r="S746" s="28">
        <v>228</v>
      </c>
      <c r="T746" s="28">
        <v>6100</v>
      </c>
      <c r="U746" s="28">
        <v>1448400</v>
      </c>
      <c r="V746" s="28">
        <v>56</v>
      </c>
      <c r="W746" s="28">
        <v>269</v>
      </c>
      <c r="X746" s="28">
        <v>6579</v>
      </c>
      <c r="Y746" s="28">
        <v>1731046</v>
      </c>
      <c r="Z746" s="28">
        <v>51</v>
      </c>
      <c r="AA746" s="28">
        <v>302</v>
      </c>
      <c r="AB746" s="28">
        <v>6895</v>
      </c>
      <c r="AC746" s="28">
        <v>2099782</v>
      </c>
      <c r="AD746" s="28">
        <v>57</v>
      </c>
      <c r="AE746" s="28">
        <v>339</v>
      </c>
      <c r="AF746" s="28">
        <v>8206</v>
      </c>
      <c r="AG746" s="28">
        <v>3022261</v>
      </c>
      <c r="AH746" s="28">
        <v>26</v>
      </c>
      <c r="AI746" s="28">
        <v>394</v>
      </c>
      <c r="AJ746" s="28">
        <v>7460</v>
      </c>
      <c r="AK746" s="28">
        <v>2875300</v>
      </c>
      <c r="AL746" s="29"/>
      <c r="AM746" s="29"/>
      <c r="AN746" s="29"/>
      <c r="AO746" s="29"/>
      <c r="AP746" s="28">
        <v>136</v>
      </c>
      <c r="AQ746" s="28">
        <v>391</v>
      </c>
      <c r="AR746" s="28">
        <v>6339</v>
      </c>
      <c r="AS746" s="28">
        <v>2506054</v>
      </c>
      <c r="AT746" s="28">
        <v>37</v>
      </c>
      <c r="AU746" s="28">
        <v>409</v>
      </c>
      <c r="AV746" s="28">
        <v>5297</v>
      </c>
      <c r="AW746" s="28">
        <v>2187373</v>
      </c>
      <c r="AX746" s="28">
        <v>188</v>
      </c>
      <c r="AY746" s="29"/>
    </row>
    <row r="747" spans="1:51" ht="15.5" x14ac:dyDescent="0.25">
      <c r="A747" s="44">
        <v>44889</v>
      </c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8">
        <v>15</v>
      </c>
      <c r="AQ747" s="28">
        <v>485</v>
      </c>
      <c r="AR747" s="28">
        <v>6425</v>
      </c>
      <c r="AS747" s="28">
        <v>3081233</v>
      </c>
      <c r="AT747" s="28">
        <v>2</v>
      </c>
      <c r="AU747" s="28">
        <v>521</v>
      </c>
      <c r="AV747" s="28">
        <v>4400</v>
      </c>
      <c r="AW747" s="28">
        <v>2292400</v>
      </c>
      <c r="AX747" s="29"/>
      <c r="AY747" s="29"/>
    </row>
    <row r="748" spans="1:51" ht="15.5" x14ac:dyDescent="0.25">
      <c r="A748" s="45">
        <v>44896</v>
      </c>
      <c r="B748" s="29">
        <v>36</v>
      </c>
      <c r="C748" s="29">
        <v>113</v>
      </c>
      <c r="D748" s="29">
        <v>7950</v>
      </c>
      <c r="E748" s="29">
        <v>757078</v>
      </c>
      <c r="F748" s="29">
        <v>67</v>
      </c>
      <c r="G748" s="29">
        <v>141</v>
      </c>
      <c r="H748" s="29">
        <v>6380</v>
      </c>
      <c r="I748" s="29">
        <v>900882</v>
      </c>
      <c r="J748" s="29">
        <v>141</v>
      </c>
      <c r="K748" s="29">
        <v>162</v>
      </c>
      <c r="L748" s="29">
        <v>6843</v>
      </c>
      <c r="M748" s="29">
        <v>1266099</v>
      </c>
      <c r="N748" s="29">
        <v>97</v>
      </c>
      <c r="O748" s="29">
        <v>198</v>
      </c>
      <c r="P748" s="29">
        <v>6537</v>
      </c>
      <c r="Q748" s="29">
        <v>1381518</v>
      </c>
      <c r="R748" s="29">
        <v>78</v>
      </c>
      <c r="S748" s="29">
        <v>240</v>
      </c>
      <c r="T748" s="29">
        <v>6361</v>
      </c>
      <c r="U748" s="29">
        <v>1638431</v>
      </c>
      <c r="V748" s="29">
        <v>111</v>
      </c>
      <c r="W748" s="29">
        <v>258</v>
      </c>
      <c r="X748" s="29">
        <v>6506</v>
      </c>
      <c r="Y748" s="29">
        <v>1744777</v>
      </c>
      <c r="Z748" s="29">
        <v>82</v>
      </c>
      <c r="AA748" s="29">
        <v>300</v>
      </c>
      <c r="AB748" s="29">
        <v>5400</v>
      </c>
      <c r="AC748" s="29">
        <v>1620000</v>
      </c>
      <c r="AD748" s="29">
        <v>97</v>
      </c>
      <c r="AE748" s="29">
        <v>334</v>
      </c>
      <c r="AF748" s="29">
        <v>6738</v>
      </c>
      <c r="AG748" s="29">
        <v>2270181</v>
      </c>
      <c r="AH748" s="29">
        <v>58</v>
      </c>
      <c r="AI748" s="29">
        <v>375</v>
      </c>
      <c r="AJ748" s="29">
        <v>7144</v>
      </c>
      <c r="AK748" s="29">
        <v>2799216</v>
      </c>
      <c r="AL748" s="29">
        <v>1</v>
      </c>
      <c r="AM748" s="29">
        <v>524</v>
      </c>
      <c r="AN748" s="29">
        <v>7400</v>
      </c>
      <c r="AO748" s="29">
        <v>3877600</v>
      </c>
      <c r="AP748" s="29">
        <v>153</v>
      </c>
      <c r="AQ748" s="29">
        <v>391</v>
      </c>
      <c r="AR748" s="29">
        <v>6314</v>
      </c>
      <c r="AS748" s="29">
        <v>2483516</v>
      </c>
      <c r="AT748" s="29">
        <v>23</v>
      </c>
      <c r="AU748" s="29">
        <v>405</v>
      </c>
      <c r="AV748" s="29">
        <v>4813</v>
      </c>
      <c r="AW748" s="29">
        <v>2172635</v>
      </c>
      <c r="AX748" s="29">
        <v>124</v>
      </c>
    </row>
    <row r="749" spans="1:51" ht="15.5" x14ac:dyDescent="0.25">
      <c r="A749" s="45">
        <v>44896</v>
      </c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>
        <v>67</v>
      </c>
      <c r="AQ749" s="29">
        <v>482</v>
      </c>
      <c r="AR749" s="29">
        <v>6792</v>
      </c>
      <c r="AS749" s="29">
        <v>3276412</v>
      </c>
      <c r="AT749" s="29">
        <v>3</v>
      </c>
      <c r="AU749" s="29">
        <v>506</v>
      </c>
      <c r="AV749" s="29">
        <v>5000</v>
      </c>
      <c r="AW749" s="29">
        <v>2676667</v>
      </c>
      <c r="AX749" s="29"/>
    </row>
    <row r="750" spans="1:51" ht="15.5" x14ac:dyDescent="0.25">
      <c r="A750" s="45">
        <v>44903</v>
      </c>
      <c r="B750" s="29">
        <v>22</v>
      </c>
      <c r="C750" s="29">
        <v>119</v>
      </c>
      <c r="D750" s="29">
        <v>6600</v>
      </c>
      <c r="E750" s="29">
        <v>773018</v>
      </c>
      <c r="F750" s="29">
        <v>1</v>
      </c>
      <c r="G750" s="29">
        <v>136</v>
      </c>
      <c r="H750" s="29">
        <v>5800</v>
      </c>
      <c r="I750" s="29">
        <v>788800</v>
      </c>
      <c r="J750" s="29">
        <v>9</v>
      </c>
      <c r="K750" s="29">
        <v>159</v>
      </c>
      <c r="L750" s="29">
        <v>7800</v>
      </c>
      <c r="M750" s="29">
        <v>1447978</v>
      </c>
      <c r="N750" s="29">
        <v>40</v>
      </c>
      <c r="O750" s="29">
        <v>194</v>
      </c>
      <c r="P750" s="29">
        <v>6579</v>
      </c>
      <c r="Q750" s="29">
        <v>1325635</v>
      </c>
      <c r="R750" s="29">
        <v>56</v>
      </c>
      <c r="S750" s="29">
        <v>237</v>
      </c>
      <c r="T750" s="29">
        <v>7800</v>
      </c>
      <c r="U750" s="29">
        <v>2016271</v>
      </c>
      <c r="V750" s="29">
        <v>59</v>
      </c>
      <c r="W750" s="29">
        <v>267</v>
      </c>
      <c r="X750" s="29">
        <v>6777</v>
      </c>
      <c r="Y750" s="29">
        <v>1849208</v>
      </c>
      <c r="Z750" s="29">
        <v>22</v>
      </c>
      <c r="AA750" s="29">
        <v>288</v>
      </c>
      <c r="AB750" s="29">
        <v>6730</v>
      </c>
      <c r="AC750" s="29">
        <v>1977532</v>
      </c>
      <c r="AD750" s="29">
        <v>9</v>
      </c>
      <c r="AE750" s="29">
        <v>338</v>
      </c>
      <c r="AF750" s="29">
        <v>7225</v>
      </c>
      <c r="AG750" s="29">
        <v>2463889</v>
      </c>
      <c r="AH750" s="29">
        <v>2</v>
      </c>
      <c r="AI750" s="29">
        <v>374</v>
      </c>
      <c r="AJ750" s="29">
        <v>8850</v>
      </c>
      <c r="AK750" s="29">
        <v>3329400</v>
      </c>
      <c r="AL750" s="29"/>
      <c r="AM750" s="29"/>
      <c r="AN750" s="29"/>
      <c r="AO750" s="29"/>
      <c r="AP750" s="29">
        <v>101</v>
      </c>
      <c r="AQ750" s="29">
        <v>403</v>
      </c>
      <c r="AR750" s="29">
        <v>6445</v>
      </c>
      <c r="AS750" s="29">
        <v>2693424</v>
      </c>
      <c r="AT750" s="29">
        <v>54</v>
      </c>
      <c r="AU750" s="29">
        <v>388</v>
      </c>
      <c r="AV750" s="29">
        <v>5380</v>
      </c>
      <c r="AW750" s="29">
        <v>2133104</v>
      </c>
      <c r="AX750" s="29">
        <v>171</v>
      </c>
    </row>
    <row r="751" spans="1:51" ht="15.5" x14ac:dyDescent="0.25">
      <c r="A751" s="45">
        <v>44903</v>
      </c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>
        <v>18</v>
      </c>
      <c r="AQ751" s="29">
        <v>475</v>
      </c>
      <c r="AR751" s="29">
        <v>6933</v>
      </c>
      <c r="AS751" s="29">
        <v>3287261</v>
      </c>
      <c r="AT751" s="29">
        <v>9</v>
      </c>
      <c r="AU751" s="29">
        <v>470</v>
      </c>
      <c r="AV751" s="29">
        <v>5200</v>
      </c>
      <c r="AW751" s="29">
        <v>2638889</v>
      </c>
      <c r="AX751" s="29"/>
    </row>
    <row r="752" spans="1:51" ht="15.5" x14ac:dyDescent="0.25">
      <c r="A752" s="45">
        <v>44910</v>
      </c>
      <c r="B752" s="29">
        <v>56</v>
      </c>
      <c r="C752" s="29">
        <v>104</v>
      </c>
      <c r="D752" s="29">
        <v>5883</v>
      </c>
      <c r="E752" s="29">
        <v>630921</v>
      </c>
      <c r="F752" s="29">
        <v>99</v>
      </c>
      <c r="G752" s="29">
        <v>139</v>
      </c>
      <c r="H752" s="29">
        <v>6505</v>
      </c>
      <c r="I752" s="29">
        <v>919523</v>
      </c>
      <c r="J752" s="29">
        <v>28</v>
      </c>
      <c r="K752" s="29">
        <v>162</v>
      </c>
      <c r="L752" s="29">
        <v>6640</v>
      </c>
      <c r="M752" s="29">
        <v>1172443</v>
      </c>
      <c r="N752" s="29">
        <v>53</v>
      </c>
      <c r="O752" s="29">
        <v>199</v>
      </c>
      <c r="P752" s="29">
        <v>6867</v>
      </c>
      <c r="Q752" s="29">
        <v>1430725</v>
      </c>
      <c r="R752" s="29">
        <v>54</v>
      </c>
      <c r="S752" s="29">
        <v>229</v>
      </c>
      <c r="T752" s="29">
        <v>6014</v>
      </c>
      <c r="U752" s="29">
        <v>1538819</v>
      </c>
      <c r="V752" s="29">
        <v>89</v>
      </c>
      <c r="W752" s="29">
        <v>263</v>
      </c>
      <c r="X752" s="29">
        <v>6592</v>
      </c>
      <c r="Y752" s="29">
        <v>1815137</v>
      </c>
      <c r="Z752" s="29">
        <v>85</v>
      </c>
      <c r="AA752" s="29">
        <v>301</v>
      </c>
      <c r="AB752" s="29">
        <v>6692</v>
      </c>
      <c r="AC752" s="29">
        <v>2076626</v>
      </c>
      <c r="AD752" s="29">
        <v>73</v>
      </c>
      <c r="AE752" s="29">
        <v>339</v>
      </c>
      <c r="AF752" s="29">
        <v>7167</v>
      </c>
      <c r="AG752" s="29">
        <v>2509422</v>
      </c>
      <c r="AH752" s="29">
        <v>25</v>
      </c>
      <c r="AI752" s="29">
        <v>383</v>
      </c>
      <c r="AJ752" s="29">
        <v>7794</v>
      </c>
      <c r="AK752" s="29">
        <v>3284664</v>
      </c>
      <c r="AL752" s="29"/>
      <c r="AM752" s="29"/>
      <c r="AN752" s="29"/>
      <c r="AO752" s="29"/>
      <c r="AP752" s="29">
        <v>164</v>
      </c>
      <c r="AQ752" s="29">
        <v>390</v>
      </c>
      <c r="AR752" s="29">
        <v>6572</v>
      </c>
      <c r="AS752" s="29">
        <v>2635998</v>
      </c>
      <c r="AT752" s="29">
        <v>12</v>
      </c>
      <c r="AU752" s="29">
        <v>410</v>
      </c>
      <c r="AV752" s="29">
        <v>5071</v>
      </c>
      <c r="AW752" s="29">
        <v>2115467</v>
      </c>
      <c r="AX752" s="29">
        <v>195</v>
      </c>
    </row>
    <row r="753" spans="1:51" ht="15.5" x14ac:dyDescent="0.25">
      <c r="A753" s="45">
        <v>44910</v>
      </c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>
        <v>46</v>
      </c>
      <c r="AQ753" s="29">
        <v>485</v>
      </c>
      <c r="AR753" s="29">
        <v>7450</v>
      </c>
      <c r="AS753" s="29">
        <v>3665648</v>
      </c>
      <c r="AT753" s="29">
        <v>6</v>
      </c>
      <c r="AU753" s="29">
        <v>475</v>
      </c>
      <c r="AV753" s="29">
        <v>5967</v>
      </c>
      <c r="AW753" s="29">
        <v>2869133</v>
      </c>
      <c r="AX753" s="29"/>
    </row>
    <row r="754" spans="1:51" ht="15.5" x14ac:dyDescent="0.25">
      <c r="A754" s="45">
        <v>44917</v>
      </c>
      <c r="B754" s="29"/>
      <c r="C754" s="29"/>
      <c r="D754" s="29"/>
      <c r="E754" s="29"/>
      <c r="F754" s="29"/>
      <c r="G754" s="29"/>
      <c r="H754" s="29"/>
      <c r="I754" s="29"/>
      <c r="J754" s="29">
        <v>4</v>
      </c>
      <c r="K754" s="29">
        <v>164</v>
      </c>
      <c r="L754" s="29">
        <v>7200</v>
      </c>
      <c r="M754" s="29">
        <v>1181200</v>
      </c>
      <c r="N754" s="29">
        <v>10</v>
      </c>
      <c r="O754" s="29">
        <v>212</v>
      </c>
      <c r="P754" s="29">
        <v>7850</v>
      </c>
      <c r="Q754" s="29">
        <v>1693300</v>
      </c>
      <c r="R754" s="29">
        <v>23</v>
      </c>
      <c r="S754" s="29">
        <v>229</v>
      </c>
      <c r="T754" s="29">
        <v>6983</v>
      </c>
      <c r="U754" s="29">
        <v>1686217</v>
      </c>
      <c r="V754" s="29">
        <v>37</v>
      </c>
      <c r="W754" s="29">
        <v>259</v>
      </c>
      <c r="X754" s="29">
        <v>7343</v>
      </c>
      <c r="Y754" s="29">
        <v>1972914</v>
      </c>
      <c r="Z754" s="29">
        <v>30</v>
      </c>
      <c r="AA754" s="29">
        <v>313</v>
      </c>
      <c r="AB754" s="29">
        <v>7350</v>
      </c>
      <c r="AC754" s="29">
        <v>2313267</v>
      </c>
      <c r="AD754" s="29">
        <v>22</v>
      </c>
      <c r="AE754" s="29">
        <v>336</v>
      </c>
      <c r="AF754" s="29">
        <v>7367</v>
      </c>
      <c r="AG754" s="29">
        <v>2487809</v>
      </c>
      <c r="AH754" s="29">
        <v>15</v>
      </c>
      <c r="AI754" s="29">
        <v>364</v>
      </c>
      <c r="AJ754" s="29">
        <v>7500</v>
      </c>
      <c r="AK754" s="29">
        <v>2716827</v>
      </c>
      <c r="AL754" s="29"/>
      <c r="AM754" s="29"/>
      <c r="AN754" s="29"/>
      <c r="AO754" s="29"/>
      <c r="AP754" s="29">
        <v>19</v>
      </c>
      <c r="AQ754" s="29">
        <v>399</v>
      </c>
      <c r="AR754" s="29">
        <v>6825</v>
      </c>
      <c r="AS754" s="29">
        <v>2801189</v>
      </c>
      <c r="AT754" s="29">
        <v>15</v>
      </c>
      <c r="AU754" s="29">
        <v>385</v>
      </c>
      <c r="AV754" s="29">
        <v>7175</v>
      </c>
      <c r="AW754" s="29">
        <v>2959680</v>
      </c>
      <c r="AX754" s="29"/>
    </row>
    <row r="755" spans="1:51" ht="15.5" x14ac:dyDescent="0.25">
      <c r="A755" s="45">
        <v>44917</v>
      </c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>
        <v>5</v>
      </c>
      <c r="AQ755" s="29">
        <v>536</v>
      </c>
      <c r="AR755" s="29">
        <v>6820</v>
      </c>
      <c r="AS755" s="29">
        <v>3628920</v>
      </c>
      <c r="AT755" s="29"/>
      <c r="AU755" s="29"/>
      <c r="AV755" s="29"/>
      <c r="AW755" s="29"/>
      <c r="AX755" s="29"/>
    </row>
    <row r="757" spans="1:51" ht="15.5" x14ac:dyDescent="0.25">
      <c r="A757" s="45">
        <v>44931</v>
      </c>
      <c r="B757" s="29">
        <v>1</v>
      </c>
      <c r="C757" s="29">
        <v>126</v>
      </c>
      <c r="D757" s="29">
        <v>4800</v>
      </c>
      <c r="E757" s="29">
        <v>604800</v>
      </c>
      <c r="F757" s="29">
        <v>6</v>
      </c>
      <c r="G757" s="29">
        <v>133</v>
      </c>
      <c r="H757" s="29">
        <v>6600</v>
      </c>
      <c r="I757" s="29">
        <v>875600</v>
      </c>
      <c r="J757" s="29">
        <v>20</v>
      </c>
      <c r="K757" s="29">
        <v>158</v>
      </c>
      <c r="L757" s="29">
        <v>6333</v>
      </c>
      <c r="M757" s="29">
        <v>1084145</v>
      </c>
      <c r="N757" s="29">
        <v>32</v>
      </c>
      <c r="O757" s="29">
        <v>200</v>
      </c>
      <c r="P757" s="29">
        <v>6790</v>
      </c>
      <c r="Q757" s="29">
        <v>1517116</v>
      </c>
      <c r="R757" s="29">
        <v>17</v>
      </c>
      <c r="S757" s="29">
        <v>227</v>
      </c>
      <c r="T757" s="29">
        <v>7013</v>
      </c>
      <c r="U757" s="29">
        <v>1592371</v>
      </c>
      <c r="V757" s="29">
        <v>32</v>
      </c>
      <c r="W757" s="29">
        <v>272</v>
      </c>
      <c r="X757" s="29">
        <v>6306</v>
      </c>
      <c r="Y757" s="29">
        <v>1703628</v>
      </c>
      <c r="Z757" s="29">
        <v>146</v>
      </c>
      <c r="AA757" s="29">
        <v>301</v>
      </c>
      <c r="AB757" s="29">
        <v>7023</v>
      </c>
      <c r="AC757" s="29">
        <v>2195051</v>
      </c>
      <c r="AD757" s="29">
        <v>29</v>
      </c>
      <c r="AE757" s="29">
        <v>341</v>
      </c>
      <c r="AF757" s="29">
        <v>7243</v>
      </c>
      <c r="AG757" s="29">
        <v>2441048</v>
      </c>
      <c r="AH757" s="29">
        <v>58</v>
      </c>
      <c r="AI757" s="29">
        <v>386</v>
      </c>
      <c r="AJ757" s="29">
        <v>7306</v>
      </c>
      <c r="AK757" s="29">
        <v>2829153</v>
      </c>
      <c r="AL757" s="29">
        <v>8</v>
      </c>
      <c r="AM757" s="29">
        <v>487</v>
      </c>
      <c r="AN757" s="29">
        <v>7450</v>
      </c>
      <c r="AO757" s="29">
        <v>3603050</v>
      </c>
      <c r="AP757" s="29">
        <v>167</v>
      </c>
      <c r="AQ757" s="29">
        <v>397</v>
      </c>
      <c r="AR757" s="29">
        <v>6864</v>
      </c>
      <c r="AS757" s="29">
        <v>2755674</v>
      </c>
      <c r="AT757" s="29">
        <v>3</v>
      </c>
      <c r="AU757" s="29">
        <v>395</v>
      </c>
      <c r="AV757" s="29">
        <v>7300</v>
      </c>
      <c r="AW757" s="29">
        <v>2889267</v>
      </c>
      <c r="AX757" s="29">
        <v>44</v>
      </c>
      <c r="AY757" s="29">
        <v>38</v>
      </c>
    </row>
    <row r="758" spans="1:51" ht="15.5" x14ac:dyDescent="0.25">
      <c r="A758" s="45">
        <v>44931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>
        <v>37</v>
      </c>
      <c r="AQ758" s="29">
        <v>487</v>
      </c>
      <c r="AR758" s="29">
        <v>7229</v>
      </c>
      <c r="AS758" s="29">
        <v>3534976</v>
      </c>
      <c r="AT758" s="29">
        <v>2</v>
      </c>
      <c r="AU758" s="29">
        <v>461</v>
      </c>
      <c r="AV758" s="29">
        <v>3800</v>
      </c>
      <c r="AW758" s="29">
        <v>1751800</v>
      </c>
      <c r="AX758" s="29"/>
      <c r="AY758" s="29"/>
    </row>
    <row r="759" spans="1:51" ht="15.5" x14ac:dyDescent="0.25">
      <c r="A759" s="45">
        <v>44938</v>
      </c>
      <c r="B759" s="29">
        <v>21</v>
      </c>
      <c r="C759" s="29">
        <v>115</v>
      </c>
      <c r="D759" s="29">
        <v>7413</v>
      </c>
      <c r="E759" s="29">
        <v>847752</v>
      </c>
      <c r="F759" s="29">
        <v>44</v>
      </c>
      <c r="G759" s="29">
        <v>138</v>
      </c>
      <c r="H759" s="29">
        <v>7283</v>
      </c>
      <c r="I759" s="29">
        <v>989095</v>
      </c>
      <c r="J759" s="29">
        <v>117</v>
      </c>
      <c r="K759" s="29">
        <v>165</v>
      </c>
      <c r="L759" s="29">
        <v>7778</v>
      </c>
      <c r="M759" s="29">
        <v>1305135</v>
      </c>
      <c r="N759" s="29">
        <v>77</v>
      </c>
      <c r="O759" s="29">
        <v>197</v>
      </c>
      <c r="P759" s="29">
        <v>7175</v>
      </c>
      <c r="Q759" s="29">
        <v>1475238</v>
      </c>
      <c r="R759" s="29">
        <v>61</v>
      </c>
      <c r="S759" s="29">
        <v>233</v>
      </c>
      <c r="T759" s="29">
        <v>6550</v>
      </c>
      <c r="U759" s="29">
        <v>1612202</v>
      </c>
      <c r="V759" s="29">
        <v>53</v>
      </c>
      <c r="W759" s="29">
        <v>268</v>
      </c>
      <c r="X759" s="29">
        <v>6609</v>
      </c>
      <c r="Y759" s="29">
        <v>2004442</v>
      </c>
      <c r="Z759" s="29">
        <v>88</v>
      </c>
      <c r="AA759" s="29">
        <v>304</v>
      </c>
      <c r="AB759" s="29">
        <v>6643</v>
      </c>
      <c r="AC759" s="29">
        <v>2032269</v>
      </c>
      <c r="AD759" s="29">
        <v>55</v>
      </c>
      <c r="AE759" s="29">
        <v>332</v>
      </c>
      <c r="AF759" s="29">
        <v>6878</v>
      </c>
      <c r="AG759" s="29">
        <v>2437564</v>
      </c>
      <c r="AH759" s="29">
        <v>97</v>
      </c>
      <c r="AI759" s="29">
        <v>395</v>
      </c>
      <c r="AJ759" s="29">
        <v>7803</v>
      </c>
      <c r="AK759" s="29">
        <v>3246519</v>
      </c>
      <c r="AL759" s="29"/>
      <c r="AM759" s="29"/>
      <c r="AN759" s="29"/>
      <c r="AO759" s="29"/>
      <c r="AP759" s="29">
        <v>138</v>
      </c>
      <c r="AQ759" s="29">
        <v>391</v>
      </c>
      <c r="AR759" s="29">
        <v>6647</v>
      </c>
      <c r="AS759" s="29">
        <v>2610336</v>
      </c>
      <c r="AT759" s="29">
        <v>31</v>
      </c>
      <c r="AU759" s="29">
        <v>403</v>
      </c>
      <c r="AV759" s="29">
        <v>5325</v>
      </c>
      <c r="AW759" s="29">
        <v>2234213</v>
      </c>
      <c r="AX759" s="29">
        <v>155</v>
      </c>
      <c r="AY759" s="29">
        <v>47</v>
      </c>
    </row>
    <row r="760" spans="1:51" ht="15.5" x14ac:dyDescent="0.25">
      <c r="A760" s="45">
        <v>44945</v>
      </c>
      <c r="B760" s="29">
        <v>63</v>
      </c>
      <c r="C760" s="29">
        <v>114</v>
      </c>
      <c r="D760" s="29">
        <v>6425</v>
      </c>
      <c r="E760" s="29">
        <v>725325</v>
      </c>
      <c r="F760" s="29">
        <v>56</v>
      </c>
      <c r="G760" s="29">
        <v>136</v>
      </c>
      <c r="H760" s="29">
        <v>6846</v>
      </c>
      <c r="I760" s="29">
        <v>924002</v>
      </c>
      <c r="J760" s="29">
        <v>49</v>
      </c>
      <c r="K760" s="29">
        <v>168</v>
      </c>
      <c r="L760" s="29">
        <v>7288</v>
      </c>
      <c r="M760" s="29">
        <v>1216947</v>
      </c>
      <c r="N760" s="29">
        <v>93</v>
      </c>
      <c r="O760" s="29">
        <v>200</v>
      </c>
      <c r="P760" s="29">
        <v>8136</v>
      </c>
      <c r="Q760" s="29">
        <v>1818728</v>
      </c>
      <c r="R760" s="29">
        <v>65</v>
      </c>
      <c r="S760" s="29">
        <v>226</v>
      </c>
      <c r="T760" s="29">
        <v>6706</v>
      </c>
      <c r="U760" s="29">
        <v>1592611</v>
      </c>
      <c r="V760" s="29">
        <v>26</v>
      </c>
      <c r="W760" s="29">
        <v>264</v>
      </c>
      <c r="X760" s="29">
        <v>6764</v>
      </c>
      <c r="Y760" s="29">
        <v>1822781</v>
      </c>
      <c r="Z760" s="29">
        <v>60</v>
      </c>
      <c r="AA760" s="29">
        <v>302</v>
      </c>
      <c r="AB760" s="29">
        <v>6763</v>
      </c>
      <c r="AC760" s="29">
        <v>2080307</v>
      </c>
      <c r="AD760" s="29">
        <v>26</v>
      </c>
      <c r="AE760" s="29">
        <v>340</v>
      </c>
      <c r="AF760" s="29">
        <v>6692</v>
      </c>
      <c r="AG760" s="29">
        <v>2254465</v>
      </c>
      <c r="AH760" s="29">
        <v>62</v>
      </c>
      <c r="AI760" s="29">
        <v>373</v>
      </c>
      <c r="AJ760" s="29">
        <v>6845</v>
      </c>
      <c r="AK760" s="29">
        <v>2594135</v>
      </c>
      <c r="AL760" s="29">
        <v>1</v>
      </c>
      <c r="AM760" s="29">
        <v>460</v>
      </c>
      <c r="AN760" s="29">
        <v>7200</v>
      </c>
      <c r="AO760" s="29">
        <v>3312000</v>
      </c>
      <c r="AP760" s="29">
        <v>212</v>
      </c>
      <c r="AQ760" s="29">
        <v>394</v>
      </c>
      <c r="AR760" s="29">
        <v>6294</v>
      </c>
      <c r="AS760" s="29">
        <v>2483789</v>
      </c>
      <c r="AT760" s="29">
        <v>49</v>
      </c>
      <c r="AU760" s="29">
        <v>421</v>
      </c>
      <c r="AV760" s="29">
        <v>5815</v>
      </c>
      <c r="AW760" s="29">
        <v>2434406</v>
      </c>
      <c r="AX760" s="29">
        <v>98</v>
      </c>
      <c r="AY760" s="29">
        <v>27</v>
      </c>
    </row>
    <row r="761" spans="1:51" ht="15.5" x14ac:dyDescent="0.25">
      <c r="A761" s="45">
        <v>44945</v>
      </c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>
        <v>25</v>
      </c>
      <c r="AQ761" s="29">
        <v>497</v>
      </c>
      <c r="AR761" s="29">
        <v>7054</v>
      </c>
      <c r="AS761" s="29">
        <v>3488700</v>
      </c>
      <c r="AT761" s="29">
        <v>13</v>
      </c>
      <c r="AU761" s="29">
        <v>498</v>
      </c>
      <c r="AV761" s="29">
        <v>5717</v>
      </c>
      <c r="AW761" s="29">
        <v>2779400</v>
      </c>
      <c r="AX761" s="29"/>
      <c r="AY761" s="29"/>
    </row>
    <row r="762" spans="1:51" ht="15.5" x14ac:dyDescent="0.25">
      <c r="A762" s="45">
        <v>44952</v>
      </c>
      <c r="B762" s="29">
        <v>7</v>
      </c>
      <c r="C762" s="29">
        <v>118</v>
      </c>
      <c r="D762" s="29">
        <v>6300</v>
      </c>
      <c r="E762" s="29">
        <v>743400</v>
      </c>
      <c r="F762" s="29">
        <v>8</v>
      </c>
      <c r="G762" s="29">
        <v>133</v>
      </c>
      <c r="H762" s="29">
        <v>6600</v>
      </c>
      <c r="I762" s="29">
        <v>877800</v>
      </c>
      <c r="J762" s="29">
        <v>19</v>
      </c>
      <c r="K762" s="29">
        <v>172</v>
      </c>
      <c r="L762" s="29">
        <v>7050</v>
      </c>
      <c r="M762" s="29">
        <v>1214826</v>
      </c>
      <c r="N762" s="29"/>
      <c r="O762" s="29"/>
      <c r="P762" s="29"/>
      <c r="Q762" s="29"/>
      <c r="R762" s="29">
        <v>19</v>
      </c>
      <c r="S762" s="29">
        <v>225</v>
      </c>
      <c r="T762" s="29">
        <v>7150</v>
      </c>
      <c r="U762" s="29">
        <v>1610632</v>
      </c>
      <c r="V762" s="29">
        <v>40</v>
      </c>
      <c r="W762" s="29">
        <v>279</v>
      </c>
      <c r="X762" s="29">
        <v>6950</v>
      </c>
      <c r="Y762" s="29">
        <v>1938355</v>
      </c>
      <c r="Z762" s="29">
        <v>39</v>
      </c>
      <c r="AA762" s="29">
        <v>286</v>
      </c>
      <c r="AB762" s="29">
        <v>6750</v>
      </c>
      <c r="AC762" s="29">
        <v>1928835</v>
      </c>
      <c r="AD762" s="29">
        <v>5</v>
      </c>
      <c r="AE762" s="29">
        <v>338</v>
      </c>
      <c r="AF762" s="29">
        <v>6917</v>
      </c>
      <c r="AG762" s="29">
        <v>2290480</v>
      </c>
      <c r="AH762" s="29">
        <v>8</v>
      </c>
      <c r="AI762" s="29">
        <v>383</v>
      </c>
      <c r="AJ762" s="29">
        <v>8625</v>
      </c>
      <c r="AK762" s="29">
        <v>3787063</v>
      </c>
      <c r="AL762" s="29">
        <v>1</v>
      </c>
      <c r="AM762" s="29">
        <v>492</v>
      </c>
      <c r="AN762" s="29">
        <v>7100</v>
      </c>
      <c r="AO762" s="29">
        <v>3493200</v>
      </c>
      <c r="AP762" s="29">
        <v>85</v>
      </c>
      <c r="AQ762" s="29">
        <v>391</v>
      </c>
      <c r="AR762" s="29">
        <v>6418</v>
      </c>
      <c r="AS762" s="29">
        <v>2563607</v>
      </c>
      <c r="AT762" s="29">
        <v>7</v>
      </c>
      <c r="AU762" s="29">
        <v>440</v>
      </c>
      <c r="AV762" s="29">
        <v>5350</v>
      </c>
      <c r="AW762" s="29">
        <v>2354000</v>
      </c>
      <c r="AX762" s="29">
        <v>38</v>
      </c>
      <c r="AY762" s="29">
        <v>2</v>
      </c>
    </row>
    <row r="763" spans="1:51" ht="15.5" x14ac:dyDescent="0.25">
      <c r="A763" s="45">
        <v>44952</v>
      </c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>
        <v>24</v>
      </c>
      <c r="AQ763" s="29">
        <v>497</v>
      </c>
      <c r="AR763" s="29">
        <v>7270</v>
      </c>
      <c r="AS763" s="29">
        <v>3663388</v>
      </c>
      <c r="AT763" s="29">
        <v>33</v>
      </c>
      <c r="AU763" s="29">
        <v>480</v>
      </c>
      <c r="AV763" s="29">
        <v>6480</v>
      </c>
      <c r="AW763" s="29">
        <v>2793221</v>
      </c>
      <c r="AX763" s="29"/>
      <c r="AY763" s="29"/>
    </row>
    <row r="764" spans="1:51" ht="15.5" x14ac:dyDescent="0.25">
      <c r="A764" s="45">
        <v>44959</v>
      </c>
      <c r="B764" s="29">
        <v>12</v>
      </c>
      <c r="C764" s="29">
        <v>101</v>
      </c>
      <c r="D764" s="29">
        <v>7300</v>
      </c>
      <c r="E764" s="29">
        <v>744967</v>
      </c>
      <c r="F764" s="29">
        <v>11</v>
      </c>
      <c r="G764" s="29">
        <v>135</v>
      </c>
      <c r="H764" s="29">
        <v>7550</v>
      </c>
      <c r="I764" s="29">
        <v>982509</v>
      </c>
      <c r="J764" s="29">
        <v>63</v>
      </c>
      <c r="K764" s="29">
        <v>169</v>
      </c>
      <c r="L764" s="29">
        <v>6856</v>
      </c>
      <c r="M764" s="29">
        <v>1169770</v>
      </c>
      <c r="N764" s="29">
        <v>85</v>
      </c>
      <c r="O764" s="29">
        <v>206</v>
      </c>
      <c r="P764" s="29">
        <v>7068</v>
      </c>
      <c r="Q764" s="29">
        <v>1470431</v>
      </c>
      <c r="R764" s="29">
        <v>49</v>
      </c>
      <c r="S764" s="29">
        <v>238</v>
      </c>
      <c r="T764" s="29">
        <v>6190</v>
      </c>
      <c r="U764" s="29">
        <v>1588145</v>
      </c>
      <c r="V764" s="29">
        <v>120</v>
      </c>
      <c r="W764" s="29">
        <v>269</v>
      </c>
      <c r="X764" s="29">
        <v>7038</v>
      </c>
      <c r="Y764" s="29">
        <v>1882090</v>
      </c>
      <c r="Z764" s="29">
        <v>144</v>
      </c>
      <c r="AA764" s="29">
        <v>294</v>
      </c>
      <c r="AB764" s="29">
        <v>6965</v>
      </c>
      <c r="AC764" s="29">
        <v>2080967</v>
      </c>
      <c r="AD764" s="29">
        <v>83</v>
      </c>
      <c r="AE764" s="29">
        <v>340</v>
      </c>
      <c r="AF764" s="29">
        <v>7219</v>
      </c>
      <c r="AG764" s="29">
        <v>2512051</v>
      </c>
      <c r="AH764" s="29">
        <v>82</v>
      </c>
      <c r="AI764" s="29">
        <v>378</v>
      </c>
      <c r="AJ764" s="29">
        <v>7703</v>
      </c>
      <c r="AK764" s="29">
        <v>2965556</v>
      </c>
      <c r="AL764" s="29">
        <v>6</v>
      </c>
      <c r="AM764" s="29">
        <v>467</v>
      </c>
      <c r="AN764" s="29">
        <v>7300</v>
      </c>
      <c r="AO764" s="29">
        <v>3409100</v>
      </c>
      <c r="AP764" s="29">
        <v>309</v>
      </c>
      <c r="AQ764" s="29">
        <v>401</v>
      </c>
      <c r="AR764" s="29">
        <v>6484</v>
      </c>
      <c r="AS764" s="29">
        <v>2658726</v>
      </c>
      <c r="AT764" s="29">
        <v>40</v>
      </c>
      <c r="AU764" s="29">
        <v>401</v>
      </c>
      <c r="AV764" s="29">
        <v>5255</v>
      </c>
      <c r="AW764" s="29">
        <v>2176005</v>
      </c>
      <c r="AX764" s="29">
        <v>65</v>
      </c>
      <c r="AY764" s="29">
        <v>105</v>
      </c>
    </row>
    <row r="765" spans="1:51" ht="15.5" x14ac:dyDescent="0.25">
      <c r="A765" s="45">
        <v>44959</v>
      </c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>
        <v>40</v>
      </c>
      <c r="AQ765" s="29">
        <v>488</v>
      </c>
      <c r="AR765" s="29">
        <v>6918</v>
      </c>
      <c r="AS765" s="29">
        <v>3455713</v>
      </c>
      <c r="AT765" s="29">
        <v>32</v>
      </c>
      <c r="AU765" s="29">
        <v>460</v>
      </c>
      <c r="AV765" s="29">
        <v>5421</v>
      </c>
      <c r="AW765" s="29">
        <v>2598122</v>
      </c>
      <c r="AX765" s="29"/>
      <c r="AY765" s="29"/>
    </row>
    <row r="766" spans="1:51" ht="15.5" x14ac:dyDescent="0.25">
      <c r="A766" s="45">
        <v>44966</v>
      </c>
      <c r="B766" s="29">
        <v>54</v>
      </c>
      <c r="C766" s="29">
        <v>115</v>
      </c>
      <c r="D766" s="29">
        <v>6350</v>
      </c>
      <c r="E766" s="29">
        <v>751419</v>
      </c>
      <c r="F766" s="29">
        <v>69</v>
      </c>
      <c r="G766" s="29">
        <v>140</v>
      </c>
      <c r="H766" s="29">
        <v>6556</v>
      </c>
      <c r="I766" s="29">
        <v>964332</v>
      </c>
      <c r="J766" s="29">
        <v>87</v>
      </c>
      <c r="K766" s="29">
        <v>165</v>
      </c>
      <c r="L766" s="29">
        <v>6688</v>
      </c>
      <c r="M766" s="29">
        <v>1229997</v>
      </c>
      <c r="N766" s="29">
        <v>105</v>
      </c>
      <c r="O766" s="29">
        <v>202</v>
      </c>
      <c r="P766" s="29">
        <v>6523</v>
      </c>
      <c r="Q766" s="29">
        <v>1361100</v>
      </c>
      <c r="R766" s="29">
        <v>117</v>
      </c>
      <c r="S766" s="29">
        <v>233</v>
      </c>
      <c r="T766" s="29">
        <v>6442</v>
      </c>
      <c r="U766" s="29">
        <v>1513116</v>
      </c>
      <c r="V766" s="29">
        <v>46</v>
      </c>
      <c r="W766" s="29">
        <v>266</v>
      </c>
      <c r="X766" s="29">
        <v>6319</v>
      </c>
      <c r="Y766" s="29">
        <v>1707461</v>
      </c>
      <c r="Z766" s="29">
        <v>136</v>
      </c>
      <c r="AA766" s="29">
        <v>298</v>
      </c>
      <c r="AB766" s="29">
        <v>6419</v>
      </c>
      <c r="AC766" s="29">
        <v>1952516</v>
      </c>
      <c r="AD766" s="29">
        <v>55</v>
      </c>
      <c r="AE766" s="29">
        <v>330</v>
      </c>
      <c r="AF766" s="29">
        <v>6855</v>
      </c>
      <c r="AG766" s="29">
        <v>2217575</v>
      </c>
      <c r="AH766" s="29">
        <v>47</v>
      </c>
      <c r="AI766" s="29">
        <v>388</v>
      </c>
      <c r="AJ766" s="29">
        <v>7150</v>
      </c>
      <c r="AK766" s="29">
        <v>2723134</v>
      </c>
      <c r="AL766" s="29">
        <v>8</v>
      </c>
      <c r="AM766" s="29">
        <v>450</v>
      </c>
      <c r="AN766" s="29">
        <v>7300</v>
      </c>
      <c r="AO766" s="29">
        <v>3285000</v>
      </c>
      <c r="AP766" s="29">
        <v>253</v>
      </c>
      <c r="AQ766" s="29">
        <v>402</v>
      </c>
      <c r="AR766" s="29">
        <v>6133</v>
      </c>
      <c r="AS766" s="29">
        <v>2431976</v>
      </c>
      <c r="AT766" s="29">
        <v>25</v>
      </c>
      <c r="AU766" s="29">
        <v>412</v>
      </c>
      <c r="AV766" s="29">
        <v>5594</v>
      </c>
      <c r="AW766" s="29">
        <v>2490828</v>
      </c>
      <c r="AX766" s="29">
        <v>79</v>
      </c>
      <c r="AY766" s="29">
        <v>80</v>
      </c>
    </row>
    <row r="767" spans="1:51" ht="15.5" x14ac:dyDescent="0.25">
      <c r="A767" s="45">
        <v>44966</v>
      </c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>
        <v>53</v>
      </c>
      <c r="AQ767" s="29">
        <v>495</v>
      </c>
      <c r="AR767" s="29">
        <v>6720</v>
      </c>
      <c r="AS767" s="29">
        <v>3281674</v>
      </c>
      <c r="AT767" s="29">
        <v>19</v>
      </c>
      <c r="AU767" s="29">
        <v>478</v>
      </c>
      <c r="AV767" s="29">
        <v>6230</v>
      </c>
      <c r="AW767" s="29">
        <v>3035268</v>
      </c>
      <c r="AX767" s="29"/>
      <c r="AY767" s="29"/>
    </row>
    <row r="768" spans="1:51" ht="15.5" x14ac:dyDescent="0.25">
      <c r="A768" s="45">
        <v>44973</v>
      </c>
      <c r="B768" s="29">
        <v>44</v>
      </c>
      <c r="C768" s="29">
        <v>112</v>
      </c>
      <c r="D768" s="29">
        <v>7400</v>
      </c>
      <c r="E768" s="29">
        <v>792273</v>
      </c>
      <c r="F768" s="29">
        <v>22</v>
      </c>
      <c r="G768" s="29">
        <v>138</v>
      </c>
      <c r="H768" s="29">
        <v>6817</v>
      </c>
      <c r="I768" s="29">
        <v>943455</v>
      </c>
      <c r="J768" s="29">
        <v>59</v>
      </c>
      <c r="K768" s="29">
        <v>170</v>
      </c>
      <c r="L768" s="29">
        <v>8350</v>
      </c>
      <c r="M768" s="29">
        <v>1463729</v>
      </c>
      <c r="N768" s="29">
        <v>40</v>
      </c>
      <c r="O768" s="29">
        <v>195</v>
      </c>
      <c r="P768" s="29">
        <v>6458</v>
      </c>
      <c r="Q768" s="29">
        <v>1316365</v>
      </c>
      <c r="R768" s="29">
        <v>23</v>
      </c>
      <c r="S768" s="29">
        <v>237</v>
      </c>
      <c r="T768" s="29">
        <v>6650</v>
      </c>
      <c r="U768" s="29">
        <v>1586791</v>
      </c>
      <c r="V768" s="29">
        <v>26</v>
      </c>
      <c r="W768" s="29">
        <v>266</v>
      </c>
      <c r="X768" s="29">
        <v>6975</v>
      </c>
      <c r="Y768" s="29">
        <v>1842450</v>
      </c>
      <c r="Z768" s="29">
        <v>67</v>
      </c>
      <c r="AA768" s="29">
        <v>293</v>
      </c>
      <c r="AB768" s="29">
        <v>6608</v>
      </c>
      <c r="AC768" s="29">
        <v>2081605</v>
      </c>
      <c r="AD768" s="29">
        <v>73</v>
      </c>
      <c r="AE768" s="29">
        <v>240</v>
      </c>
      <c r="AF768" s="29">
        <v>7218</v>
      </c>
      <c r="AG768" s="29">
        <v>2548077</v>
      </c>
      <c r="AH768" s="29">
        <v>30</v>
      </c>
      <c r="AI768" s="29">
        <v>382</v>
      </c>
      <c r="AJ768" s="29">
        <v>7229</v>
      </c>
      <c r="AK768" s="29">
        <v>2724417</v>
      </c>
      <c r="AL768" s="29"/>
      <c r="AM768" s="29"/>
      <c r="AN768" s="29"/>
      <c r="AO768" s="29"/>
      <c r="AP768" s="29">
        <v>148</v>
      </c>
      <c r="AQ768" s="29">
        <v>410</v>
      </c>
      <c r="AR768" s="29">
        <v>6430</v>
      </c>
      <c r="AS768" s="29">
        <v>2699695</v>
      </c>
      <c r="AT768" s="29">
        <v>14</v>
      </c>
      <c r="AU768" s="29">
        <v>408</v>
      </c>
      <c r="AV768" s="29">
        <v>5200</v>
      </c>
      <c r="AW768" s="29">
        <v>2092471</v>
      </c>
      <c r="AX768" s="29">
        <v>18</v>
      </c>
      <c r="AY768" s="29">
        <v>10</v>
      </c>
    </row>
    <row r="769" spans="1:51" ht="15.5" x14ac:dyDescent="0.25">
      <c r="A769" s="45">
        <v>44973</v>
      </c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>
        <v>21</v>
      </c>
      <c r="AQ769" s="29">
        <v>485</v>
      </c>
      <c r="AR769" s="29">
        <v>6636</v>
      </c>
      <c r="AS769" s="29">
        <v>3248962</v>
      </c>
      <c r="AT769" s="29">
        <v>6</v>
      </c>
      <c r="AU769" s="29">
        <v>460</v>
      </c>
      <c r="AV769" s="29">
        <v>6575</v>
      </c>
      <c r="AW769" s="29">
        <v>3163833</v>
      </c>
      <c r="AX769" s="29"/>
      <c r="AY769" s="29"/>
    </row>
    <row r="770" spans="1:51" ht="15.5" x14ac:dyDescent="0.25">
      <c r="A770" s="45">
        <v>44980</v>
      </c>
      <c r="B770" s="29">
        <v>17</v>
      </c>
      <c r="C770" s="29">
        <v>120</v>
      </c>
      <c r="D770" s="29">
        <v>6225</v>
      </c>
      <c r="E770" s="29">
        <v>683594</v>
      </c>
      <c r="F770" s="29">
        <v>18</v>
      </c>
      <c r="G770" s="29">
        <v>147</v>
      </c>
      <c r="H770" s="29">
        <v>7117</v>
      </c>
      <c r="I770" s="29">
        <v>1052533</v>
      </c>
      <c r="J770" s="29">
        <v>48</v>
      </c>
      <c r="K770" s="29">
        <v>166</v>
      </c>
      <c r="L770" s="29">
        <v>6839</v>
      </c>
      <c r="M770" s="29">
        <v>1116458</v>
      </c>
      <c r="N770" s="29">
        <v>62</v>
      </c>
      <c r="O770" s="29">
        <v>190</v>
      </c>
      <c r="P770" s="29">
        <v>7471</v>
      </c>
      <c r="Q770" s="29">
        <v>1463647</v>
      </c>
      <c r="R770" s="29">
        <v>45</v>
      </c>
      <c r="S770" s="29">
        <v>230</v>
      </c>
      <c r="T770" s="29">
        <v>6590</v>
      </c>
      <c r="U770" s="29">
        <v>1573344</v>
      </c>
      <c r="V770" s="29">
        <v>24</v>
      </c>
      <c r="W770" s="29">
        <v>272</v>
      </c>
      <c r="X770" s="29">
        <v>6379</v>
      </c>
      <c r="Y770" s="29">
        <v>1826746</v>
      </c>
      <c r="Z770" s="29">
        <v>51</v>
      </c>
      <c r="AA770" s="29">
        <v>300</v>
      </c>
      <c r="AB770" s="29">
        <v>6507</v>
      </c>
      <c r="AC770" s="29">
        <v>1925590</v>
      </c>
      <c r="AD770" s="29">
        <v>6</v>
      </c>
      <c r="AE770" s="29">
        <v>341</v>
      </c>
      <c r="AF770" s="29">
        <v>6388</v>
      </c>
      <c r="AG770" s="29">
        <v>2259600</v>
      </c>
      <c r="AH770" s="29">
        <v>64</v>
      </c>
      <c r="AI770" s="29">
        <v>386</v>
      </c>
      <c r="AJ770" s="29">
        <v>6836</v>
      </c>
      <c r="AK770" s="29">
        <v>2684305</v>
      </c>
      <c r="AL770" s="29"/>
      <c r="AM770" s="29"/>
      <c r="AN770" s="29"/>
      <c r="AO770" s="29"/>
      <c r="AP770" s="29">
        <v>136</v>
      </c>
      <c r="AQ770" s="29">
        <v>403</v>
      </c>
      <c r="AR770" s="29">
        <v>6219</v>
      </c>
      <c r="AS770" s="29">
        <v>2555259</v>
      </c>
      <c r="AT770" s="29">
        <v>22</v>
      </c>
      <c r="AU770" s="29">
        <v>411</v>
      </c>
      <c r="AV770" s="29">
        <v>6825</v>
      </c>
      <c r="AW770" s="29">
        <v>2666555</v>
      </c>
      <c r="AX770" s="29">
        <v>79</v>
      </c>
      <c r="AY770" s="29">
        <v>31</v>
      </c>
    </row>
    <row r="771" spans="1:51" ht="15.5" x14ac:dyDescent="0.25">
      <c r="A771" s="45">
        <v>44980</v>
      </c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>
        <v>48</v>
      </c>
      <c r="AQ771" s="29">
        <v>478</v>
      </c>
      <c r="AR771" s="29">
        <v>6435</v>
      </c>
      <c r="AS771" s="29">
        <v>3190040</v>
      </c>
      <c r="AT771" s="29">
        <v>7</v>
      </c>
      <c r="AU771" s="29">
        <v>483</v>
      </c>
      <c r="AV771" s="29">
        <v>5750</v>
      </c>
      <c r="AW771" s="29">
        <v>2776429</v>
      </c>
      <c r="AX771" s="29"/>
      <c r="AY771" s="29"/>
    </row>
  </sheetData>
  <mergeCells count="11">
    <mergeCell ref="B738:O738"/>
    <mergeCell ref="AT2:AV2"/>
    <mergeCell ref="A1:A2"/>
    <mergeCell ref="B1:AS1"/>
    <mergeCell ref="B2:E2"/>
    <mergeCell ref="J2:M2"/>
    <mergeCell ref="R2:U2"/>
    <mergeCell ref="Z2:AC2"/>
    <mergeCell ref="AD2:AG2"/>
    <mergeCell ref="AH2:AK2"/>
    <mergeCell ref="AP2:AS2"/>
  </mergeCells>
  <phoneticPr fontId="18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machos 1</vt:lpstr>
      <vt:lpstr>hembra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unicordoba</dc:creator>
  <cp:lastModifiedBy>Omar Castillo Nuñez</cp:lastModifiedBy>
  <dcterms:created xsi:type="dcterms:W3CDTF">2009-05-31T18:28:35Z</dcterms:created>
  <dcterms:modified xsi:type="dcterms:W3CDTF">2025-01-14T01:29:55Z</dcterms:modified>
</cp:coreProperties>
</file>