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mc:AlternateContent xmlns:mc="http://schemas.openxmlformats.org/markup-compatibility/2006">
    <mc:Choice Requires="x15">
      <x15ac:absPath xmlns:x15ac="http://schemas.microsoft.com/office/spreadsheetml/2010/11/ac" url="C:\Users\DinaCastro\Downloads\"/>
    </mc:Choice>
  </mc:AlternateContent>
  <xr:revisionPtr revIDLastSave="0" documentId="13_ncr:1_{AD9D80B7-A316-4199-93BF-F50851AA7973}" xr6:coauthVersionLast="36" xr6:coauthVersionMax="36" xr10:uidLastSave="{00000000-0000-0000-0000-000000000000}"/>
  <bookViews>
    <workbookView xWindow="0" yWindow="0" windowWidth="20490" windowHeight="7545" xr2:uid="{00000000-000D-0000-FFFF-FFFF00000000}"/>
  </bookViews>
  <sheets>
    <sheet name="Sheet1" sheetId="1" r:id="rId1"/>
  </sheets>
  <calcPr calcId="191029"/>
</workbook>
</file>

<file path=xl/calcChain.xml><?xml version="1.0" encoding="utf-8"?>
<calcChain xmlns="http://schemas.openxmlformats.org/spreadsheetml/2006/main">
  <c r="I11" i="1" l="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70" i="1"/>
  <c r="I71" i="1"/>
  <c r="I74" i="1"/>
  <c r="I75" i="1"/>
  <c r="I76" i="1"/>
  <c r="I78" i="1"/>
  <c r="I79" i="1"/>
  <c r="I80" i="1"/>
  <c r="I81" i="1"/>
  <c r="I82" i="1"/>
  <c r="I83" i="1"/>
  <c r="I84" i="1"/>
  <c r="I85" i="1"/>
  <c r="I86" i="1"/>
  <c r="I87" i="1"/>
  <c r="I88" i="1"/>
  <c r="I89" i="1"/>
  <c r="I90" i="1"/>
  <c r="I91" i="1"/>
  <c r="I92" i="1"/>
  <c r="I93" i="1"/>
  <c r="I94" i="1"/>
  <c r="I97" i="1"/>
  <c r="I98" i="1"/>
  <c r="I99" i="1"/>
  <c r="I100" i="1"/>
  <c r="I101" i="1"/>
  <c r="I102" i="1"/>
  <c r="I103" i="1"/>
  <c r="I104" i="1"/>
  <c r="I105" i="1"/>
  <c r="I106" i="1"/>
  <c r="I107" i="1"/>
  <c r="I108"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0" i="1"/>
</calcChain>
</file>

<file path=xl/sharedStrings.xml><?xml version="1.0" encoding="utf-8"?>
<sst xmlns="http://schemas.openxmlformats.org/spreadsheetml/2006/main" count="348" uniqueCount="331">
  <si>
    <t>31</t>
  </si>
  <si>
    <t>Ingresos</t>
  </si>
  <si>
    <t>31.10.1</t>
  </si>
  <si>
    <t>Ingresos Nacion</t>
  </si>
  <si>
    <t>31.10.1.1</t>
  </si>
  <si>
    <t>Ingresos Corrientes Nacion</t>
  </si>
  <si>
    <t>31.10.1.1.02</t>
  </si>
  <si>
    <t>Ingresos no tributarios nacion</t>
  </si>
  <si>
    <t>31.10.1.1.02.06</t>
  </si>
  <si>
    <t>Transferencias corrientes nacion</t>
  </si>
  <si>
    <t>31.10.1.1.02.06.006</t>
  </si>
  <si>
    <t>Transferencias de Otras Entidades del Gobierno General</t>
  </si>
  <si>
    <t>31.10.1.1.02.06.006.01</t>
  </si>
  <si>
    <t>Aportes Nacion</t>
  </si>
  <si>
    <t>31.10.1.1.02.06.006.01.01</t>
  </si>
  <si>
    <t>Ley 30 art 86  funcionamiento</t>
  </si>
  <si>
    <t>31.10.1.1.02.06.006.01.02</t>
  </si>
  <si>
    <t>Ley 30 art 86  inversion</t>
  </si>
  <si>
    <t>31.10.1.1.02.06.006.01.08</t>
  </si>
  <si>
    <t>Concurrencia pasivo pensional</t>
  </si>
  <si>
    <t>31.10.1.1.02.06.006.02</t>
  </si>
  <si>
    <t>Devolucion IVA instituciones de educacion superior</t>
  </si>
  <si>
    <t>31.10.1.1.02.06.006.02.01</t>
  </si>
  <si>
    <t>31.10.1.2</t>
  </si>
  <si>
    <t>Recursos de capital nacion</t>
  </si>
  <si>
    <t>31.10.1.2.10</t>
  </si>
  <si>
    <t>Recursos del balance</t>
  </si>
  <si>
    <t>31.10.1.2.10.01</t>
  </si>
  <si>
    <t>CANCELACION DE RESERVAS - NACION</t>
  </si>
  <si>
    <t>31.10.1.2.10.01.001</t>
  </si>
  <si>
    <t>CANCELACION DE RESERVAS NACION</t>
  </si>
  <si>
    <t>31.10.1.2.10.01.001.01</t>
  </si>
  <si>
    <t>CANCELACION DE RESERVAS</t>
  </si>
  <si>
    <t>31.10.1.2.10.02</t>
  </si>
  <si>
    <t>Superavit fiscal</t>
  </si>
  <si>
    <t>31.10.1.2.10.02.001</t>
  </si>
  <si>
    <t>Superavit fiscal funcionamiento</t>
  </si>
  <si>
    <t>31.10.1.2.10.02.003</t>
  </si>
  <si>
    <t>Superavit fiscal pension</t>
  </si>
  <si>
    <t>31.20.1</t>
  </si>
  <si>
    <t>Ingresos propios</t>
  </si>
  <si>
    <t>31.20.1.1</t>
  </si>
  <si>
    <t>Ingresos Corrientes propios</t>
  </si>
  <si>
    <t>31.20.1.1.01</t>
  </si>
  <si>
    <t>Ingresos tributarios</t>
  </si>
  <si>
    <t>31.20.1.1.01.02</t>
  </si>
  <si>
    <t>Impuestos indirectos</t>
  </si>
  <si>
    <t>31.20.1.1.01.02.300</t>
  </si>
  <si>
    <t>Estampillas</t>
  </si>
  <si>
    <t>31.20.1.1.01.02.300.15</t>
  </si>
  <si>
    <t>Estampilla pro desarrollo de la Universidad de Cordoba</t>
  </si>
  <si>
    <t>31.20.1.1.01.02.300.16</t>
  </si>
  <si>
    <t>ESTAMPILLA PRO DESARROLLO DE LA UNIVERSIDAD DE CORDOBA - VIGENCIA ANTERIOR</t>
  </si>
  <si>
    <t>31.20.1.1.02</t>
  </si>
  <si>
    <t>Ingresos no tributarios propios</t>
  </si>
  <si>
    <t>31.20.1.1.02.01</t>
  </si>
  <si>
    <t>Contribuciones</t>
  </si>
  <si>
    <t>31.20.1.1.02.01.001</t>
  </si>
  <si>
    <t>Contribuciones sociales</t>
  </si>
  <si>
    <t>31.20.1.1.02.01.001.01</t>
  </si>
  <si>
    <t>Salud</t>
  </si>
  <si>
    <t>31.20.1.1.02.01.001.01.01</t>
  </si>
  <si>
    <t>Aportes empleado</t>
  </si>
  <si>
    <t>31.20.1.1.02.01.001.01.02</t>
  </si>
  <si>
    <t>Aportes empleador</t>
  </si>
  <si>
    <t>31.20.1.1.02.02</t>
  </si>
  <si>
    <t>Tasas y derechos administrativos</t>
  </si>
  <si>
    <t>31.20.1.1.02.02.015</t>
  </si>
  <si>
    <t>Certificaciones y constancias</t>
  </si>
  <si>
    <t>31.20.1.1.02.02.116</t>
  </si>
  <si>
    <t>Derechos pecuniarios educacion superior</t>
  </si>
  <si>
    <t>31.20.1.1.02.02.116.01</t>
  </si>
  <si>
    <t>Servicios de educacion superior (Terciaria)</t>
  </si>
  <si>
    <t>31.20.1.1.02.02.116.01.01</t>
  </si>
  <si>
    <t>Nivel pregrado</t>
  </si>
  <si>
    <t>31.20.1.1.02.02.116.01.01.01</t>
  </si>
  <si>
    <t>Inscripciones</t>
  </si>
  <si>
    <t>31.20.1.1.02.02.116.01.01.02</t>
  </si>
  <si>
    <t>Derechos de grado</t>
  </si>
  <si>
    <t>31.20.1.1.02.02.116.01.01.03</t>
  </si>
  <si>
    <t>Matriculas</t>
  </si>
  <si>
    <t>31.20.1.1.02.02.116.01.01.04</t>
  </si>
  <si>
    <t>Certificaciones, constancias academicas y derechos complementarios</t>
  </si>
  <si>
    <t>31.20.1.1.02.02.116.01.01.05</t>
  </si>
  <si>
    <t>BIENESTAR UNIVERSITARIO - PREGRADO</t>
  </si>
  <si>
    <t>31.20.1.1.02.02.116.01.01.06</t>
  </si>
  <si>
    <t>DERECHO DE LABORATORIO - PREGRADO</t>
  </si>
  <si>
    <t>31.20.1.1.02.02.116.01.01.07</t>
  </si>
  <si>
    <t>MEDICINA PREVENTIVA- PREGRADO</t>
  </si>
  <si>
    <t>31.20.1.1.02.02.116.01.01.08</t>
  </si>
  <si>
    <t>SEGURO ESTUDIANTIL- PREGRADO</t>
  </si>
  <si>
    <t>31.20.1.1.02.02.116.01.01.09</t>
  </si>
  <si>
    <t>CARNET ESTUDIALTIL- PREGRADO</t>
  </si>
  <si>
    <t>31.20.1.1.02.02.116.01.01.10</t>
  </si>
  <si>
    <t>EXAMEN MEDICO (PRIMER SEMESTRE)- PREGRADO</t>
  </si>
  <si>
    <t>31.20.1.1.02.02.116.01.02</t>
  </si>
  <si>
    <t>Nivel posgrado</t>
  </si>
  <si>
    <t>31.20.1.1.02.02.116.01.02.01</t>
  </si>
  <si>
    <t>31.20.1.1.02.02.116.01.02.02</t>
  </si>
  <si>
    <t>31.20.1.1.02.02.116.01.02.03</t>
  </si>
  <si>
    <t>31.20.1.1.02.02.116.01.02.03.01</t>
  </si>
  <si>
    <t>Matriculas posgrados propios</t>
  </si>
  <si>
    <t>31.20.1.1.02.02.116.01.02.03.02</t>
  </si>
  <si>
    <t>Matriculas posgrados SUE</t>
  </si>
  <si>
    <t>31.20.1.1.02.02.116.01.02.04</t>
  </si>
  <si>
    <t>31.20.1.1.02.02.116.01.02.05</t>
  </si>
  <si>
    <t>SEGURO ESTUDIANTIL- POSTGRADO PROPIOS</t>
  </si>
  <si>
    <t>31.20.1.1.02.02.116.01.02.06</t>
  </si>
  <si>
    <t>CARNET ESTUDIANTIL POSTGRADO PROPIOS</t>
  </si>
  <si>
    <t>31.20.1.1.02.03</t>
  </si>
  <si>
    <t>Multas, sanciones e intereses de mora</t>
  </si>
  <si>
    <t>31.20.1.1.02.03.001</t>
  </si>
  <si>
    <t>Multas y sanciones</t>
  </si>
  <si>
    <t>31.20.1.1.02.03.001.05</t>
  </si>
  <si>
    <t>Sanciones administrativas</t>
  </si>
  <si>
    <t>31.20.1.1.02.05</t>
  </si>
  <si>
    <t>Venta de bienes y servicios</t>
  </si>
  <si>
    <t>31.20.1.1.02.05.001</t>
  </si>
  <si>
    <t>Ventas de establecimientos de mercado</t>
  </si>
  <si>
    <t>31.20.1.1.02.05.001.03</t>
  </si>
  <si>
    <t>OTROS BIENES TRANSPORTABLES (EXCEPTOS PRODUCTOS METÁLICOS, MAQUINARIA Y EQUIPO)</t>
  </si>
  <si>
    <t>31.20.1.1.02.05.001.03.01</t>
  </si>
  <si>
    <t>LIBROS IMPRESOS</t>
  </si>
  <si>
    <t>31.20.1.1.02.05.001.08</t>
  </si>
  <si>
    <t>Servicios prestados a las empresas y servicios de produccion</t>
  </si>
  <si>
    <t>31.20.1.1.02.05.001.08.01</t>
  </si>
  <si>
    <t>Servicios de investigacion y desarrollo</t>
  </si>
  <si>
    <t>31.20.1.1.02.05.001.08.01.01</t>
  </si>
  <si>
    <t>Servicios de investigacion y desarrollo experimental en ciencias naturales e ingenieria</t>
  </si>
  <si>
    <t>31.20.1.1.02.05.001.08.01.01.04</t>
  </si>
  <si>
    <t>CONVENIO DE COOPERACIÓN N° 002-2022 CORPORACION AUTONOMA REGIONAL DE LOS VALLES DEL SINU  Y DEL SAN  JORGE -C.V.S</t>
  </si>
  <si>
    <t>31.20.1.1.02.05.001.08.01.01.11</t>
  </si>
  <si>
    <t>ACUERDO UNICOR Y PNUD N° ID 112383 OUT PUT 110941</t>
  </si>
  <si>
    <t>31.20.1.1.02.05.001.08.01.01.12</t>
  </si>
  <si>
    <t>CONTRATO N° 80740-440-2020 PREVISORA-UNICOR</t>
  </si>
  <si>
    <t>31.20.1.1.02.05.001.08.01.03</t>
  </si>
  <si>
    <t>Servicios interdisciplinarios de investigacion y desarrollo experimental</t>
  </si>
  <si>
    <t>31.20.1.1.02.05.001.08.01.03.03</t>
  </si>
  <si>
    <t>CONTRATO UNICOR EPM-N° CRW162621-2022</t>
  </si>
  <si>
    <t>31.20.1.1.02.05.001.08.01.10</t>
  </si>
  <si>
    <t>Otros servicios profesionales, cientificos y tecnico</t>
  </si>
  <si>
    <t>31.20.1.1.02.05.001.08.01.10.01</t>
  </si>
  <si>
    <t>31.20.1.1.02.05.001.09</t>
  </si>
  <si>
    <t>Servicios para la comunidad, sociales y personales</t>
  </si>
  <si>
    <t>31.20.1.1.02.05.001.09.01</t>
  </si>
  <si>
    <t>Servicios de educacion</t>
  </si>
  <si>
    <t>31.20.1.1.02.05.001.09.01.01</t>
  </si>
  <si>
    <t>Otros tipos de educacion y servicios de apoyo educativo</t>
  </si>
  <si>
    <t>31.20.1.1.02.05.001.09.01.01.01</t>
  </si>
  <si>
    <t>Centro de idiomas</t>
  </si>
  <si>
    <t>31.20.1.1.02.05.001.09.01.01.02</t>
  </si>
  <si>
    <t>Diplomados</t>
  </si>
  <si>
    <t>31.20.1.1.02.05.001.09.01.01.03</t>
  </si>
  <si>
    <t>Cursos, seminarios y otros</t>
  </si>
  <si>
    <t>31.20.1.1.02.05.002</t>
  </si>
  <si>
    <t>Ventas incidentales de establecimientos no de mercado</t>
  </si>
  <si>
    <t>31.20.1.1.02.05.002.00</t>
  </si>
  <si>
    <t>Agricultura, silvicultura y productos de la pesca</t>
  </si>
  <si>
    <t>31.20.1.1.02.05.002.00.01</t>
  </si>
  <si>
    <t>CINPIC</t>
  </si>
  <si>
    <t>31.20.1.1.02.05.002.00.02</t>
  </si>
  <si>
    <t>Proyectos Agricolas</t>
  </si>
  <si>
    <t>31.20.1.1.02.05.002.00.03</t>
  </si>
  <si>
    <t>proyectos Pecuarios</t>
  </si>
  <si>
    <t>31.20.1.1.02.05.002.03</t>
  </si>
  <si>
    <t>OTROS BIENES TRANSPORTABLES</t>
  </si>
  <si>
    <t>31.20.1.1.02.05.002.03.01</t>
  </si>
  <si>
    <t>VENTA DE DESECHOS: ENTRE OTROS</t>
  </si>
  <si>
    <t>31.20.1.1.02.05.002.07</t>
  </si>
  <si>
    <t>Servicios financieros y servicios conexos, servicios inmobiliarios y servicios de leasing</t>
  </si>
  <si>
    <t>31.20.1.1.02.05.002.07.01</t>
  </si>
  <si>
    <t>Arrendamiento de espacios fisicos</t>
  </si>
  <si>
    <t>31.20.1.1.02.05.002.08</t>
  </si>
  <si>
    <t>31.20.1.1.02.05.002.08.01</t>
  </si>
  <si>
    <t>IRAGUA</t>
  </si>
  <si>
    <t>31.20.1.1.02.05.002.08.02</t>
  </si>
  <si>
    <t>Laboratorio de suelos</t>
  </si>
  <si>
    <t>31.20.1.1.02.05.002.08.03</t>
  </si>
  <si>
    <t>Laboratorio de aguas</t>
  </si>
  <si>
    <t>31.20.1.1.02.05.002.08.05</t>
  </si>
  <si>
    <t>Otros laboratorios</t>
  </si>
  <si>
    <t>31.20.1.1.02.05.002.09</t>
  </si>
  <si>
    <t>31.20.1.1.02.05.002.09.01</t>
  </si>
  <si>
    <t>Deportes</t>
  </si>
  <si>
    <t>31.20.1.2</t>
  </si>
  <si>
    <t>Recursos de Capital Propios</t>
  </si>
  <si>
    <t>31.20.1.2.05</t>
  </si>
  <si>
    <t>Rendimientos financieros</t>
  </si>
  <si>
    <t>31.20.1.2.05.02</t>
  </si>
  <si>
    <t>Depositos</t>
  </si>
  <si>
    <t>31.20.1.2.08</t>
  </si>
  <si>
    <t>Transferencias de capital</t>
  </si>
  <si>
    <t>31.20.1.2.08.01</t>
  </si>
  <si>
    <t>Donaciones</t>
  </si>
  <si>
    <t>31.20.1.2.08.01.003</t>
  </si>
  <si>
    <t>Del sector privado</t>
  </si>
  <si>
    <t>31.20.1.2.08.01.003.01</t>
  </si>
  <si>
    <t>No condicionadas a la adquisicion de un activo</t>
  </si>
  <si>
    <t>31.20.1.2.10</t>
  </si>
  <si>
    <t>31.20.1.2.10.01</t>
  </si>
  <si>
    <t>CANCELACION DE RESERVAS- PROPIOS</t>
  </si>
  <si>
    <t>31.20.1.2.10.01.001</t>
  </si>
  <si>
    <t>CANCELACION DE RESERVAS DE APROPIACION</t>
  </si>
  <si>
    <t>31.20.1.2.10.01.001.02</t>
  </si>
  <si>
    <t>CANCELACION DE RESERVAS PROPIOS</t>
  </si>
  <si>
    <t>31.20.1.2.10.02</t>
  </si>
  <si>
    <t>31.20.1.2.10.02.010</t>
  </si>
  <si>
    <t>Superavit fiscal propios</t>
  </si>
  <si>
    <t>31.30.1</t>
  </si>
  <si>
    <t>INGRESOS ESTAMPILLA DEPARTAMENTAL</t>
  </si>
  <si>
    <t>31.30.1.2</t>
  </si>
  <si>
    <t>INGRESOS DE CAPITAL ESTAMPILLA DEPARTAMENTAL</t>
  </si>
  <si>
    <t>31.30.1.2.10</t>
  </si>
  <si>
    <t>RECURSOS DEL BALANCE ESTAMPILLA DEPARTAMENTAL</t>
  </si>
  <si>
    <t>31.30.1.2.10.01</t>
  </si>
  <si>
    <t>CANCELACION DE RESERVAS ESTAMPILLA DEPARTAMENTAL</t>
  </si>
  <si>
    <t>31.30.1.2.10.01.001</t>
  </si>
  <si>
    <t>31.30.1.2.10.01.001.01</t>
  </si>
  <si>
    <t>31.30.1.2.10.02</t>
  </si>
  <si>
    <t>SUPERAVIT FISCAL ESTAMPILLA DEPARTAMENTAL</t>
  </si>
  <si>
    <t>31.30.1.2.10.02.012</t>
  </si>
  <si>
    <t>31.40.1</t>
  </si>
  <si>
    <t>INGRESOS ESTAMPILLA NACIONAL</t>
  </si>
  <si>
    <t>31.40.1.2</t>
  </si>
  <si>
    <t>RECURSOS DE CAPITAL ESTAMPILLA NACIONAL</t>
  </si>
  <si>
    <t>31.40.1.2.10</t>
  </si>
  <si>
    <t>RECURSOS DEL BALANCE ESTAMPILLA NACIONAL</t>
  </si>
  <si>
    <t>31.40.1.2.10.02</t>
  </si>
  <si>
    <t>SUPERAVIT FISCAL ESTAMPILLA NACIONAL</t>
  </si>
  <si>
    <t>31.40.1.2.10.02.004</t>
  </si>
  <si>
    <t>31.70.1</t>
  </si>
  <si>
    <t>INGRESOS RECURSOS CREE</t>
  </si>
  <si>
    <t>31.70.1.2</t>
  </si>
  <si>
    <t>INGRESOS DE CAPITAL RECURSOS CREE</t>
  </si>
  <si>
    <t>31.70.1.2.10</t>
  </si>
  <si>
    <t>RECURSOS DEL BALANCE RECURSOS CREE</t>
  </si>
  <si>
    <t>31.70.1.2.10.01</t>
  </si>
  <si>
    <t>CANCELACION D RESERVAS RECURSOS CREE</t>
  </si>
  <si>
    <t>31.70.1.2.10.01.001</t>
  </si>
  <si>
    <t>31.70.1.2.10.01.001.01</t>
  </si>
  <si>
    <t>CANCELACION DE RESERVAS DE RECURSOS CREE</t>
  </si>
  <si>
    <t>16</t>
  </si>
  <si>
    <t>SISTEMA GENERAL DE REGALIAS</t>
  </si>
  <si>
    <t>161</t>
  </si>
  <si>
    <t>INGRESOS RECURSOS DE REGALIAS</t>
  </si>
  <si>
    <t>16101</t>
  </si>
  <si>
    <t>RECURSOS SISTEMA GENERAL DE REGALIAS</t>
  </si>
  <si>
    <t>1610101</t>
  </si>
  <si>
    <t>PROYECTO FORMACIÓN TALENTI HUMANO BPIN 201900010032</t>
  </si>
  <si>
    <t>1610102</t>
  </si>
  <si>
    <t>CONSTRUCCION,CULMINACIÓN Y DOTACIÓN DEL  LAB INTEGRALES  DE LA FACIBAS COD BPIN 2019000020063</t>
  </si>
  <si>
    <t>1610103</t>
  </si>
  <si>
    <t>FORTALECIMIENTO CAPACITADA INSTALADA DEL LABORATORIO  DE SALUD  PUBLICA  BPIN N° 2020000100085</t>
  </si>
  <si>
    <t>1610104</t>
  </si>
  <si>
    <t>FORTALECIMIENTO DE CAPACIDAD INSTALADA CIENCIAS Y TECNOLOGIAS  PARA ATENDER  PROBLEMATICA  AGENTES BIOLOGICOS  ALTO RIESGO  BPIN  N° 202000010090</t>
  </si>
  <si>
    <t>1610105</t>
  </si>
  <si>
    <t>IMPLEMENTACION DE ESTRATEGIA SOSTENIBLE EN LA RECUPERACION DE ECOSISTEMAS DEGRADADO Y CONTAMINADOS CON MERCURIO DPTO DE CORDOBA, SUCRE Y CHOCO BPIN  2020000100055</t>
  </si>
  <si>
    <t>1610107</t>
  </si>
  <si>
    <t>FORTALECIMIENTO DE LAS CAPACIDADES EN CIENCIAS, TECNOLOGIA E INNOVACION - CTEI DE LA UNIVERSIDAD DE CORDOBA  PBIN 2020000100063</t>
  </si>
  <si>
    <t>1610108</t>
  </si>
  <si>
    <t>DESARROLLO DE LA CADENA PRODUCTIVA DE CACAO A TRAVES DEL MEJORAMIENTO DE LA CALIDAD E INOCUIDAD Y AGREGACION DE VALOR DEL DPTO DE CORDOBA PBIN N° 2020000100380</t>
  </si>
  <si>
    <t>1610109</t>
  </si>
  <si>
    <t>FORTALECIMIENTO DE LA CAPACIDADES DE INVESTIGACIÓN CON RELACIÓN A LAS ENFERMEDADES TRANSMITIDAS POR  VECTORES DE LAS UNIVERSIDADES  DE CORODBA Y CESAR 2020-203 - BPIN N° 2020000100322</t>
  </si>
  <si>
    <t>1610110</t>
  </si>
  <si>
    <t>IMPLEMENTACION DE UN PROYECTO DE APROPIACION SOCIAL DEL BUEN MANEJO DEL RECURSO HIDRICO COMO ALTERNATIVA DE LA PROMOCION DE LA SALUD AMBIENTAL  Y EL DLLO SOSTENIBLE EN COMUNIDADES ALEDAÑAS A LA CIENAGA GRANDE DEL BAJO SINÚ EN CORDOBA BPIN N° 2020000100294</t>
  </si>
  <si>
    <t>1610111</t>
  </si>
  <si>
    <t>FORTALECIMIENTO DE CAPACIDADES DE CTEI PARA LA INNOVACIÓN EDUCATIVA EN EDUCACION BASICA Y MEDIA MEDIANTE USO DE TIC EN INSTITUCIONES OFICIALES DEL MUNICIPIO DE MONTERIA  DPTO DE CORDOBA  - BPIN N° 2020000100626</t>
  </si>
  <si>
    <t>1610112</t>
  </si>
  <si>
    <t>DESARROLLO Y VALIDACION DE PROTOTIPOS FUNCIONALES EN AMBIENTE RELEVANTE REALIZADOS POR EMPRESAS RELACIONADAS CON  LOS FOCOS PRIORIZADOS EN EL DPTO DE CORDOBA - BPIN N° 2020000100249</t>
  </si>
  <si>
    <t>1610113</t>
  </si>
  <si>
    <t>FORMACION DEL CAPITAL HUMANO DE ALTO NIVEL UNIVERSITARIO  DE CORDOBA NACIONAL - PBIN N° 2021000100005</t>
  </si>
  <si>
    <t>1610114</t>
  </si>
  <si>
    <t>FORTALECIMIENTO DE PROCESOS DE TRANSFERENCIA Y APROPIACION TECNOLOGICA Y CONOCIMIENTO PARA ATENDER PROBLEMAS ASOCIADOS A LA REACTIVACION ECONOMICA Y SEG. ALIMENTARIA DERIVADAS DE LA EMERG  CAUSADA POR EL COVID 19  DPTO DE CORDOBA - PBIN N° 2020000100757</t>
  </si>
  <si>
    <t>1610115</t>
  </si>
  <si>
    <t>DLLO Y TRANSFERENCIA DE CONOCIMIENTO PARA LA INNOVACION  DE PRODUCTOS BIOCONTROLADORES EN QUESO COSTEÑO PARA ATENDER LAS NECESIDADES DEL SECTOR DERIVADAS DE LA EMERGENCIA ECONOMICA Y SOCIAL  CAUSADAS POR EL COVID  DPTO  CORDOBA -  BPIN N° 2020000100697</t>
  </si>
  <si>
    <t>1610116</t>
  </si>
  <si>
    <t>IMPLEMENTACION DE ESTRATEGIAS DE GESTIÓN DE RIESGO EN EL MANEJO  INTEGRAL  DE ZONAS DE RECARGAS DE LOS ACUIFEROS  UTILIZADOS COMO FUENTES DE ABASTECIMIENTOS DE LAS COMUNIDADES DE LA SUBREGION DE LA MOJANA  DPTO DE SUCRE BPIN N° 2020000100361</t>
  </si>
  <si>
    <t>31.50.1</t>
  </si>
  <si>
    <t>Ingresos regalias</t>
  </si>
  <si>
    <t>31.50.1.1</t>
  </si>
  <si>
    <t>Ingresos Corrientes regalias</t>
  </si>
  <si>
    <t>31.50.1.1.02</t>
  </si>
  <si>
    <t>Ingresos no tributarios regalias</t>
  </si>
  <si>
    <t>31.50.1.1.02.06</t>
  </si>
  <si>
    <t>Transferencias corrientes regalias</t>
  </si>
  <si>
    <t>31.50.1.1.02.06.002</t>
  </si>
  <si>
    <t>Asignaciones y Distribuciones del Sistema General de Regalias</t>
  </si>
  <si>
    <t>31.50.1.1.02.06.002.01</t>
  </si>
  <si>
    <t>Administracion, SSEC, inversion y ahorro para la estabilizacion de la inversion del SGR</t>
  </si>
  <si>
    <t>31.50.1.1.02.06.002.01.03</t>
  </si>
  <si>
    <t>ASIGNACION DEL SISTEMA GENERAL DE REGALIAS</t>
  </si>
  <si>
    <t>31.50.1.1.02.06.002.01.03.06</t>
  </si>
  <si>
    <t>ASIGNACION PARA LA CIENCIA, TECNOLOGIA E INNOVACION</t>
  </si>
  <si>
    <t>31.50.1.1.02.06.002.01.03.06.01</t>
  </si>
  <si>
    <t>PROYECTO BPIN2021000100078 INVESTIGACION EN EL MANEJO SOSTENIBLE DEL SISTEMA DEL FRIJOL CAUPI PARA MEJORAR LA PRODUCTIVIDAD Y REDUCIR LOS PROBLEMAS DE LA INSEGURIDAD ALIMENTARIA DPTO DE CORDOBA-MAGDALENA.</t>
  </si>
  <si>
    <t>31.50.1.1.02.06.002.01.03.06.02</t>
  </si>
  <si>
    <t>PROYECTO BPIN 2021000100052 FORTALECIMIENTO DE LA ECONOMIA CIRCULAR A TRAVES DE LA GENERACIÓN DEL VALOR AGREGADO A APARTIR DE RESIDUOS AGRICOLAS DE LOS DPTOS DE CORODBA Y SUCRE.</t>
  </si>
  <si>
    <t>31.50.1.1.02.06.002.01.03.06.03</t>
  </si>
  <si>
    <t>PROYECTO BPIN 2021000100219 FORTALECIMIENTO DE LAS COMPETENCIAS DEL SIGLO  XXI EN EDUCACION A TRAVES DEL USO DE LA INTELIGENCIA ARTIFICIAL Y APRENDIZAJE AUTONOMO EN LAS INSTITUCIONES EDUCATIVAS OFICIALES DEL DPTO DE CORDOBA.</t>
  </si>
  <si>
    <t>31.50.1.1.02.06.002.01.03.06.04</t>
  </si>
  <si>
    <t>PROYECTO BPIN 2021000100116 FORMACION DEL CAPITAL HUMANO DE ALTO NIVEL DOCTORADOS Y MAESTRIA  UNICOR</t>
  </si>
  <si>
    <t>31.50.1.1.02.06.002.01.03.06.05</t>
  </si>
  <si>
    <t>PROYECTO BPIN 2021000100256 FORTALECIMIENTO DE LA VOCACION CIENTIFICA TECNOLOGICA Y DE INNOVACION EN NIÑOS NIÑAS ADOLECENTES Y JOVENES MEDIANTE EL APROVECHAMIENTO DEL PONTENCIAL CULTURAL ECOLOGICO Y EDUCATIVO DE LOS INDIGENAS ZENUES EL EN DPTO DE CORDOBA</t>
  </si>
  <si>
    <t>31.50.1.1.02.06.002.01.03.06.06</t>
  </si>
  <si>
    <t>PROYECTO BPIN 2021000100282 IMPLEMENTACION DEL PROCESO DE GASIFICACION DE BIOMASA RESIDUAL CON FINES DE GENERACION DE ENERGIA ELECTRICA Y POTENCIAL REDUCCION DE LAS EMISIONES DERIVADAS DE LA INADECUADA DISPOSICION DE LOS RESIDUOS EN EL COREG DE BATATA.</t>
  </si>
  <si>
    <t>31.50.1.1.02.06.002.01.03.06.07</t>
  </si>
  <si>
    <t>PROYECTO BPIN 2021000020050 CONSTRUCCION Y DOTACION DE BIBLIOTECA PARA EL FORTALECIMIENTO DE LA EDUCACION SUPERIOR EN EL DEPARTAMENTO DE CORDOBA</t>
  </si>
  <si>
    <t>31.50.1.1.02.06.002.01.03.06.08</t>
  </si>
  <si>
    <t>PROYECTO BPIN 2021000100455 FORTALECIMIENTO DEL SISTEMA TERRITORIAL DE CIENCIS, TECNOLOGIA E INNOVACION SOPORTADO EN LA TRANSFORMACION DIGITAL INDUSTRIAS 40 DPTO DE CORDOBA</t>
  </si>
  <si>
    <t>TOTAL</t>
  </si>
  <si>
    <t>UNIVERSIDAD DE CÓRDOBA</t>
  </si>
  <si>
    <t>DIRECCIÓN FINANCIERA</t>
  </si>
  <si>
    <t>SUBDIRECCION DE PRESUPUESTO</t>
  </si>
  <si>
    <t xml:space="preserve"> INFORME DE EJECUCIÓN PRESUPUESTAL DE INGRESOS ACUMULADO</t>
  </si>
  <si>
    <t>NIT 891080031-3</t>
  </si>
  <si>
    <t>CODIGO PPTALES</t>
  </si>
  <si>
    <t>CONCEPTOS PRESUPUESTALES</t>
  </si>
  <si>
    <t>PRESUPUESTO APROPIADO</t>
  </si>
  <si>
    <t>MODIFICACIONES</t>
  </si>
  <si>
    <t>PRESUPUESTO DEFINITIVO</t>
  </si>
  <si>
    <t>RECAUDO ACUMULADO</t>
  </si>
  <si>
    <t>RESULTADO DEL EJERCICIO $</t>
  </si>
  <si>
    <t>RESULTADO DEL EJERCICIO %</t>
  </si>
  <si>
    <t>Adiciones</t>
  </si>
  <si>
    <t>Reducciones</t>
  </si>
  <si>
    <t>7=(6-5)</t>
  </si>
  <si>
    <t>8=(6/5)*100</t>
  </si>
  <si>
    <t>01 DE  ENERO AL 31 DE MARZO  DE 2023</t>
  </si>
  <si>
    <t>SEVEN - Presupuesto de Gobierno - Digital Ware Ltda.</t>
  </si>
  <si>
    <t>ORLANDO MANUEL ROMERO GUZMAN</t>
  </si>
  <si>
    <t>DIRECTOR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</si>
</sst>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5" x14ac:knownFonts="1">
    <font>
      <sz val="10"/>
      <color rgb="FF000000"/>
      <name val="ARIAL"/>
      <charset val="1"/>
    </font>
    <font>
      <sz val="10"/>
      <color rgb="FF000000"/>
      <name val="Arial"/>
      <family val="2"/>
    </font>
    <font>
      <sz val="11"/>
      <color rgb="FF006100"/>
      <name val="Calibri"/>
      <family val="2"/>
      <scheme val="minor"/>
    </font>
    <font>
      <b/>
      <sz val="8"/>
      <name val="ARIAL"/>
      <family val="2"/>
    </font>
    <font>
      <b/>
      <sz val="10"/>
      <color rgb="FF000000"/>
      <name val="ARIAL"/>
      <family val="2"/>
    </font>
  </fonts>
  <fills count="3">
    <fill>
      <patternFill patternType="none"/>
    </fill>
    <fill>
      <patternFill patternType="gray125"/>
    </fill>
    <fill>
      <patternFill patternType="solid">
        <fgColor rgb="FFC6EFCE"/>
      </patternFill>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2" fillId="2" borderId="0" applyNumberFormat="0" applyBorder="0" applyAlignment="0" applyProtection="0"/>
  </cellStyleXfs>
  <cellXfs count="39">
    <xf numFmtId="0" fontId="0" fillId="0" borderId="0" xfId="0"/>
    <xf numFmtId="0" fontId="0" fillId="0" borderId="0" xfId="0" applyFill="1"/>
    <xf numFmtId="0" fontId="3" fillId="0" borderId="1" xfId="2" applyFont="1" applyFill="1" applyBorder="1"/>
    <xf numFmtId="0" fontId="3" fillId="0" borderId="4" xfId="2" applyFont="1" applyFill="1" applyBorder="1"/>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xf>
    <xf numFmtId="164" fontId="3" fillId="0" borderId="5" xfId="1" applyNumberFormat="1" applyFont="1" applyFill="1" applyBorder="1" applyAlignment="1">
      <alignment horizontal="center" vertical="center"/>
    </xf>
    <xf numFmtId="164" fontId="3" fillId="0" borderId="6" xfId="1" applyNumberFormat="1" applyFont="1" applyFill="1" applyBorder="1" applyAlignment="1">
      <alignment horizontal="center" vertical="center"/>
    </xf>
    <xf numFmtId="0" fontId="0" fillId="0" borderId="5" xfId="0" applyBorder="1" applyAlignment="1">
      <alignment vertical="top"/>
    </xf>
    <xf numFmtId="3" fontId="0" fillId="0" borderId="5" xfId="0" applyNumberFormat="1" applyBorder="1" applyAlignment="1">
      <alignment vertical="top"/>
    </xf>
    <xf numFmtId="0" fontId="0" fillId="0" borderId="5" xfId="0" applyFill="1" applyBorder="1" applyAlignment="1">
      <alignment vertical="top"/>
    </xf>
    <xf numFmtId="3" fontId="0" fillId="0" borderId="5" xfId="0" applyNumberFormat="1" applyFill="1" applyBorder="1" applyAlignment="1">
      <alignment vertical="top"/>
    </xf>
    <xf numFmtId="3" fontId="4" fillId="0" borderId="5" xfId="0" applyNumberFormat="1" applyFont="1" applyBorder="1" applyAlignment="1">
      <alignment vertical="top"/>
    </xf>
    <xf numFmtId="3" fontId="0" fillId="0" borderId="5" xfId="0" applyNumberFormat="1" applyBorder="1"/>
    <xf numFmtId="2" fontId="0" fillId="0" borderId="5" xfId="0" applyNumberFormat="1" applyBorder="1"/>
    <xf numFmtId="0" fontId="3" fillId="0" borderId="5" xfId="0" applyFont="1" applyFill="1" applyBorder="1" applyAlignment="1">
      <alignment horizontal="justify" vertical="justify" wrapText="1"/>
    </xf>
    <xf numFmtId="0" fontId="0" fillId="0" borderId="0" xfId="0" applyAlignment="1" applyProtection="1">
      <alignment vertical="top"/>
      <protection hidden="1"/>
    </xf>
    <xf numFmtId="0" fontId="0" fillId="0" borderId="0" xfId="0" applyProtection="1">
      <protection hidden="1"/>
    </xf>
    <xf numFmtId="0" fontId="4" fillId="0" borderId="0" xfId="0" applyFont="1" applyAlignment="1" applyProtection="1">
      <alignment vertical="top"/>
      <protection hidden="1"/>
    </xf>
    <xf numFmtId="0" fontId="4" fillId="0" borderId="0" xfId="0" applyFont="1" applyProtection="1">
      <protection hidden="1"/>
    </xf>
    <xf numFmtId="3" fontId="0" fillId="0" borderId="0" xfId="0" applyNumberFormat="1" applyProtection="1">
      <protection hidden="1"/>
    </xf>
    <xf numFmtId="0" fontId="0" fillId="0" borderId="5" xfId="0" applyBorder="1" applyAlignment="1">
      <alignment vertical="top" wrapText="1"/>
    </xf>
    <xf numFmtId="0" fontId="0" fillId="0" borderId="5" xfId="0" applyFill="1" applyBorder="1" applyAlignment="1">
      <alignment vertical="top" wrapText="1"/>
    </xf>
    <xf numFmtId="0" fontId="0" fillId="0" borderId="5" xfId="0" applyBorder="1" applyAlignment="1">
      <alignment wrapText="1"/>
    </xf>
    <xf numFmtId="0" fontId="0" fillId="0" borderId="0" xfId="0" applyAlignment="1" applyProtection="1">
      <alignment vertical="top" wrapText="1"/>
      <protection hidden="1"/>
    </xf>
    <xf numFmtId="0" fontId="0" fillId="0" borderId="0" xfId="0" applyAlignment="1" applyProtection="1">
      <alignment wrapText="1"/>
      <protection hidden="1"/>
    </xf>
    <xf numFmtId="0" fontId="0" fillId="0" borderId="0" xfId="0" applyAlignment="1">
      <alignment wrapText="1"/>
    </xf>
    <xf numFmtId="0" fontId="3" fillId="0" borderId="5" xfId="2" applyFont="1" applyFill="1" applyBorder="1" applyAlignment="1">
      <alignment horizontal="center"/>
    </xf>
    <xf numFmtId="0" fontId="3" fillId="0" borderId="6" xfId="2" applyFont="1" applyFill="1" applyBorder="1" applyAlignment="1">
      <alignment horizontal="center"/>
    </xf>
    <xf numFmtId="0" fontId="0" fillId="0" borderId="0" xfId="0" applyAlignment="1" applyProtection="1">
      <alignment horizontal="center" vertical="justify"/>
      <protection hidden="1"/>
    </xf>
    <xf numFmtId="0" fontId="3" fillId="0" borderId="2" xfId="2" applyFont="1" applyFill="1" applyBorder="1" applyAlignment="1">
      <alignment horizontal="center"/>
    </xf>
    <xf numFmtId="0" fontId="3" fillId="0" borderId="3" xfId="2" applyFont="1" applyFill="1" applyBorder="1" applyAlignment="1">
      <alignment horizontal="center"/>
    </xf>
    <xf numFmtId="164" fontId="3" fillId="0" borderId="5" xfId="1" applyNumberFormat="1" applyFont="1" applyFill="1" applyBorder="1" applyAlignment="1">
      <alignment horizontal="center" vertical="center" wrapText="1"/>
    </xf>
    <xf numFmtId="164" fontId="3" fillId="0" borderId="6" xfId="1" applyNumberFormat="1"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justify" vertical="justify" wrapText="1"/>
    </xf>
    <xf numFmtId="0" fontId="3" fillId="0" borderId="5" xfId="0" applyFont="1" applyFill="1" applyBorder="1" applyAlignment="1">
      <alignment horizontal="center" vertical="center" wrapText="1"/>
    </xf>
    <xf numFmtId="3" fontId="3" fillId="0" borderId="5" xfId="1" applyNumberFormat="1" applyFont="1" applyFill="1" applyBorder="1" applyAlignment="1">
      <alignment horizontal="center" vertical="center" wrapText="1"/>
    </xf>
  </cellXfs>
  <cellStyles count="3">
    <cellStyle name="Bueno" xfId="2" builtinId="26"/>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xdr:from>
      <xdr:col>0</xdr:col>
      <xdr:colOff>400050</xdr:colOff>
      <xdr:row>0</xdr:row>
      <xdr:rowOff>57150</xdr:rowOff>
    </xdr:from>
    <xdr:to>
      <xdr:col>0</xdr:col>
      <xdr:colOff>1400176</xdr:colOff>
      <xdr:row>6</xdr:row>
      <xdr:rowOff>9525</xdr:rowOff>
    </xdr:to>
    <xdr:pic>
      <xdr:nvPicPr>
        <xdr:cNvPr id="8" name="Imagen 2">
          <a:extLst>
            <a:ext uri="{FF2B5EF4-FFF2-40B4-BE49-F238E27FC236}">
              <a16:creationId xmlns:a16="http://schemas.microsoft.com/office/drawing/2014/main" id="{859651B7-D136-44C4-86D8-1A862476F9FD}"/>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57150"/>
          <a:ext cx="1000126"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676275</xdr:colOff>
      <xdr:row>0</xdr:row>
      <xdr:rowOff>57150</xdr:rowOff>
    </xdr:from>
    <xdr:to>
      <xdr:col>8</xdr:col>
      <xdr:colOff>104775</xdr:colOff>
      <xdr:row>5</xdr:row>
      <xdr:rowOff>123825</xdr:rowOff>
    </xdr:to>
    <xdr:sp macro="" textlink="">
      <xdr:nvSpPr>
        <xdr:cNvPr id="9" name="Cuadro de texto 2">
          <a:extLst>
            <a:ext uri="{FF2B5EF4-FFF2-40B4-BE49-F238E27FC236}">
              <a16:creationId xmlns:a16="http://schemas.microsoft.com/office/drawing/2014/main" id="{C866C066-C340-4548-9581-5A53771A3C35}"/>
            </a:ext>
          </a:extLst>
        </xdr:cNvPr>
        <xdr:cNvSpPr txBox="1">
          <a:spLocks noChangeArrowheads="1"/>
        </xdr:cNvSpPr>
      </xdr:nvSpPr>
      <xdr:spPr bwMode="auto">
        <a:xfrm>
          <a:off x="8829675" y="57150"/>
          <a:ext cx="1704975" cy="8763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952500</xdr:colOff>
      <xdr:row>0</xdr:row>
      <xdr:rowOff>9525</xdr:rowOff>
    </xdr:from>
    <xdr:to>
      <xdr:col>8</xdr:col>
      <xdr:colOff>104775</xdr:colOff>
      <xdr:row>6</xdr:row>
      <xdr:rowOff>9525</xdr:rowOff>
    </xdr:to>
    <xdr:pic>
      <xdr:nvPicPr>
        <xdr:cNvPr id="10" name="Imagen 9" descr="Logo A con Res">
          <a:extLst>
            <a:ext uri="{FF2B5EF4-FFF2-40B4-BE49-F238E27FC236}">
              <a16:creationId xmlns:a16="http://schemas.microsoft.com/office/drawing/2014/main" id="{11C6F341-A4C0-4E03-AF0F-474602BC83B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63025" y="9525"/>
          <a:ext cx="169545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209550</xdr:colOff>
      <xdr:row>173</xdr:row>
      <xdr:rowOff>66675</xdr:rowOff>
    </xdr:from>
    <xdr:to>
      <xdr:col>6</xdr:col>
      <xdr:colOff>1023499</xdr:colOff>
      <xdr:row>181</xdr:row>
      <xdr:rowOff>38481</xdr:rowOff>
    </xdr:to>
    <xdr:pic>
      <xdr:nvPicPr>
        <xdr:cNvPr id="3" name="Imagen 2">
          <a:extLst>
            <a:ext uri="{FF2B5EF4-FFF2-40B4-BE49-F238E27FC236}">
              <a16:creationId xmlns:a16="http://schemas.microsoft.com/office/drawing/2014/main" id="{B2D0D7DA-C19E-4789-BB1D-6E2E4EBF5069}"/>
            </a:ext>
          </a:extLst>
        </xdr:cNvPr>
        <xdr:cNvPicPr>
          <a:picLocks noChangeAspect="1"/>
        </xdr:cNvPicPr>
      </xdr:nvPicPr>
      <xdr:blipFill>
        <a:blip xmlns:r="http://schemas.openxmlformats.org/officeDocument/2006/relationships" r:embed="rId3" cstate="print">
          <a:clrChange>
            <a:clrFrom>
              <a:srgbClr val="FEFEFF"/>
            </a:clrFrom>
            <a:clrTo>
              <a:srgbClr val="FEFEFF">
                <a:alpha val="0"/>
              </a:srgbClr>
            </a:clrTo>
          </a:clrChange>
          <a:extLst>
            <a:ext uri="{BEBA8EAE-BF5A-486C-A8C5-ECC9F3942E4B}">
              <a14:imgProps xmlns:a14="http://schemas.microsoft.com/office/drawing/2010/main">
                <a14:imgLayer r:embed="rId4">
                  <a14:imgEffect>
                    <a14:backgroundRemoval t="10000" b="90000" l="10000" r="90000">
                      <a14:backgroundMark x1="84706" y1="70781" x2="84706" y2="70781"/>
                      <a14:backgroundMark x1="93333" y1="37028" x2="69020" y2="74055"/>
                      <a14:backgroundMark x1="69020" y1="74055" x2="16863" y2="98992"/>
                      <a14:backgroundMark x1="16863" y1="98992" x2="16078" y2="99244"/>
                      <a14:backgroundMark x1="81961" y1="30730" x2="99216" y2="23678"/>
                      <a14:backgroundMark x1="61176" y1="3275" x2="20784" y2="36020"/>
                      <a14:backgroundMark x1="20784" y1="36020" x2="13725" y2="75315"/>
                      <a14:backgroundMark x1="13725" y1="75315" x2="0" y2="87406"/>
                    </a14:backgroundRemoval>
                  </a14:imgEffect>
                </a14:imgLayer>
              </a14:imgProps>
            </a:ext>
            <a:ext uri="{28A0092B-C50C-407E-A947-70E740481C1C}">
              <a14:useLocalDpi xmlns:a14="http://schemas.microsoft.com/office/drawing/2010/main" val="0"/>
            </a:ext>
          </a:extLst>
        </a:blip>
        <a:stretch>
          <a:fillRect/>
        </a:stretch>
      </xdr:blipFill>
      <xdr:spPr>
        <a:xfrm>
          <a:off x="8220075" y="28165425"/>
          <a:ext cx="813949" cy="126720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I182"/>
  <sheetViews>
    <sheetView tabSelected="1" workbookViewId="0">
      <selection activeCell="E22" sqref="E21:E22"/>
    </sheetView>
  </sheetViews>
  <sheetFormatPr baseColWidth="10" defaultColWidth="35.42578125" defaultRowHeight="12.75" customHeight="1" x14ac:dyDescent="0.2"/>
  <cols>
    <col min="1" max="1" width="23.7109375" customWidth="1"/>
    <col min="2" max="2" width="25.7109375" style="26" customWidth="1"/>
    <col min="3" max="3" width="17.5703125" customWidth="1"/>
    <col min="4" max="4" width="18.7109375" customWidth="1"/>
    <col min="5" max="5" width="13.28515625" customWidth="1"/>
    <col min="6" max="6" width="21.140625" customWidth="1"/>
    <col min="7" max="7" width="22.140625" customWidth="1"/>
    <col min="8" max="8" width="16" customWidth="1"/>
    <col min="9" max="9" width="17.42578125" customWidth="1"/>
  </cols>
  <sheetData>
    <row r="1" spans="1:9" ht="19.5" customHeight="1" x14ac:dyDescent="0.2">
      <c r="A1" s="2"/>
      <c r="B1" s="30" t="s">
        <v>310</v>
      </c>
      <c r="C1" s="30"/>
      <c r="D1" s="30"/>
      <c r="E1" s="30"/>
      <c r="F1" s="30"/>
      <c r="G1" s="30"/>
      <c r="H1" s="30"/>
      <c r="I1" s="31"/>
    </row>
    <row r="2" spans="1:9" ht="12.75" customHeight="1" x14ac:dyDescent="0.2">
      <c r="A2" s="3"/>
      <c r="B2" s="27" t="s">
        <v>311</v>
      </c>
      <c r="C2" s="27"/>
      <c r="D2" s="27"/>
      <c r="E2" s="27"/>
      <c r="F2" s="27"/>
      <c r="G2" s="27"/>
      <c r="H2" s="27"/>
      <c r="I2" s="28"/>
    </row>
    <row r="3" spans="1:9" ht="12.75" customHeight="1" x14ac:dyDescent="0.2">
      <c r="A3" s="3"/>
      <c r="B3" s="27" t="s">
        <v>312</v>
      </c>
      <c r="C3" s="27"/>
      <c r="D3" s="27"/>
      <c r="E3" s="27"/>
      <c r="F3" s="27"/>
      <c r="G3" s="27"/>
      <c r="H3" s="27"/>
      <c r="I3" s="28"/>
    </row>
    <row r="4" spans="1:9" ht="12.75" customHeight="1" x14ac:dyDescent="0.2">
      <c r="A4" s="3"/>
      <c r="B4" s="27" t="s">
        <v>313</v>
      </c>
      <c r="C4" s="27"/>
      <c r="D4" s="27"/>
      <c r="E4" s="27"/>
      <c r="F4" s="27"/>
      <c r="G4" s="27"/>
      <c r="H4" s="27"/>
      <c r="I4" s="28"/>
    </row>
    <row r="5" spans="1:9" ht="12.75" customHeight="1" x14ac:dyDescent="0.2">
      <c r="A5" s="3"/>
      <c r="B5" s="27" t="s">
        <v>327</v>
      </c>
      <c r="C5" s="27"/>
      <c r="D5" s="27"/>
      <c r="E5" s="27"/>
      <c r="F5" s="27"/>
      <c r="G5" s="27"/>
      <c r="H5" s="27"/>
      <c r="I5" s="28"/>
    </row>
    <row r="6" spans="1:9" ht="12.75" customHeight="1" x14ac:dyDescent="0.2">
      <c r="A6" s="3"/>
      <c r="B6" s="27" t="s">
        <v>314</v>
      </c>
      <c r="C6" s="27"/>
      <c r="D6" s="27"/>
      <c r="E6" s="27"/>
      <c r="F6" s="27"/>
      <c r="G6" s="27"/>
      <c r="H6" s="27"/>
      <c r="I6" s="28"/>
    </row>
    <row r="7" spans="1:9" ht="12.75" customHeight="1" x14ac:dyDescent="0.2">
      <c r="A7" s="35" t="s">
        <v>315</v>
      </c>
      <c r="B7" s="36" t="s">
        <v>316</v>
      </c>
      <c r="C7" s="37" t="s">
        <v>317</v>
      </c>
      <c r="D7" s="37" t="s">
        <v>318</v>
      </c>
      <c r="E7" s="37"/>
      <c r="F7" s="37" t="s">
        <v>319</v>
      </c>
      <c r="G7" s="38" t="s">
        <v>320</v>
      </c>
      <c r="H7" s="32" t="s">
        <v>321</v>
      </c>
      <c r="I7" s="33" t="s">
        <v>322</v>
      </c>
    </row>
    <row r="8" spans="1:9" ht="12.75" customHeight="1" x14ac:dyDescent="0.2">
      <c r="A8" s="35"/>
      <c r="B8" s="36"/>
      <c r="C8" s="37"/>
      <c r="D8" s="4" t="s">
        <v>323</v>
      </c>
      <c r="E8" s="4" t="s">
        <v>324</v>
      </c>
      <c r="F8" s="37"/>
      <c r="G8" s="38"/>
      <c r="H8" s="32"/>
      <c r="I8" s="33"/>
    </row>
    <row r="9" spans="1:9" ht="12.75" customHeight="1" x14ac:dyDescent="0.2">
      <c r="A9" s="5">
        <v>1</v>
      </c>
      <c r="B9" s="15">
        <v>2</v>
      </c>
      <c r="C9" s="4">
        <v>3</v>
      </c>
      <c r="D9" s="34">
        <v>4</v>
      </c>
      <c r="E9" s="34"/>
      <c r="F9" s="4">
        <v>5</v>
      </c>
      <c r="G9" s="4">
        <v>6</v>
      </c>
      <c r="H9" s="6" t="s">
        <v>325</v>
      </c>
      <c r="I9" s="7" t="s">
        <v>326</v>
      </c>
    </row>
    <row r="10" spans="1:9" ht="12.75" customHeight="1" x14ac:dyDescent="0.2">
      <c r="A10" s="8" t="s">
        <v>0</v>
      </c>
      <c r="B10" s="21" t="s">
        <v>1</v>
      </c>
      <c r="C10" s="9">
        <v>233868847214</v>
      </c>
      <c r="D10" s="9">
        <v>99589559914</v>
      </c>
      <c r="E10" s="9">
        <v>0</v>
      </c>
      <c r="F10" s="9">
        <v>333458407128</v>
      </c>
      <c r="G10" s="9">
        <v>121194801401.07001</v>
      </c>
      <c r="H10" s="13">
        <f>G10-F10</f>
        <v>-212263605726.92999</v>
      </c>
      <c r="I10" s="14">
        <f>(G10/F10)*100</f>
        <v>36.344803073010738</v>
      </c>
    </row>
    <row r="11" spans="1:9" ht="12.75" customHeight="1" x14ac:dyDescent="0.2">
      <c r="A11" s="8" t="s">
        <v>2</v>
      </c>
      <c r="B11" s="21" t="s">
        <v>3</v>
      </c>
      <c r="C11" s="9">
        <v>192141258258</v>
      </c>
      <c r="D11" s="9">
        <v>49835486812</v>
      </c>
      <c r="E11" s="9">
        <v>0</v>
      </c>
      <c r="F11" s="9">
        <v>241976745070</v>
      </c>
      <c r="G11" s="9">
        <v>99877944434</v>
      </c>
      <c r="H11" s="13">
        <f t="shared" ref="H11:H74" si="0">G11-F11</f>
        <v>-142098800636</v>
      </c>
      <c r="I11" s="14">
        <f t="shared" ref="I11:I74" si="1">(G11/F11)*100</f>
        <v>41.27584425730948</v>
      </c>
    </row>
    <row r="12" spans="1:9" ht="12.75" customHeight="1" x14ac:dyDescent="0.2">
      <c r="A12" s="8" t="s">
        <v>4</v>
      </c>
      <c r="B12" s="21" t="s">
        <v>5</v>
      </c>
      <c r="C12" s="9">
        <v>192141258258</v>
      </c>
      <c r="D12" s="9">
        <v>75687774</v>
      </c>
      <c r="E12" s="9">
        <v>0</v>
      </c>
      <c r="F12" s="9">
        <v>192216946032</v>
      </c>
      <c r="G12" s="9">
        <v>50118145396</v>
      </c>
      <c r="H12" s="13">
        <f t="shared" si="0"/>
        <v>-142098800636</v>
      </c>
      <c r="I12" s="14">
        <f t="shared" si="1"/>
        <v>26.073739298540517</v>
      </c>
    </row>
    <row r="13" spans="1:9" ht="12.75" customHeight="1" x14ac:dyDescent="0.2">
      <c r="A13" s="8" t="s">
        <v>6</v>
      </c>
      <c r="B13" s="21" t="s">
        <v>7</v>
      </c>
      <c r="C13" s="9">
        <v>192141258258</v>
      </c>
      <c r="D13" s="9">
        <v>75687774</v>
      </c>
      <c r="E13" s="9">
        <v>0</v>
      </c>
      <c r="F13" s="9">
        <v>192216946032</v>
      </c>
      <c r="G13" s="9">
        <v>50118145396</v>
      </c>
      <c r="H13" s="13">
        <f t="shared" si="0"/>
        <v>-142098800636</v>
      </c>
      <c r="I13" s="14">
        <f t="shared" si="1"/>
        <v>26.073739298540517</v>
      </c>
    </row>
    <row r="14" spans="1:9" ht="12.75" customHeight="1" x14ac:dyDescent="0.2">
      <c r="A14" s="8" t="s">
        <v>8</v>
      </c>
      <c r="B14" s="21" t="s">
        <v>9</v>
      </c>
      <c r="C14" s="9">
        <v>192141258258</v>
      </c>
      <c r="D14" s="9">
        <v>75687774</v>
      </c>
      <c r="E14" s="9">
        <v>0</v>
      </c>
      <c r="F14" s="9">
        <v>192216946032</v>
      </c>
      <c r="G14" s="9">
        <v>50118145396</v>
      </c>
      <c r="H14" s="13">
        <f t="shared" si="0"/>
        <v>-142098800636</v>
      </c>
      <c r="I14" s="14">
        <f t="shared" si="1"/>
        <v>26.073739298540517</v>
      </c>
    </row>
    <row r="15" spans="1:9" ht="12.75" customHeight="1" x14ac:dyDescent="0.2">
      <c r="A15" s="8" t="s">
        <v>10</v>
      </c>
      <c r="B15" s="21" t="s">
        <v>11</v>
      </c>
      <c r="C15" s="9">
        <v>192141258258</v>
      </c>
      <c r="D15" s="9">
        <v>75687774</v>
      </c>
      <c r="E15" s="9">
        <v>0</v>
      </c>
      <c r="F15" s="9">
        <v>192216946032</v>
      </c>
      <c r="G15" s="9">
        <v>50118145396</v>
      </c>
      <c r="H15" s="13">
        <f t="shared" si="0"/>
        <v>-142098800636</v>
      </c>
      <c r="I15" s="14">
        <f t="shared" si="1"/>
        <v>26.073739298540517</v>
      </c>
    </row>
    <row r="16" spans="1:9" ht="12.75" customHeight="1" x14ac:dyDescent="0.2">
      <c r="A16" s="8" t="s">
        <v>12</v>
      </c>
      <c r="B16" s="21" t="s">
        <v>13</v>
      </c>
      <c r="C16" s="9">
        <v>189716158258</v>
      </c>
      <c r="D16" s="9">
        <v>75687774</v>
      </c>
      <c r="E16" s="9">
        <v>0</v>
      </c>
      <c r="F16" s="9">
        <v>189791846032</v>
      </c>
      <c r="G16" s="9">
        <v>50118145396</v>
      </c>
      <c r="H16" s="13">
        <f t="shared" si="0"/>
        <v>-139673700636</v>
      </c>
      <c r="I16" s="14">
        <f t="shared" si="1"/>
        <v>26.406901267797245</v>
      </c>
    </row>
    <row r="17" spans="1:9" ht="12.75" customHeight="1" x14ac:dyDescent="0.2">
      <c r="A17" s="8" t="s">
        <v>14</v>
      </c>
      <c r="B17" s="21" t="s">
        <v>15</v>
      </c>
      <c r="C17" s="9">
        <v>137526003527</v>
      </c>
      <c r="D17" s="9">
        <v>0</v>
      </c>
      <c r="E17" s="9">
        <v>0</v>
      </c>
      <c r="F17" s="9">
        <v>137526003527</v>
      </c>
      <c r="G17" s="9">
        <v>36673600940</v>
      </c>
      <c r="H17" s="13">
        <f t="shared" si="0"/>
        <v>-100852402587</v>
      </c>
      <c r="I17" s="14">
        <f t="shared" si="1"/>
        <v>26.666666666278861</v>
      </c>
    </row>
    <row r="18" spans="1:9" ht="12.75" customHeight="1" x14ac:dyDescent="0.2">
      <c r="A18" s="8" t="s">
        <v>16</v>
      </c>
      <c r="B18" s="21" t="s">
        <v>17</v>
      </c>
      <c r="C18" s="9">
        <v>2351495310</v>
      </c>
      <c r="D18" s="9">
        <v>0</v>
      </c>
      <c r="E18" s="9">
        <v>0</v>
      </c>
      <c r="F18" s="9">
        <v>2351495310</v>
      </c>
      <c r="G18" s="9">
        <v>0</v>
      </c>
      <c r="H18" s="13">
        <f t="shared" si="0"/>
        <v>-2351495310</v>
      </c>
      <c r="I18" s="14">
        <f t="shared" si="1"/>
        <v>0</v>
      </c>
    </row>
    <row r="19" spans="1:9" ht="12.75" customHeight="1" x14ac:dyDescent="0.2">
      <c r="A19" s="8" t="s">
        <v>18</v>
      </c>
      <c r="B19" s="21" t="s">
        <v>19</v>
      </c>
      <c r="C19" s="9">
        <v>49838659421</v>
      </c>
      <c r="D19" s="9">
        <v>75687774</v>
      </c>
      <c r="E19" s="9">
        <v>0</v>
      </c>
      <c r="F19" s="9">
        <v>49914347195</v>
      </c>
      <c r="G19" s="9">
        <v>13444544456</v>
      </c>
      <c r="H19" s="13">
        <f t="shared" si="0"/>
        <v>-36469802739</v>
      </c>
      <c r="I19" s="14">
        <f t="shared" si="1"/>
        <v>26.935230472866451</v>
      </c>
    </row>
    <row r="20" spans="1:9" ht="12.75" customHeight="1" x14ac:dyDescent="0.2">
      <c r="A20" s="8" t="s">
        <v>20</v>
      </c>
      <c r="B20" s="21" t="s">
        <v>21</v>
      </c>
      <c r="C20" s="9">
        <v>2425100000</v>
      </c>
      <c r="D20" s="9">
        <v>0</v>
      </c>
      <c r="E20" s="9">
        <v>0</v>
      </c>
      <c r="F20" s="9">
        <v>2425100000</v>
      </c>
      <c r="G20" s="9">
        <v>0</v>
      </c>
      <c r="H20" s="13">
        <f t="shared" si="0"/>
        <v>-2425100000</v>
      </c>
      <c r="I20" s="14">
        <f t="shared" si="1"/>
        <v>0</v>
      </c>
    </row>
    <row r="21" spans="1:9" ht="12.75" customHeight="1" x14ac:dyDescent="0.2">
      <c r="A21" s="8" t="s">
        <v>22</v>
      </c>
      <c r="B21" s="21" t="s">
        <v>21</v>
      </c>
      <c r="C21" s="9">
        <v>2425100000</v>
      </c>
      <c r="D21" s="9">
        <v>0</v>
      </c>
      <c r="E21" s="9">
        <v>0</v>
      </c>
      <c r="F21" s="9">
        <v>2425100000</v>
      </c>
      <c r="G21" s="9">
        <v>0</v>
      </c>
      <c r="H21" s="13">
        <f t="shared" si="0"/>
        <v>-2425100000</v>
      </c>
      <c r="I21" s="14">
        <f t="shared" si="1"/>
        <v>0</v>
      </c>
    </row>
    <row r="22" spans="1:9" ht="12.75" customHeight="1" x14ac:dyDescent="0.2">
      <c r="A22" s="8" t="s">
        <v>23</v>
      </c>
      <c r="B22" s="21" t="s">
        <v>24</v>
      </c>
      <c r="C22" s="9">
        <v>0</v>
      </c>
      <c r="D22" s="9">
        <v>49759799038</v>
      </c>
      <c r="E22" s="9">
        <v>0</v>
      </c>
      <c r="F22" s="9">
        <v>49759799038</v>
      </c>
      <c r="G22" s="9">
        <v>49759799038</v>
      </c>
      <c r="H22" s="13">
        <f t="shared" si="0"/>
        <v>0</v>
      </c>
      <c r="I22" s="14">
        <f t="shared" si="1"/>
        <v>100</v>
      </c>
    </row>
    <row r="23" spans="1:9" ht="12.75" customHeight="1" x14ac:dyDescent="0.2">
      <c r="A23" s="8" t="s">
        <v>25</v>
      </c>
      <c r="B23" s="21" t="s">
        <v>26</v>
      </c>
      <c r="C23" s="9">
        <v>0</v>
      </c>
      <c r="D23" s="9">
        <v>49759799038</v>
      </c>
      <c r="E23" s="9">
        <v>0</v>
      </c>
      <c r="F23" s="9">
        <v>49759799038</v>
      </c>
      <c r="G23" s="9">
        <v>49759799038</v>
      </c>
      <c r="H23" s="13">
        <f t="shared" si="0"/>
        <v>0</v>
      </c>
      <c r="I23" s="14">
        <f t="shared" si="1"/>
        <v>100</v>
      </c>
    </row>
    <row r="24" spans="1:9" ht="12.75" customHeight="1" x14ac:dyDescent="0.2">
      <c r="A24" s="8" t="s">
        <v>27</v>
      </c>
      <c r="B24" s="21" t="s">
        <v>28</v>
      </c>
      <c r="C24" s="9">
        <v>0</v>
      </c>
      <c r="D24" s="9">
        <v>499593380</v>
      </c>
      <c r="E24" s="9">
        <v>0</v>
      </c>
      <c r="F24" s="9">
        <v>499593380</v>
      </c>
      <c r="G24" s="9">
        <v>499593380</v>
      </c>
      <c r="H24" s="13">
        <f t="shared" si="0"/>
        <v>0</v>
      </c>
      <c r="I24" s="14">
        <f t="shared" si="1"/>
        <v>100</v>
      </c>
    </row>
    <row r="25" spans="1:9" ht="12.75" customHeight="1" x14ac:dyDescent="0.2">
      <c r="A25" s="8" t="s">
        <v>29</v>
      </c>
      <c r="B25" s="21" t="s">
        <v>30</v>
      </c>
      <c r="C25" s="9">
        <v>0</v>
      </c>
      <c r="D25" s="9">
        <v>499593380</v>
      </c>
      <c r="E25" s="9">
        <v>0</v>
      </c>
      <c r="F25" s="9">
        <v>499593380</v>
      </c>
      <c r="G25" s="9">
        <v>499593380</v>
      </c>
      <c r="H25" s="13">
        <f t="shared" si="0"/>
        <v>0</v>
      </c>
      <c r="I25" s="14">
        <f t="shared" si="1"/>
        <v>100</v>
      </c>
    </row>
    <row r="26" spans="1:9" ht="12.75" customHeight="1" x14ac:dyDescent="0.2">
      <c r="A26" s="8" t="s">
        <v>31</v>
      </c>
      <c r="B26" s="21" t="s">
        <v>32</v>
      </c>
      <c r="C26" s="9">
        <v>0</v>
      </c>
      <c r="D26" s="9">
        <v>499593380</v>
      </c>
      <c r="E26" s="9">
        <v>0</v>
      </c>
      <c r="F26" s="9">
        <v>499593380</v>
      </c>
      <c r="G26" s="9">
        <v>499593380</v>
      </c>
      <c r="H26" s="13">
        <f t="shared" si="0"/>
        <v>0</v>
      </c>
      <c r="I26" s="14">
        <f t="shared" si="1"/>
        <v>100</v>
      </c>
    </row>
    <row r="27" spans="1:9" ht="12.75" customHeight="1" x14ac:dyDescent="0.2">
      <c r="A27" s="8" t="s">
        <v>33</v>
      </c>
      <c r="B27" s="21" t="s">
        <v>34</v>
      </c>
      <c r="C27" s="9">
        <v>0</v>
      </c>
      <c r="D27" s="9">
        <v>49260205658</v>
      </c>
      <c r="E27" s="9">
        <v>0</v>
      </c>
      <c r="F27" s="9">
        <v>49260205658</v>
      </c>
      <c r="G27" s="9">
        <v>49260205658</v>
      </c>
      <c r="H27" s="13">
        <f t="shared" si="0"/>
        <v>0</v>
      </c>
      <c r="I27" s="14">
        <f t="shared" si="1"/>
        <v>100</v>
      </c>
    </row>
    <row r="28" spans="1:9" ht="12.75" customHeight="1" x14ac:dyDescent="0.2">
      <c r="A28" s="8" t="s">
        <v>35</v>
      </c>
      <c r="B28" s="21" t="s">
        <v>36</v>
      </c>
      <c r="C28" s="9">
        <v>0</v>
      </c>
      <c r="D28" s="9">
        <v>8476327707</v>
      </c>
      <c r="E28" s="9">
        <v>0</v>
      </c>
      <c r="F28" s="9">
        <v>8476327707</v>
      </c>
      <c r="G28" s="9">
        <v>8476327707</v>
      </c>
      <c r="H28" s="13">
        <f t="shared" si="0"/>
        <v>0</v>
      </c>
      <c r="I28" s="14">
        <f t="shared" si="1"/>
        <v>100</v>
      </c>
    </row>
    <row r="29" spans="1:9" ht="12.75" customHeight="1" x14ac:dyDescent="0.2">
      <c r="A29" s="8" t="s">
        <v>37</v>
      </c>
      <c r="B29" s="21" t="s">
        <v>38</v>
      </c>
      <c r="C29" s="9">
        <v>0</v>
      </c>
      <c r="D29" s="9">
        <v>40783877951</v>
      </c>
      <c r="E29" s="9">
        <v>0</v>
      </c>
      <c r="F29" s="9">
        <v>40783877951</v>
      </c>
      <c r="G29" s="9">
        <v>40783877951</v>
      </c>
      <c r="H29" s="13">
        <f t="shared" si="0"/>
        <v>0</v>
      </c>
      <c r="I29" s="14">
        <f t="shared" si="1"/>
        <v>100</v>
      </c>
    </row>
    <row r="30" spans="1:9" ht="12.75" customHeight="1" x14ac:dyDescent="0.2">
      <c r="A30" s="8" t="s">
        <v>39</v>
      </c>
      <c r="B30" s="21" t="s">
        <v>40</v>
      </c>
      <c r="C30" s="9">
        <v>41727588956</v>
      </c>
      <c r="D30" s="9">
        <v>44183748541</v>
      </c>
      <c r="E30" s="9">
        <v>0</v>
      </c>
      <c r="F30" s="9">
        <v>85911337497</v>
      </c>
      <c r="G30" s="9">
        <v>15746532406.07</v>
      </c>
      <c r="H30" s="13">
        <f t="shared" si="0"/>
        <v>-70164805090.929993</v>
      </c>
      <c r="I30" s="14">
        <f t="shared" si="1"/>
        <v>18.328817668121932</v>
      </c>
    </row>
    <row r="31" spans="1:9" ht="12.75" customHeight="1" x14ac:dyDescent="0.2">
      <c r="A31" s="8" t="s">
        <v>41</v>
      </c>
      <c r="B31" s="21" t="s">
        <v>42</v>
      </c>
      <c r="C31" s="9">
        <v>41541836858</v>
      </c>
      <c r="D31" s="9">
        <v>24028193874</v>
      </c>
      <c r="E31" s="9">
        <v>0</v>
      </c>
      <c r="F31" s="9">
        <v>65570030732</v>
      </c>
      <c r="G31" s="9">
        <v>7921315817.2399998</v>
      </c>
      <c r="H31" s="13">
        <f t="shared" si="0"/>
        <v>-57648714914.760002</v>
      </c>
      <c r="I31" s="14">
        <f t="shared" si="1"/>
        <v>12.080695599512929</v>
      </c>
    </row>
    <row r="32" spans="1:9" ht="12.75" customHeight="1" x14ac:dyDescent="0.2">
      <c r="A32" s="8" t="s">
        <v>43</v>
      </c>
      <c r="B32" s="21" t="s">
        <v>44</v>
      </c>
      <c r="C32" s="9">
        <v>10000000000</v>
      </c>
      <c r="D32" s="9">
        <v>4329055121</v>
      </c>
      <c r="E32" s="9">
        <v>0</v>
      </c>
      <c r="F32" s="9">
        <v>14329055121</v>
      </c>
      <c r="G32" s="9">
        <v>3139723640.2399998</v>
      </c>
      <c r="H32" s="13">
        <f t="shared" si="0"/>
        <v>-11189331480.76</v>
      </c>
      <c r="I32" s="14">
        <f t="shared" si="1"/>
        <v>21.911588822340182</v>
      </c>
    </row>
    <row r="33" spans="1:9" ht="12.75" customHeight="1" x14ac:dyDescent="0.2">
      <c r="A33" s="8" t="s">
        <v>45</v>
      </c>
      <c r="B33" s="21" t="s">
        <v>46</v>
      </c>
      <c r="C33" s="9">
        <v>10000000000</v>
      </c>
      <c r="D33" s="9">
        <v>4329055121</v>
      </c>
      <c r="E33" s="9">
        <v>0</v>
      </c>
      <c r="F33" s="9">
        <v>14329055121</v>
      </c>
      <c r="G33" s="9">
        <v>3139723640.2399998</v>
      </c>
      <c r="H33" s="13">
        <f t="shared" si="0"/>
        <v>-11189331480.76</v>
      </c>
      <c r="I33" s="14">
        <f t="shared" si="1"/>
        <v>21.911588822340182</v>
      </c>
    </row>
    <row r="34" spans="1:9" ht="12.75" customHeight="1" x14ac:dyDescent="0.2">
      <c r="A34" s="8" t="s">
        <v>47</v>
      </c>
      <c r="B34" s="21" t="s">
        <v>48</v>
      </c>
      <c r="C34" s="9">
        <v>10000000000</v>
      </c>
      <c r="D34" s="9">
        <v>4329055121</v>
      </c>
      <c r="E34" s="9">
        <v>0</v>
      </c>
      <c r="F34" s="9">
        <v>14329055121</v>
      </c>
      <c r="G34" s="9">
        <v>3139723640.2399998</v>
      </c>
      <c r="H34" s="13">
        <f t="shared" si="0"/>
        <v>-11189331480.76</v>
      </c>
      <c r="I34" s="14">
        <f t="shared" si="1"/>
        <v>21.911588822340182</v>
      </c>
    </row>
    <row r="35" spans="1:9" ht="12.75" customHeight="1" x14ac:dyDescent="0.2">
      <c r="A35" s="8" t="s">
        <v>49</v>
      </c>
      <c r="B35" s="21" t="s">
        <v>50</v>
      </c>
      <c r="C35" s="9">
        <v>8000000000</v>
      </c>
      <c r="D35" s="9">
        <v>4329055121</v>
      </c>
      <c r="E35" s="9">
        <v>0</v>
      </c>
      <c r="F35" s="9">
        <v>12329055121</v>
      </c>
      <c r="G35" s="9">
        <v>71102109.909999996</v>
      </c>
      <c r="H35" s="13">
        <f t="shared" si="0"/>
        <v>-12257953011.09</v>
      </c>
      <c r="I35" s="14">
        <f t="shared" si="1"/>
        <v>0.57670364202437729</v>
      </c>
    </row>
    <row r="36" spans="1:9" ht="12.75" customHeight="1" x14ac:dyDescent="0.2">
      <c r="A36" s="8" t="s">
        <v>51</v>
      </c>
      <c r="B36" s="21" t="s">
        <v>52</v>
      </c>
      <c r="C36" s="9">
        <v>2000000000</v>
      </c>
      <c r="D36" s="9">
        <v>0</v>
      </c>
      <c r="E36" s="9">
        <v>0</v>
      </c>
      <c r="F36" s="9">
        <v>2000000000</v>
      </c>
      <c r="G36" s="9">
        <v>3068621530.3299999</v>
      </c>
      <c r="H36" s="13">
        <f t="shared" si="0"/>
        <v>1068621530.3299999</v>
      </c>
      <c r="I36" s="14">
        <f t="shared" si="1"/>
        <v>153.43107651649999</v>
      </c>
    </row>
    <row r="37" spans="1:9" ht="12.75" customHeight="1" x14ac:dyDescent="0.2">
      <c r="A37" s="8" t="s">
        <v>53</v>
      </c>
      <c r="B37" s="21" t="s">
        <v>54</v>
      </c>
      <c r="C37" s="9">
        <v>31541836858</v>
      </c>
      <c r="D37" s="9">
        <v>19699138753</v>
      </c>
      <c r="E37" s="9">
        <v>0</v>
      </c>
      <c r="F37" s="9">
        <v>51240975611</v>
      </c>
      <c r="G37" s="9">
        <v>4781592177</v>
      </c>
      <c r="H37" s="13">
        <f t="shared" si="0"/>
        <v>-46459383434</v>
      </c>
      <c r="I37" s="14">
        <f t="shared" si="1"/>
        <v>9.3315791121930278</v>
      </c>
    </row>
    <row r="38" spans="1:9" ht="12.75" customHeight="1" x14ac:dyDescent="0.2">
      <c r="A38" s="8" t="s">
        <v>55</v>
      </c>
      <c r="B38" s="21" t="s">
        <v>56</v>
      </c>
      <c r="C38" s="9">
        <v>6995513324</v>
      </c>
      <c r="D38" s="9">
        <v>585933469</v>
      </c>
      <c r="E38" s="9">
        <v>0</v>
      </c>
      <c r="F38" s="9">
        <v>7581446793</v>
      </c>
      <c r="G38" s="9">
        <v>1827418466</v>
      </c>
      <c r="H38" s="13">
        <f t="shared" si="0"/>
        <v>-5754028327</v>
      </c>
      <c r="I38" s="14">
        <f t="shared" si="1"/>
        <v>24.103822342818095</v>
      </c>
    </row>
    <row r="39" spans="1:9" ht="12.75" customHeight="1" x14ac:dyDescent="0.2">
      <c r="A39" s="8" t="s">
        <v>57</v>
      </c>
      <c r="B39" s="21" t="s">
        <v>58</v>
      </c>
      <c r="C39" s="9">
        <v>6995513324</v>
      </c>
      <c r="D39" s="9">
        <v>585933469</v>
      </c>
      <c r="E39" s="9">
        <v>0</v>
      </c>
      <c r="F39" s="9">
        <v>7581446793</v>
      </c>
      <c r="G39" s="9">
        <v>1827418466</v>
      </c>
      <c r="H39" s="13">
        <f t="shared" si="0"/>
        <v>-5754028327</v>
      </c>
      <c r="I39" s="14">
        <f t="shared" si="1"/>
        <v>24.103822342818095</v>
      </c>
    </row>
    <row r="40" spans="1:9" ht="12.75" customHeight="1" x14ac:dyDescent="0.2">
      <c r="A40" s="8" t="s">
        <v>59</v>
      </c>
      <c r="B40" s="21" t="s">
        <v>60</v>
      </c>
      <c r="C40" s="9">
        <v>6995513324</v>
      </c>
      <c r="D40" s="9">
        <v>585933469</v>
      </c>
      <c r="E40" s="9">
        <v>0</v>
      </c>
      <c r="F40" s="9">
        <v>7581446793</v>
      </c>
      <c r="G40" s="9">
        <v>1827418466</v>
      </c>
      <c r="H40" s="13">
        <f t="shared" si="0"/>
        <v>-5754028327</v>
      </c>
      <c r="I40" s="14">
        <f t="shared" si="1"/>
        <v>24.103822342818095</v>
      </c>
    </row>
    <row r="41" spans="1:9" ht="12.75" customHeight="1" x14ac:dyDescent="0.2">
      <c r="A41" s="8" t="s">
        <v>61</v>
      </c>
      <c r="B41" s="21" t="s">
        <v>62</v>
      </c>
      <c r="C41" s="9">
        <v>4295338786</v>
      </c>
      <c r="D41" s="9">
        <v>346535005</v>
      </c>
      <c r="E41" s="9">
        <v>0</v>
      </c>
      <c r="F41" s="9">
        <v>4641873791</v>
      </c>
      <c r="G41" s="9">
        <v>1145279255</v>
      </c>
      <c r="H41" s="13">
        <f t="shared" si="0"/>
        <v>-3496594536</v>
      </c>
      <c r="I41" s="14">
        <f t="shared" si="1"/>
        <v>24.672778851087035</v>
      </c>
    </row>
    <row r="42" spans="1:9" ht="12.75" customHeight="1" x14ac:dyDescent="0.2">
      <c r="A42" s="8" t="s">
        <v>63</v>
      </c>
      <c r="B42" s="21" t="s">
        <v>64</v>
      </c>
      <c r="C42" s="9">
        <v>2700174538</v>
      </c>
      <c r="D42" s="9">
        <v>239398464</v>
      </c>
      <c r="E42" s="9">
        <v>0</v>
      </c>
      <c r="F42" s="9">
        <v>2939573002</v>
      </c>
      <c r="G42" s="9">
        <v>682139211</v>
      </c>
      <c r="H42" s="13">
        <f t="shared" si="0"/>
        <v>-2257433791</v>
      </c>
      <c r="I42" s="14">
        <f t="shared" si="1"/>
        <v>23.205384269616445</v>
      </c>
    </row>
    <row r="43" spans="1:9" ht="12.75" customHeight="1" x14ac:dyDescent="0.2">
      <c r="A43" s="8" t="s">
        <v>65</v>
      </c>
      <c r="B43" s="21" t="s">
        <v>66</v>
      </c>
      <c r="C43" s="9">
        <v>19480765252</v>
      </c>
      <c r="D43" s="9">
        <v>4055009520</v>
      </c>
      <c r="E43" s="9">
        <v>0</v>
      </c>
      <c r="F43" s="9">
        <v>23535774772</v>
      </c>
      <c r="G43" s="9">
        <v>1474870228</v>
      </c>
      <c r="H43" s="13">
        <f t="shared" si="0"/>
        <v>-22060904544</v>
      </c>
      <c r="I43" s="14">
        <f t="shared" si="1"/>
        <v>6.2665038320923312</v>
      </c>
    </row>
    <row r="44" spans="1:9" ht="12.75" customHeight="1" x14ac:dyDescent="0.2">
      <c r="A44" s="8" t="s">
        <v>67</v>
      </c>
      <c r="B44" s="21" t="s">
        <v>68</v>
      </c>
      <c r="C44" s="9">
        <v>1000000</v>
      </c>
      <c r="D44" s="9">
        <v>118029</v>
      </c>
      <c r="E44" s="9">
        <v>0</v>
      </c>
      <c r="F44" s="9">
        <v>1118029</v>
      </c>
      <c r="G44" s="9">
        <v>1288854.26</v>
      </c>
      <c r="H44" s="13">
        <f t="shared" si="0"/>
        <v>170825.26</v>
      </c>
      <c r="I44" s="14">
        <f t="shared" si="1"/>
        <v>115.27914392202707</v>
      </c>
    </row>
    <row r="45" spans="1:9" ht="12.75" customHeight="1" x14ac:dyDescent="0.2">
      <c r="A45" s="8" t="s">
        <v>69</v>
      </c>
      <c r="B45" s="21" t="s">
        <v>70</v>
      </c>
      <c r="C45" s="9">
        <v>19479765252</v>
      </c>
      <c r="D45" s="9">
        <v>4054891491</v>
      </c>
      <c r="E45" s="9">
        <v>0</v>
      </c>
      <c r="F45" s="9">
        <v>23534656743</v>
      </c>
      <c r="G45" s="9">
        <v>1473581373.74</v>
      </c>
      <c r="H45" s="13">
        <f t="shared" si="0"/>
        <v>-22061075369.259998</v>
      </c>
      <c r="I45" s="14">
        <f t="shared" si="1"/>
        <v>6.2613251165360335</v>
      </c>
    </row>
    <row r="46" spans="1:9" ht="12.75" customHeight="1" x14ac:dyDescent="0.2">
      <c r="A46" s="8" t="s">
        <v>71</v>
      </c>
      <c r="B46" s="21" t="s">
        <v>72</v>
      </c>
      <c r="C46" s="9">
        <v>19479765252</v>
      </c>
      <c r="D46" s="9">
        <v>4054891491</v>
      </c>
      <c r="E46" s="9">
        <v>0</v>
      </c>
      <c r="F46" s="9">
        <v>23534656743</v>
      </c>
      <c r="G46" s="9">
        <v>1473581373.74</v>
      </c>
      <c r="H46" s="13">
        <f t="shared" si="0"/>
        <v>-22061075369.259998</v>
      </c>
      <c r="I46" s="14">
        <f t="shared" si="1"/>
        <v>6.2613251165360335</v>
      </c>
    </row>
    <row r="47" spans="1:9" ht="12.75" customHeight="1" x14ac:dyDescent="0.2">
      <c r="A47" s="8" t="s">
        <v>73</v>
      </c>
      <c r="B47" s="21" t="s">
        <v>74</v>
      </c>
      <c r="C47" s="9">
        <v>12934851252</v>
      </c>
      <c r="D47" s="9">
        <v>3523318969</v>
      </c>
      <c r="E47" s="9">
        <v>0</v>
      </c>
      <c r="F47" s="9">
        <v>16458170221</v>
      </c>
      <c r="G47" s="9">
        <v>1257014786.1800001</v>
      </c>
      <c r="H47" s="13">
        <f t="shared" si="0"/>
        <v>-15201155434.82</v>
      </c>
      <c r="I47" s="14">
        <f t="shared" si="1"/>
        <v>7.6376338882198276</v>
      </c>
    </row>
    <row r="48" spans="1:9" ht="12.75" customHeight="1" x14ac:dyDescent="0.2">
      <c r="A48" s="8" t="s">
        <v>75</v>
      </c>
      <c r="B48" s="21" t="s">
        <v>76</v>
      </c>
      <c r="C48" s="9">
        <v>646871204</v>
      </c>
      <c r="D48" s="9">
        <v>185950000</v>
      </c>
      <c r="E48" s="9">
        <v>0</v>
      </c>
      <c r="F48" s="9">
        <v>832821204</v>
      </c>
      <c r="G48" s="9">
        <v>79050000</v>
      </c>
      <c r="H48" s="13">
        <f t="shared" si="0"/>
        <v>-753771204</v>
      </c>
      <c r="I48" s="14">
        <f t="shared" si="1"/>
        <v>9.4918332554846909</v>
      </c>
    </row>
    <row r="49" spans="1:9" ht="12.75" customHeight="1" x14ac:dyDescent="0.2">
      <c r="A49" s="8" t="s">
        <v>77</v>
      </c>
      <c r="B49" s="21" t="s">
        <v>78</v>
      </c>
      <c r="C49" s="9">
        <v>313167643</v>
      </c>
      <c r="D49" s="9">
        <v>0</v>
      </c>
      <c r="E49" s="9">
        <v>0</v>
      </c>
      <c r="F49" s="9">
        <v>313167643</v>
      </c>
      <c r="G49" s="9">
        <v>110910400</v>
      </c>
      <c r="H49" s="13">
        <f t="shared" si="0"/>
        <v>-202257243</v>
      </c>
      <c r="I49" s="14">
        <f t="shared" si="1"/>
        <v>35.415663935625687</v>
      </c>
    </row>
    <row r="50" spans="1:9" ht="12.75" customHeight="1" x14ac:dyDescent="0.2">
      <c r="A50" s="8" t="s">
        <v>79</v>
      </c>
      <c r="B50" s="21" t="s">
        <v>80</v>
      </c>
      <c r="C50" s="9">
        <v>8716478922</v>
      </c>
      <c r="D50" s="9">
        <v>3337368969</v>
      </c>
      <c r="E50" s="9">
        <v>0</v>
      </c>
      <c r="F50" s="9">
        <v>12053847891</v>
      </c>
      <c r="G50" s="9">
        <v>1032281732.8200001</v>
      </c>
      <c r="H50" s="13">
        <f t="shared" si="0"/>
        <v>-11021566158.18</v>
      </c>
      <c r="I50" s="14">
        <f t="shared" si="1"/>
        <v>8.5639186934717557</v>
      </c>
    </row>
    <row r="51" spans="1:9" ht="12.75" customHeight="1" x14ac:dyDescent="0.2">
      <c r="A51" s="8" t="s">
        <v>81</v>
      </c>
      <c r="B51" s="21" t="s">
        <v>82</v>
      </c>
      <c r="C51" s="9">
        <v>351228656</v>
      </c>
      <c r="D51" s="9">
        <v>0</v>
      </c>
      <c r="E51" s="9">
        <v>0</v>
      </c>
      <c r="F51" s="9">
        <v>351228656</v>
      </c>
      <c r="G51" s="9">
        <v>30205653.359999999</v>
      </c>
      <c r="H51" s="13">
        <f t="shared" si="0"/>
        <v>-321023002.63999999</v>
      </c>
      <c r="I51" s="14">
        <f t="shared" si="1"/>
        <v>8.5999968521930619</v>
      </c>
    </row>
    <row r="52" spans="1:9" ht="12.75" customHeight="1" x14ac:dyDescent="0.2">
      <c r="A52" s="8" t="s">
        <v>83</v>
      </c>
      <c r="B52" s="21" t="s">
        <v>84</v>
      </c>
      <c r="C52" s="9">
        <v>97177132</v>
      </c>
      <c r="D52" s="9">
        <v>0</v>
      </c>
      <c r="E52" s="9">
        <v>0</v>
      </c>
      <c r="F52" s="9">
        <v>97177132</v>
      </c>
      <c r="G52" s="9">
        <v>0</v>
      </c>
      <c r="H52" s="13">
        <f t="shared" si="0"/>
        <v>-97177132</v>
      </c>
      <c r="I52" s="14">
        <f t="shared" si="1"/>
        <v>0</v>
      </c>
    </row>
    <row r="53" spans="1:9" ht="12.75" customHeight="1" x14ac:dyDescent="0.2">
      <c r="A53" s="8" t="s">
        <v>85</v>
      </c>
      <c r="B53" s="21" t="s">
        <v>86</v>
      </c>
      <c r="C53" s="9">
        <v>125078218</v>
      </c>
      <c r="D53" s="9">
        <v>0</v>
      </c>
      <c r="E53" s="9">
        <v>0</v>
      </c>
      <c r="F53" s="9">
        <v>125078218</v>
      </c>
      <c r="G53" s="9">
        <v>0</v>
      </c>
      <c r="H53" s="13">
        <f t="shared" si="0"/>
        <v>-125078218</v>
      </c>
      <c r="I53" s="14">
        <f t="shared" si="1"/>
        <v>0</v>
      </c>
    </row>
    <row r="54" spans="1:9" ht="12.75" customHeight="1" x14ac:dyDescent="0.2">
      <c r="A54" s="8" t="s">
        <v>87</v>
      </c>
      <c r="B54" s="21" t="s">
        <v>88</v>
      </c>
      <c r="C54" s="9">
        <v>1890915989</v>
      </c>
      <c r="D54" s="9">
        <v>0</v>
      </c>
      <c r="E54" s="9">
        <v>0</v>
      </c>
      <c r="F54" s="9">
        <v>1890915989</v>
      </c>
      <c r="G54" s="9">
        <v>0</v>
      </c>
      <c r="H54" s="13">
        <f t="shared" si="0"/>
        <v>-1890915989</v>
      </c>
      <c r="I54" s="14">
        <f t="shared" si="1"/>
        <v>0</v>
      </c>
    </row>
    <row r="55" spans="1:9" ht="12.75" customHeight="1" x14ac:dyDescent="0.2">
      <c r="A55" s="8" t="s">
        <v>89</v>
      </c>
      <c r="B55" s="21" t="s">
        <v>90</v>
      </c>
      <c r="C55" s="9">
        <v>565369364</v>
      </c>
      <c r="D55" s="9">
        <v>0</v>
      </c>
      <c r="E55" s="9">
        <v>0</v>
      </c>
      <c r="F55" s="9">
        <v>565369364</v>
      </c>
      <c r="G55" s="9">
        <v>0</v>
      </c>
      <c r="H55" s="13">
        <f t="shared" si="0"/>
        <v>-565369364</v>
      </c>
      <c r="I55" s="14">
        <f t="shared" si="1"/>
        <v>0</v>
      </c>
    </row>
    <row r="56" spans="1:9" ht="12.75" customHeight="1" x14ac:dyDescent="0.2">
      <c r="A56" s="8" t="s">
        <v>91</v>
      </c>
      <c r="B56" s="21" t="s">
        <v>92</v>
      </c>
      <c r="C56" s="9">
        <v>71270566</v>
      </c>
      <c r="D56" s="9">
        <v>0</v>
      </c>
      <c r="E56" s="9">
        <v>0</v>
      </c>
      <c r="F56" s="9">
        <v>71270566</v>
      </c>
      <c r="G56" s="9">
        <v>4567000</v>
      </c>
      <c r="H56" s="13">
        <f t="shared" si="0"/>
        <v>-66703566</v>
      </c>
      <c r="I56" s="14">
        <f t="shared" si="1"/>
        <v>6.4079749275458262</v>
      </c>
    </row>
    <row r="57" spans="1:9" ht="12.75" customHeight="1" x14ac:dyDescent="0.2">
      <c r="A57" s="8" t="s">
        <v>93</v>
      </c>
      <c r="B57" s="21" t="s">
        <v>94</v>
      </c>
      <c r="C57" s="9">
        <v>157293558</v>
      </c>
      <c r="D57" s="9">
        <v>0</v>
      </c>
      <c r="E57" s="9">
        <v>0</v>
      </c>
      <c r="F57" s="9">
        <v>157293558</v>
      </c>
      <c r="G57" s="9">
        <v>0</v>
      </c>
      <c r="H57" s="13">
        <f t="shared" si="0"/>
        <v>-157293558</v>
      </c>
      <c r="I57" s="14">
        <f t="shared" si="1"/>
        <v>0</v>
      </c>
    </row>
    <row r="58" spans="1:9" ht="12.75" customHeight="1" x14ac:dyDescent="0.2">
      <c r="A58" s="8" t="s">
        <v>95</v>
      </c>
      <c r="B58" s="21" t="s">
        <v>96</v>
      </c>
      <c r="C58" s="9">
        <v>6544914000</v>
      </c>
      <c r="D58" s="9">
        <v>531572522</v>
      </c>
      <c r="E58" s="9">
        <v>0</v>
      </c>
      <c r="F58" s="9">
        <v>7076486522</v>
      </c>
      <c r="G58" s="9">
        <v>216566587.56</v>
      </c>
      <c r="H58" s="13">
        <f t="shared" si="0"/>
        <v>-6859919934.4399996</v>
      </c>
      <c r="I58" s="14">
        <f t="shared" si="1"/>
        <v>3.0603688269131704</v>
      </c>
    </row>
    <row r="59" spans="1:9" ht="12.75" customHeight="1" x14ac:dyDescent="0.2">
      <c r="A59" s="8" t="s">
        <v>97</v>
      </c>
      <c r="B59" s="21" t="s">
        <v>76</v>
      </c>
      <c r="C59" s="9">
        <v>42592167</v>
      </c>
      <c r="D59" s="9">
        <v>0</v>
      </c>
      <c r="E59" s="9">
        <v>0</v>
      </c>
      <c r="F59" s="9">
        <v>42592167</v>
      </c>
      <c r="G59" s="9">
        <v>13250000</v>
      </c>
      <c r="H59" s="13">
        <f t="shared" si="0"/>
        <v>-29342167</v>
      </c>
      <c r="I59" s="14">
        <f t="shared" si="1"/>
        <v>31.109006498777109</v>
      </c>
    </row>
    <row r="60" spans="1:9" ht="12.75" customHeight="1" x14ac:dyDescent="0.2">
      <c r="A60" s="8" t="s">
        <v>98</v>
      </c>
      <c r="B60" s="21" t="s">
        <v>78</v>
      </c>
      <c r="C60" s="9">
        <v>111110000</v>
      </c>
      <c r="D60" s="9">
        <v>0</v>
      </c>
      <c r="E60" s="9">
        <v>0</v>
      </c>
      <c r="F60" s="9">
        <v>111110000</v>
      </c>
      <c r="G60" s="9">
        <v>25940000</v>
      </c>
      <c r="H60" s="13">
        <f t="shared" si="0"/>
        <v>-85170000</v>
      </c>
      <c r="I60" s="14">
        <f t="shared" si="1"/>
        <v>23.346233462334624</v>
      </c>
    </row>
    <row r="61" spans="1:9" ht="12.75" customHeight="1" x14ac:dyDescent="0.2">
      <c r="A61" s="8" t="s">
        <v>99</v>
      </c>
      <c r="B61" s="21" t="s">
        <v>80</v>
      </c>
      <c r="C61" s="9">
        <v>6348066974</v>
      </c>
      <c r="D61" s="9">
        <v>531572522</v>
      </c>
      <c r="E61" s="9">
        <v>0</v>
      </c>
      <c r="F61" s="9">
        <v>6879639496</v>
      </c>
      <c r="G61" s="9">
        <v>175238145.97999999</v>
      </c>
      <c r="H61" s="13">
        <f t="shared" si="0"/>
        <v>-6704401350.0200005</v>
      </c>
      <c r="I61" s="14">
        <f t="shared" si="1"/>
        <v>2.547199545585026</v>
      </c>
    </row>
    <row r="62" spans="1:9" ht="12.75" customHeight="1" x14ac:dyDescent="0.2">
      <c r="A62" s="8" t="s">
        <v>100</v>
      </c>
      <c r="B62" s="21" t="s">
        <v>101</v>
      </c>
      <c r="C62" s="9">
        <v>4127885913</v>
      </c>
      <c r="D62" s="9">
        <v>531572522</v>
      </c>
      <c r="E62" s="9">
        <v>0</v>
      </c>
      <c r="F62" s="9">
        <v>4659458435</v>
      </c>
      <c r="G62" s="9">
        <v>175200625.97999999</v>
      </c>
      <c r="H62" s="13">
        <f t="shared" si="0"/>
        <v>-4484257809.0200005</v>
      </c>
      <c r="I62" s="14">
        <f t="shared" si="1"/>
        <v>3.7601070687520792</v>
      </c>
    </row>
    <row r="63" spans="1:9" ht="12.75" customHeight="1" x14ac:dyDescent="0.2">
      <c r="A63" s="8" t="s">
        <v>102</v>
      </c>
      <c r="B63" s="21" t="s">
        <v>103</v>
      </c>
      <c r="C63" s="9">
        <v>2220181061</v>
      </c>
      <c r="D63" s="9">
        <v>0</v>
      </c>
      <c r="E63" s="9">
        <v>0</v>
      </c>
      <c r="F63" s="9">
        <v>2220181061</v>
      </c>
      <c r="G63" s="9">
        <v>37520</v>
      </c>
      <c r="H63" s="13">
        <f t="shared" si="0"/>
        <v>-2220143541</v>
      </c>
      <c r="I63" s="14">
        <f t="shared" si="1"/>
        <v>1.6899522592585523E-3</v>
      </c>
    </row>
    <row r="64" spans="1:9" ht="12.75" customHeight="1" x14ac:dyDescent="0.2">
      <c r="A64" s="8" t="s">
        <v>104</v>
      </c>
      <c r="B64" s="21" t="s">
        <v>82</v>
      </c>
      <c r="C64" s="9">
        <v>9190913</v>
      </c>
      <c r="D64" s="9">
        <v>0</v>
      </c>
      <c r="E64" s="9">
        <v>0</v>
      </c>
      <c r="F64" s="9">
        <v>9190913</v>
      </c>
      <c r="G64" s="9">
        <v>2007500</v>
      </c>
      <c r="H64" s="13">
        <f t="shared" si="0"/>
        <v>-7183413</v>
      </c>
      <c r="I64" s="14">
        <f t="shared" si="1"/>
        <v>21.842226120517079</v>
      </c>
    </row>
    <row r="65" spans="1:9" ht="12.75" customHeight="1" x14ac:dyDescent="0.2">
      <c r="A65" s="8" t="s">
        <v>105</v>
      </c>
      <c r="B65" s="21" t="s">
        <v>106</v>
      </c>
      <c r="C65" s="9">
        <v>25543980</v>
      </c>
      <c r="D65" s="9">
        <v>0</v>
      </c>
      <c r="E65" s="9">
        <v>0</v>
      </c>
      <c r="F65" s="9">
        <v>25543980</v>
      </c>
      <c r="G65" s="9">
        <v>43956.99</v>
      </c>
      <c r="H65" s="13">
        <f t="shared" si="0"/>
        <v>-25500023.010000002</v>
      </c>
      <c r="I65" s="14">
        <f t="shared" si="1"/>
        <v>0.17208355941399892</v>
      </c>
    </row>
    <row r="66" spans="1:9" ht="12.75" customHeight="1" x14ac:dyDescent="0.2">
      <c r="A66" s="8" t="s">
        <v>107</v>
      </c>
      <c r="B66" s="21" t="s">
        <v>108</v>
      </c>
      <c r="C66" s="9">
        <v>8409966</v>
      </c>
      <c r="D66" s="9">
        <v>0</v>
      </c>
      <c r="E66" s="9">
        <v>0</v>
      </c>
      <c r="F66" s="9">
        <v>8409966</v>
      </c>
      <c r="G66" s="9">
        <v>86984.59</v>
      </c>
      <c r="H66" s="13">
        <f t="shared" si="0"/>
        <v>-8322981.4100000001</v>
      </c>
      <c r="I66" s="14">
        <f t="shared" si="1"/>
        <v>1.0343037058651603</v>
      </c>
    </row>
    <row r="67" spans="1:9" ht="12.75" customHeight="1" x14ac:dyDescent="0.2">
      <c r="A67" s="8" t="s">
        <v>109</v>
      </c>
      <c r="B67" s="21" t="s">
        <v>110</v>
      </c>
      <c r="C67" s="9">
        <v>0</v>
      </c>
      <c r="D67" s="9">
        <v>0</v>
      </c>
      <c r="E67" s="9">
        <v>0</v>
      </c>
      <c r="F67" s="9">
        <v>0</v>
      </c>
      <c r="G67" s="9">
        <v>492700</v>
      </c>
      <c r="H67" s="13">
        <f t="shared" si="0"/>
        <v>492700</v>
      </c>
      <c r="I67" s="14">
        <v>0</v>
      </c>
    </row>
    <row r="68" spans="1:9" ht="12.75" customHeight="1" x14ac:dyDescent="0.2">
      <c r="A68" s="8" t="s">
        <v>111</v>
      </c>
      <c r="B68" s="21" t="s">
        <v>112</v>
      </c>
      <c r="C68" s="9">
        <v>0</v>
      </c>
      <c r="D68" s="9">
        <v>0</v>
      </c>
      <c r="E68" s="9">
        <v>0</v>
      </c>
      <c r="F68" s="9">
        <v>0</v>
      </c>
      <c r="G68" s="9">
        <v>492700</v>
      </c>
      <c r="H68" s="13">
        <f t="shared" si="0"/>
        <v>492700</v>
      </c>
      <c r="I68" s="14">
        <v>0</v>
      </c>
    </row>
    <row r="69" spans="1:9" ht="12.75" customHeight="1" x14ac:dyDescent="0.2">
      <c r="A69" s="8" t="s">
        <v>113</v>
      </c>
      <c r="B69" s="21" t="s">
        <v>114</v>
      </c>
      <c r="C69" s="9">
        <v>0</v>
      </c>
      <c r="D69" s="9">
        <v>0</v>
      </c>
      <c r="E69" s="9">
        <v>0</v>
      </c>
      <c r="F69" s="9">
        <v>0</v>
      </c>
      <c r="G69" s="9">
        <v>492700</v>
      </c>
      <c r="H69" s="13">
        <f t="shared" si="0"/>
        <v>492700</v>
      </c>
      <c r="I69" s="14">
        <v>0</v>
      </c>
    </row>
    <row r="70" spans="1:9" ht="12.75" customHeight="1" x14ac:dyDescent="0.2">
      <c r="A70" s="8" t="s">
        <v>115</v>
      </c>
      <c r="B70" s="21" t="s">
        <v>116</v>
      </c>
      <c r="C70" s="9">
        <v>5065558282</v>
      </c>
      <c r="D70" s="9">
        <v>15058195764</v>
      </c>
      <c r="E70" s="9">
        <v>0</v>
      </c>
      <c r="F70" s="9">
        <v>20123754046</v>
      </c>
      <c r="G70" s="9">
        <v>1478810783</v>
      </c>
      <c r="H70" s="13">
        <f t="shared" si="0"/>
        <v>-18644943263</v>
      </c>
      <c r="I70" s="14">
        <f t="shared" si="1"/>
        <v>7.3485830706321087</v>
      </c>
    </row>
    <row r="71" spans="1:9" ht="12.75" customHeight="1" x14ac:dyDescent="0.2">
      <c r="A71" s="8" t="s">
        <v>117</v>
      </c>
      <c r="B71" s="21" t="s">
        <v>118</v>
      </c>
      <c r="C71" s="9">
        <v>3374697075</v>
      </c>
      <c r="D71" s="9">
        <v>15003320297</v>
      </c>
      <c r="E71" s="9">
        <v>0</v>
      </c>
      <c r="F71" s="9">
        <v>18378017372</v>
      </c>
      <c r="G71" s="9">
        <v>1265763134</v>
      </c>
      <c r="H71" s="13">
        <f t="shared" si="0"/>
        <v>-17112254238</v>
      </c>
      <c r="I71" s="14">
        <f t="shared" si="1"/>
        <v>6.887375870742539</v>
      </c>
    </row>
    <row r="72" spans="1:9" ht="12.75" customHeight="1" x14ac:dyDescent="0.2">
      <c r="A72" s="8" t="s">
        <v>119</v>
      </c>
      <c r="B72" s="21" t="s">
        <v>120</v>
      </c>
      <c r="C72" s="9">
        <v>0</v>
      </c>
      <c r="D72" s="9">
        <v>0</v>
      </c>
      <c r="E72" s="9">
        <v>0</v>
      </c>
      <c r="F72" s="9">
        <v>0</v>
      </c>
      <c r="G72" s="9">
        <v>0</v>
      </c>
      <c r="H72" s="13">
        <f t="shared" si="0"/>
        <v>0</v>
      </c>
      <c r="I72" s="14">
        <v>0</v>
      </c>
    </row>
    <row r="73" spans="1:9" ht="12.75" customHeight="1" x14ac:dyDescent="0.2">
      <c r="A73" s="8" t="s">
        <v>121</v>
      </c>
      <c r="B73" s="21" t="s">
        <v>122</v>
      </c>
      <c r="C73" s="9">
        <v>0</v>
      </c>
      <c r="D73" s="9">
        <v>0</v>
      </c>
      <c r="E73" s="9">
        <v>0</v>
      </c>
      <c r="F73" s="9">
        <v>0</v>
      </c>
      <c r="G73" s="9">
        <v>0</v>
      </c>
      <c r="H73" s="13">
        <f t="shared" si="0"/>
        <v>0</v>
      </c>
      <c r="I73" s="14">
        <v>0</v>
      </c>
    </row>
    <row r="74" spans="1:9" ht="12.75" customHeight="1" x14ac:dyDescent="0.2">
      <c r="A74" s="8" t="s">
        <v>123</v>
      </c>
      <c r="B74" s="21" t="s">
        <v>124</v>
      </c>
      <c r="C74" s="9">
        <v>555550000</v>
      </c>
      <c r="D74" s="9">
        <v>14975975067</v>
      </c>
      <c r="E74" s="9">
        <v>0</v>
      </c>
      <c r="F74" s="9">
        <v>15531525067</v>
      </c>
      <c r="G74" s="9">
        <v>0</v>
      </c>
      <c r="H74" s="13">
        <f t="shared" si="0"/>
        <v>-15531525067</v>
      </c>
      <c r="I74" s="14">
        <f t="shared" si="1"/>
        <v>0</v>
      </c>
    </row>
    <row r="75" spans="1:9" ht="12.75" customHeight="1" x14ac:dyDescent="0.2">
      <c r="A75" s="8" t="s">
        <v>125</v>
      </c>
      <c r="B75" s="21" t="s">
        <v>126</v>
      </c>
      <c r="C75" s="9">
        <v>555550000</v>
      </c>
      <c r="D75" s="9">
        <v>14975975067</v>
      </c>
      <c r="E75" s="9">
        <v>0</v>
      </c>
      <c r="F75" s="9">
        <v>15531525067</v>
      </c>
      <c r="G75" s="9">
        <v>0</v>
      </c>
      <c r="H75" s="13">
        <f t="shared" ref="H75:H138" si="2">G75-F75</f>
        <v>-15531525067</v>
      </c>
      <c r="I75" s="14">
        <f t="shared" ref="I75:I138" si="3">(G75/F75)*100</f>
        <v>0</v>
      </c>
    </row>
    <row r="76" spans="1:9" ht="12.75" customHeight="1" x14ac:dyDescent="0.2">
      <c r="A76" s="8" t="s">
        <v>127</v>
      </c>
      <c r="B76" s="21" t="s">
        <v>128</v>
      </c>
      <c r="C76" s="9">
        <v>0</v>
      </c>
      <c r="D76" s="9">
        <v>2566578833</v>
      </c>
      <c r="E76" s="9">
        <v>0</v>
      </c>
      <c r="F76" s="9">
        <v>2566578833</v>
      </c>
      <c r="G76" s="9">
        <v>0</v>
      </c>
      <c r="H76" s="13">
        <f t="shared" si="2"/>
        <v>-2566578833</v>
      </c>
      <c r="I76" s="14">
        <f t="shared" si="3"/>
        <v>0</v>
      </c>
    </row>
    <row r="77" spans="1:9" ht="12.75" customHeight="1" x14ac:dyDescent="0.2">
      <c r="A77" s="8" t="s">
        <v>129</v>
      </c>
      <c r="B77" s="21" t="s">
        <v>130</v>
      </c>
      <c r="C77" s="9">
        <v>0</v>
      </c>
      <c r="D77" s="9">
        <v>0</v>
      </c>
      <c r="E77" s="9">
        <v>0</v>
      </c>
      <c r="F77" s="9">
        <v>0</v>
      </c>
      <c r="G77" s="9">
        <v>0</v>
      </c>
      <c r="H77" s="13">
        <f t="shared" si="2"/>
        <v>0</v>
      </c>
      <c r="I77" s="14">
        <v>0</v>
      </c>
    </row>
    <row r="78" spans="1:9" ht="12.75" customHeight="1" x14ac:dyDescent="0.2">
      <c r="A78" s="8" t="s">
        <v>131</v>
      </c>
      <c r="B78" s="21" t="s">
        <v>132</v>
      </c>
      <c r="C78" s="9">
        <v>0</v>
      </c>
      <c r="D78" s="9">
        <v>2459255000</v>
      </c>
      <c r="E78" s="9">
        <v>0</v>
      </c>
      <c r="F78" s="9">
        <v>2459255000</v>
      </c>
      <c r="G78" s="9">
        <v>0</v>
      </c>
      <c r="H78" s="13">
        <f t="shared" si="2"/>
        <v>-2459255000</v>
      </c>
      <c r="I78" s="14">
        <f t="shared" si="3"/>
        <v>0</v>
      </c>
    </row>
    <row r="79" spans="1:9" ht="12.75" customHeight="1" x14ac:dyDescent="0.2">
      <c r="A79" s="8" t="s">
        <v>133</v>
      </c>
      <c r="B79" s="21" t="s">
        <v>134</v>
      </c>
      <c r="C79" s="9">
        <v>0</v>
      </c>
      <c r="D79" s="9">
        <v>107323833</v>
      </c>
      <c r="E79" s="9">
        <v>0</v>
      </c>
      <c r="F79" s="9">
        <v>107323833</v>
      </c>
      <c r="G79" s="9">
        <v>0</v>
      </c>
      <c r="H79" s="13">
        <f t="shared" si="2"/>
        <v>-107323833</v>
      </c>
      <c r="I79" s="14">
        <f t="shared" si="3"/>
        <v>0</v>
      </c>
    </row>
    <row r="80" spans="1:9" ht="12.75" customHeight="1" x14ac:dyDescent="0.2">
      <c r="A80" s="8" t="s">
        <v>135</v>
      </c>
      <c r="B80" s="21" t="s">
        <v>136</v>
      </c>
      <c r="C80" s="9">
        <v>0</v>
      </c>
      <c r="D80" s="9">
        <v>12409396234</v>
      </c>
      <c r="E80" s="9">
        <v>0</v>
      </c>
      <c r="F80" s="9">
        <v>12409396234</v>
      </c>
      <c r="G80" s="9">
        <v>0</v>
      </c>
      <c r="H80" s="13">
        <f t="shared" si="2"/>
        <v>-12409396234</v>
      </c>
      <c r="I80" s="14">
        <f t="shared" si="3"/>
        <v>0</v>
      </c>
    </row>
    <row r="81" spans="1:9" ht="12.75" customHeight="1" x14ac:dyDescent="0.2">
      <c r="A81" s="8" t="s">
        <v>137</v>
      </c>
      <c r="B81" s="21" t="s">
        <v>138</v>
      </c>
      <c r="C81" s="9">
        <v>0</v>
      </c>
      <c r="D81" s="9">
        <v>12409396234</v>
      </c>
      <c r="E81" s="9">
        <v>0</v>
      </c>
      <c r="F81" s="9">
        <v>12409396234</v>
      </c>
      <c r="G81" s="9">
        <v>0</v>
      </c>
      <c r="H81" s="13">
        <f t="shared" si="2"/>
        <v>-12409396234</v>
      </c>
      <c r="I81" s="14">
        <f t="shared" si="3"/>
        <v>0</v>
      </c>
    </row>
    <row r="82" spans="1:9" ht="12.75" customHeight="1" x14ac:dyDescent="0.2">
      <c r="A82" s="8" t="s">
        <v>139</v>
      </c>
      <c r="B82" s="21" t="s">
        <v>140</v>
      </c>
      <c r="C82" s="9">
        <v>555550000</v>
      </c>
      <c r="D82" s="9">
        <v>0</v>
      </c>
      <c r="E82" s="9">
        <v>0</v>
      </c>
      <c r="F82" s="9">
        <v>555550000</v>
      </c>
      <c r="G82" s="9">
        <v>0</v>
      </c>
      <c r="H82" s="13">
        <f t="shared" si="2"/>
        <v>-555550000</v>
      </c>
      <c r="I82" s="14">
        <f t="shared" si="3"/>
        <v>0</v>
      </c>
    </row>
    <row r="83" spans="1:9" ht="12.75" customHeight="1" x14ac:dyDescent="0.2">
      <c r="A83" s="8" t="s">
        <v>141</v>
      </c>
      <c r="B83" s="21" t="s">
        <v>140</v>
      </c>
      <c r="C83" s="9">
        <v>555550000</v>
      </c>
      <c r="D83" s="9">
        <v>0</v>
      </c>
      <c r="E83" s="9">
        <v>0</v>
      </c>
      <c r="F83" s="9">
        <v>555550000</v>
      </c>
      <c r="G83" s="9">
        <v>0</v>
      </c>
      <c r="H83" s="13">
        <f t="shared" si="2"/>
        <v>-555550000</v>
      </c>
      <c r="I83" s="14">
        <f t="shared" si="3"/>
        <v>0</v>
      </c>
    </row>
    <row r="84" spans="1:9" ht="12.75" customHeight="1" x14ac:dyDescent="0.2">
      <c r="A84" s="8" t="s">
        <v>142</v>
      </c>
      <c r="B84" s="21" t="s">
        <v>143</v>
      </c>
      <c r="C84" s="9">
        <v>2819147075</v>
      </c>
      <c r="D84" s="9">
        <v>27345230</v>
      </c>
      <c r="E84" s="9">
        <v>0</v>
      </c>
      <c r="F84" s="9">
        <v>2846492305</v>
      </c>
      <c r="G84" s="9">
        <v>1265763134</v>
      </c>
      <c r="H84" s="13">
        <f t="shared" si="2"/>
        <v>-1580729171</v>
      </c>
      <c r="I84" s="14">
        <f t="shared" si="3"/>
        <v>44.467470780673693</v>
      </c>
    </row>
    <row r="85" spans="1:9" ht="12.75" customHeight="1" x14ac:dyDescent="0.2">
      <c r="A85" s="8" t="s">
        <v>144</v>
      </c>
      <c r="B85" s="21" t="s">
        <v>145</v>
      </c>
      <c r="C85" s="9">
        <v>2819147075</v>
      </c>
      <c r="D85" s="9">
        <v>27345230</v>
      </c>
      <c r="E85" s="9">
        <v>0</v>
      </c>
      <c r="F85" s="9">
        <v>2846492305</v>
      </c>
      <c r="G85" s="9">
        <v>1265763134</v>
      </c>
      <c r="H85" s="13">
        <f t="shared" si="2"/>
        <v>-1580729171</v>
      </c>
      <c r="I85" s="14">
        <f t="shared" si="3"/>
        <v>44.467470780673693</v>
      </c>
    </row>
    <row r="86" spans="1:9" ht="12.75" customHeight="1" x14ac:dyDescent="0.2">
      <c r="A86" s="8" t="s">
        <v>146</v>
      </c>
      <c r="B86" s="21" t="s">
        <v>147</v>
      </c>
      <c r="C86" s="9">
        <v>2819147075</v>
      </c>
      <c r="D86" s="9">
        <v>27345230</v>
      </c>
      <c r="E86" s="9">
        <v>0</v>
      </c>
      <c r="F86" s="9">
        <v>2846492305</v>
      </c>
      <c r="G86" s="9">
        <v>1265763134</v>
      </c>
      <c r="H86" s="13">
        <f t="shared" si="2"/>
        <v>-1580729171</v>
      </c>
      <c r="I86" s="14">
        <f t="shared" si="3"/>
        <v>44.467470780673693</v>
      </c>
    </row>
    <row r="87" spans="1:9" ht="12.75" customHeight="1" x14ac:dyDescent="0.2">
      <c r="A87" s="8" t="s">
        <v>148</v>
      </c>
      <c r="B87" s="21" t="s">
        <v>149</v>
      </c>
      <c r="C87" s="9">
        <v>1400000000</v>
      </c>
      <c r="D87" s="9">
        <v>0</v>
      </c>
      <c r="E87" s="9">
        <v>0</v>
      </c>
      <c r="F87" s="9">
        <v>1400000000</v>
      </c>
      <c r="G87" s="9">
        <v>1164774288</v>
      </c>
      <c r="H87" s="13">
        <f t="shared" si="2"/>
        <v>-235225712</v>
      </c>
      <c r="I87" s="14">
        <f t="shared" si="3"/>
        <v>83.198163428571419</v>
      </c>
    </row>
    <row r="88" spans="1:9" ht="12.75" customHeight="1" x14ac:dyDescent="0.2">
      <c r="A88" s="8" t="s">
        <v>150</v>
      </c>
      <c r="B88" s="21" t="s">
        <v>151</v>
      </c>
      <c r="C88" s="9">
        <v>1395141704</v>
      </c>
      <c r="D88" s="9">
        <v>27345230</v>
      </c>
      <c r="E88" s="9">
        <v>0</v>
      </c>
      <c r="F88" s="9">
        <v>1422486934</v>
      </c>
      <c r="G88" s="9">
        <v>100988846</v>
      </c>
      <c r="H88" s="13">
        <f t="shared" si="2"/>
        <v>-1321498088</v>
      </c>
      <c r="I88" s="14">
        <f t="shared" si="3"/>
        <v>7.09945684464192</v>
      </c>
    </row>
    <row r="89" spans="1:9" ht="12.75" customHeight="1" x14ac:dyDescent="0.2">
      <c r="A89" s="8" t="s">
        <v>152</v>
      </c>
      <c r="B89" s="21" t="s">
        <v>153</v>
      </c>
      <c r="C89" s="9">
        <v>24005371</v>
      </c>
      <c r="D89" s="9">
        <v>0</v>
      </c>
      <c r="E89" s="9">
        <v>0</v>
      </c>
      <c r="F89" s="9">
        <v>24005371</v>
      </c>
      <c r="G89" s="9">
        <v>0</v>
      </c>
      <c r="H89" s="13">
        <f t="shared" si="2"/>
        <v>-24005371</v>
      </c>
      <c r="I89" s="14">
        <f t="shared" si="3"/>
        <v>0</v>
      </c>
    </row>
    <row r="90" spans="1:9" ht="12.75" customHeight="1" x14ac:dyDescent="0.2">
      <c r="A90" s="8" t="s">
        <v>154</v>
      </c>
      <c r="B90" s="21" t="s">
        <v>155</v>
      </c>
      <c r="C90" s="9">
        <v>1690861207</v>
      </c>
      <c r="D90" s="9">
        <v>54875467</v>
      </c>
      <c r="E90" s="9">
        <v>0</v>
      </c>
      <c r="F90" s="9">
        <v>1745736674</v>
      </c>
      <c r="G90" s="9">
        <v>213047649</v>
      </c>
      <c r="H90" s="13">
        <f t="shared" si="2"/>
        <v>-1532689025</v>
      </c>
      <c r="I90" s="14">
        <f t="shared" si="3"/>
        <v>12.20388230212548</v>
      </c>
    </row>
    <row r="91" spans="1:9" ht="12.75" customHeight="1" x14ac:dyDescent="0.2">
      <c r="A91" s="8" t="s">
        <v>156</v>
      </c>
      <c r="B91" s="21" t="s">
        <v>157</v>
      </c>
      <c r="C91" s="9">
        <v>84882959</v>
      </c>
      <c r="D91" s="9">
        <v>35600467</v>
      </c>
      <c r="E91" s="9">
        <v>0</v>
      </c>
      <c r="F91" s="9">
        <v>120483426</v>
      </c>
      <c r="G91" s="9">
        <v>53560714</v>
      </c>
      <c r="H91" s="13">
        <f t="shared" si="2"/>
        <v>-66922712</v>
      </c>
      <c r="I91" s="14">
        <f t="shared" si="3"/>
        <v>44.454839788503357</v>
      </c>
    </row>
    <row r="92" spans="1:9" ht="12.75" customHeight="1" x14ac:dyDescent="0.2">
      <c r="A92" s="8" t="s">
        <v>158</v>
      </c>
      <c r="B92" s="21" t="s">
        <v>159</v>
      </c>
      <c r="C92" s="9">
        <v>33015966</v>
      </c>
      <c r="D92" s="9">
        <v>32470000</v>
      </c>
      <c r="E92" s="9">
        <v>0</v>
      </c>
      <c r="F92" s="9">
        <v>65485966</v>
      </c>
      <c r="G92" s="9">
        <v>40145947</v>
      </c>
      <c r="H92" s="13">
        <f t="shared" si="2"/>
        <v>-25340019</v>
      </c>
      <c r="I92" s="14">
        <f t="shared" si="3"/>
        <v>61.304657245187464</v>
      </c>
    </row>
    <row r="93" spans="1:9" ht="12.75" customHeight="1" x14ac:dyDescent="0.2">
      <c r="A93" s="8" t="s">
        <v>160</v>
      </c>
      <c r="B93" s="21" t="s">
        <v>161</v>
      </c>
      <c r="C93" s="9">
        <v>10000000</v>
      </c>
      <c r="D93" s="9">
        <v>0</v>
      </c>
      <c r="E93" s="9">
        <v>0</v>
      </c>
      <c r="F93" s="9">
        <v>10000000</v>
      </c>
      <c r="G93" s="9">
        <v>6278300</v>
      </c>
      <c r="H93" s="13">
        <f t="shared" si="2"/>
        <v>-3721700</v>
      </c>
      <c r="I93" s="14">
        <f t="shared" si="3"/>
        <v>62.783000000000001</v>
      </c>
    </row>
    <row r="94" spans="1:9" ht="12.75" customHeight="1" x14ac:dyDescent="0.2">
      <c r="A94" s="8" t="s">
        <v>162</v>
      </c>
      <c r="B94" s="21" t="s">
        <v>163</v>
      </c>
      <c r="C94" s="9">
        <v>41866993</v>
      </c>
      <c r="D94" s="9">
        <v>3130467</v>
      </c>
      <c r="E94" s="9">
        <v>0</v>
      </c>
      <c r="F94" s="9">
        <v>44997460</v>
      </c>
      <c r="G94" s="9">
        <v>7136467</v>
      </c>
      <c r="H94" s="13">
        <f t="shared" si="2"/>
        <v>-37860993</v>
      </c>
      <c r="I94" s="14">
        <f t="shared" si="3"/>
        <v>15.859710748117784</v>
      </c>
    </row>
    <row r="95" spans="1:9" ht="12.75" customHeight="1" x14ac:dyDescent="0.2">
      <c r="A95" s="8" t="s">
        <v>164</v>
      </c>
      <c r="B95" s="21" t="s">
        <v>165</v>
      </c>
      <c r="C95" s="9">
        <v>0</v>
      </c>
      <c r="D95" s="9">
        <v>0</v>
      </c>
      <c r="E95" s="9">
        <v>0</v>
      </c>
      <c r="F95" s="9">
        <v>0</v>
      </c>
      <c r="G95" s="9">
        <v>3300000</v>
      </c>
      <c r="H95" s="13">
        <f t="shared" si="2"/>
        <v>3300000</v>
      </c>
      <c r="I95" s="14">
        <v>0</v>
      </c>
    </row>
    <row r="96" spans="1:9" ht="12.75" customHeight="1" x14ac:dyDescent="0.2">
      <c r="A96" s="8" t="s">
        <v>166</v>
      </c>
      <c r="B96" s="21" t="s">
        <v>167</v>
      </c>
      <c r="C96" s="9">
        <v>0</v>
      </c>
      <c r="D96" s="9">
        <v>0</v>
      </c>
      <c r="E96" s="9">
        <v>0</v>
      </c>
      <c r="F96" s="9">
        <v>0</v>
      </c>
      <c r="G96" s="9">
        <v>3300000</v>
      </c>
      <c r="H96" s="13">
        <f t="shared" si="2"/>
        <v>3300000</v>
      </c>
      <c r="I96" s="14">
        <v>0</v>
      </c>
    </row>
    <row r="97" spans="1:9" ht="12.75" customHeight="1" x14ac:dyDescent="0.2">
      <c r="A97" s="8" t="s">
        <v>168</v>
      </c>
      <c r="B97" s="21" t="s">
        <v>169</v>
      </c>
      <c r="C97" s="9">
        <v>23320952</v>
      </c>
      <c r="D97" s="9">
        <v>0</v>
      </c>
      <c r="E97" s="9">
        <v>0</v>
      </c>
      <c r="F97" s="9">
        <v>23320952</v>
      </c>
      <c r="G97" s="9">
        <v>8402600</v>
      </c>
      <c r="H97" s="13">
        <f t="shared" si="2"/>
        <v>-14918352</v>
      </c>
      <c r="I97" s="14">
        <f t="shared" si="3"/>
        <v>36.030261543353802</v>
      </c>
    </row>
    <row r="98" spans="1:9" ht="12.75" customHeight="1" x14ac:dyDescent="0.2">
      <c r="A98" s="8" t="s">
        <v>170</v>
      </c>
      <c r="B98" s="21" t="s">
        <v>171</v>
      </c>
      <c r="C98" s="9">
        <v>23320952</v>
      </c>
      <c r="D98" s="9">
        <v>0</v>
      </c>
      <c r="E98" s="9">
        <v>0</v>
      </c>
      <c r="F98" s="9">
        <v>23320952</v>
      </c>
      <c r="G98" s="9">
        <v>8402600</v>
      </c>
      <c r="H98" s="13">
        <f t="shared" si="2"/>
        <v>-14918352</v>
      </c>
      <c r="I98" s="14">
        <f t="shared" si="3"/>
        <v>36.030261543353802</v>
      </c>
    </row>
    <row r="99" spans="1:9" ht="12.75" customHeight="1" x14ac:dyDescent="0.2">
      <c r="A99" s="8" t="s">
        <v>172</v>
      </c>
      <c r="B99" s="21" t="s">
        <v>124</v>
      </c>
      <c r="C99" s="9">
        <v>1529603963</v>
      </c>
      <c r="D99" s="9">
        <v>19195000</v>
      </c>
      <c r="E99" s="9">
        <v>0</v>
      </c>
      <c r="F99" s="9">
        <v>1548798963</v>
      </c>
      <c r="G99" s="9">
        <v>142014335</v>
      </c>
      <c r="H99" s="13">
        <f t="shared" si="2"/>
        <v>-1406784628</v>
      </c>
      <c r="I99" s="14">
        <f t="shared" si="3"/>
        <v>9.1693201243446332</v>
      </c>
    </row>
    <row r="100" spans="1:9" ht="12.75" customHeight="1" x14ac:dyDescent="0.2">
      <c r="A100" s="8" t="s">
        <v>173</v>
      </c>
      <c r="B100" s="21" t="s">
        <v>174</v>
      </c>
      <c r="C100" s="9">
        <v>1111100000</v>
      </c>
      <c r="D100" s="9">
        <v>2145000</v>
      </c>
      <c r="E100" s="9">
        <v>0</v>
      </c>
      <c r="F100" s="9">
        <v>1113245000</v>
      </c>
      <c r="G100" s="9">
        <v>58847500</v>
      </c>
      <c r="H100" s="13">
        <f t="shared" si="2"/>
        <v>-1054397500</v>
      </c>
      <c r="I100" s="14">
        <f t="shared" si="3"/>
        <v>5.2861230007770077</v>
      </c>
    </row>
    <row r="101" spans="1:9" ht="12.75" customHeight="1" x14ac:dyDescent="0.2">
      <c r="A101" s="8" t="s">
        <v>175</v>
      </c>
      <c r="B101" s="21" t="s">
        <v>176</v>
      </c>
      <c r="C101" s="9">
        <v>133332000</v>
      </c>
      <c r="D101" s="9">
        <v>17050000</v>
      </c>
      <c r="E101" s="9">
        <v>0</v>
      </c>
      <c r="F101" s="9">
        <v>150382000</v>
      </c>
      <c r="G101" s="9">
        <v>19746000</v>
      </c>
      <c r="H101" s="13">
        <f t="shared" si="2"/>
        <v>-130636000</v>
      </c>
      <c r="I101" s="14">
        <f t="shared" si="3"/>
        <v>13.130560838398212</v>
      </c>
    </row>
    <row r="102" spans="1:9" ht="12.75" customHeight="1" x14ac:dyDescent="0.2">
      <c r="A102" s="8" t="s">
        <v>177</v>
      </c>
      <c r="B102" s="21" t="s">
        <v>178</v>
      </c>
      <c r="C102" s="9">
        <v>277775000</v>
      </c>
      <c r="D102" s="9">
        <v>0</v>
      </c>
      <c r="E102" s="9">
        <v>0</v>
      </c>
      <c r="F102" s="9">
        <v>277775000</v>
      </c>
      <c r="G102" s="9">
        <v>63420835</v>
      </c>
      <c r="H102" s="13">
        <f t="shared" si="2"/>
        <v>-214354165</v>
      </c>
      <c r="I102" s="14">
        <f t="shared" si="3"/>
        <v>22.831728917289173</v>
      </c>
    </row>
    <row r="103" spans="1:9" ht="12.75" customHeight="1" x14ac:dyDescent="0.2">
      <c r="A103" s="8" t="s">
        <v>179</v>
      </c>
      <c r="B103" s="21" t="s">
        <v>180</v>
      </c>
      <c r="C103" s="9">
        <v>7396963</v>
      </c>
      <c r="D103" s="9">
        <v>0</v>
      </c>
      <c r="E103" s="9">
        <v>0</v>
      </c>
      <c r="F103" s="9">
        <v>7396963</v>
      </c>
      <c r="G103" s="9">
        <v>0</v>
      </c>
      <c r="H103" s="13">
        <f t="shared" si="2"/>
        <v>-7396963</v>
      </c>
      <c r="I103" s="14">
        <f t="shared" si="3"/>
        <v>0</v>
      </c>
    </row>
    <row r="104" spans="1:9" ht="12.75" customHeight="1" x14ac:dyDescent="0.2">
      <c r="A104" s="8" t="s">
        <v>181</v>
      </c>
      <c r="B104" s="21" t="s">
        <v>143</v>
      </c>
      <c r="C104" s="9">
        <v>53053333</v>
      </c>
      <c r="D104" s="9">
        <v>80000</v>
      </c>
      <c r="E104" s="9">
        <v>0</v>
      </c>
      <c r="F104" s="9">
        <v>53133333</v>
      </c>
      <c r="G104" s="9">
        <v>5770000</v>
      </c>
      <c r="H104" s="13">
        <f t="shared" si="2"/>
        <v>-47363333</v>
      </c>
      <c r="I104" s="14">
        <f t="shared" si="3"/>
        <v>10.859473091966581</v>
      </c>
    </row>
    <row r="105" spans="1:9" ht="12.75" customHeight="1" x14ac:dyDescent="0.2">
      <c r="A105" s="8" t="s">
        <v>182</v>
      </c>
      <c r="B105" s="21" t="s">
        <v>183</v>
      </c>
      <c r="C105" s="9">
        <v>53053333</v>
      </c>
      <c r="D105" s="9">
        <v>80000</v>
      </c>
      <c r="E105" s="9">
        <v>0</v>
      </c>
      <c r="F105" s="9">
        <v>53133333</v>
      </c>
      <c r="G105" s="9">
        <v>5770000</v>
      </c>
      <c r="H105" s="13">
        <f t="shared" si="2"/>
        <v>-47363333</v>
      </c>
      <c r="I105" s="14">
        <f t="shared" si="3"/>
        <v>10.859473091966581</v>
      </c>
    </row>
    <row r="106" spans="1:9" ht="12.75" customHeight="1" x14ac:dyDescent="0.2">
      <c r="A106" s="8" t="s">
        <v>184</v>
      </c>
      <c r="B106" s="21" t="s">
        <v>185</v>
      </c>
      <c r="C106" s="9">
        <v>185752098</v>
      </c>
      <c r="D106" s="9">
        <v>20155554667</v>
      </c>
      <c r="E106" s="9">
        <v>0</v>
      </c>
      <c r="F106" s="9">
        <v>20341306765</v>
      </c>
      <c r="G106" s="9">
        <v>7825216588.8299999</v>
      </c>
      <c r="H106" s="13">
        <f t="shared" si="2"/>
        <v>-12516090176.17</v>
      </c>
      <c r="I106" s="14">
        <f t="shared" si="3"/>
        <v>38.46958643922698</v>
      </c>
    </row>
    <row r="107" spans="1:9" ht="12.75" customHeight="1" x14ac:dyDescent="0.2">
      <c r="A107" s="8" t="s">
        <v>186</v>
      </c>
      <c r="B107" s="21" t="s">
        <v>187</v>
      </c>
      <c r="C107" s="9">
        <v>185752098</v>
      </c>
      <c r="D107" s="9">
        <v>216120656</v>
      </c>
      <c r="E107" s="9">
        <v>0</v>
      </c>
      <c r="F107" s="9">
        <v>401872754</v>
      </c>
      <c r="G107" s="9">
        <v>252841375.83000001</v>
      </c>
      <c r="H107" s="13">
        <f t="shared" si="2"/>
        <v>-149031378.16999999</v>
      </c>
      <c r="I107" s="14">
        <f t="shared" si="3"/>
        <v>62.915779513134154</v>
      </c>
    </row>
    <row r="108" spans="1:9" ht="12.75" customHeight="1" x14ac:dyDescent="0.2">
      <c r="A108" s="8" t="s">
        <v>188</v>
      </c>
      <c r="B108" s="21" t="s">
        <v>189</v>
      </c>
      <c r="C108" s="9">
        <v>185752098</v>
      </c>
      <c r="D108" s="9">
        <v>216120656</v>
      </c>
      <c r="E108" s="9">
        <v>0</v>
      </c>
      <c r="F108" s="9">
        <v>401872754</v>
      </c>
      <c r="G108" s="9">
        <v>252841375.83000001</v>
      </c>
      <c r="H108" s="13">
        <f t="shared" si="2"/>
        <v>-149031378.16999999</v>
      </c>
      <c r="I108" s="14">
        <f t="shared" si="3"/>
        <v>62.915779513134154</v>
      </c>
    </row>
    <row r="109" spans="1:9" ht="12.75" customHeight="1" x14ac:dyDescent="0.2">
      <c r="A109" s="8" t="s">
        <v>190</v>
      </c>
      <c r="B109" s="21" t="s">
        <v>191</v>
      </c>
      <c r="C109" s="9">
        <v>0</v>
      </c>
      <c r="D109" s="9">
        <v>0</v>
      </c>
      <c r="E109" s="9">
        <v>0</v>
      </c>
      <c r="F109" s="9">
        <v>0</v>
      </c>
      <c r="G109" s="9">
        <v>130000</v>
      </c>
      <c r="H109" s="13">
        <f t="shared" si="2"/>
        <v>130000</v>
      </c>
      <c r="I109" s="14">
        <v>0</v>
      </c>
    </row>
    <row r="110" spans="1:9" ht="12.75" customHeight="1" x14ac:dyDescent="0.2">
      <c r="A110" s="8" t="s">
        <v>192</v>
      </c>
      <c r="B110" s="21" t="s">
        <v>193</v>
      </c>
      <c r="C110" s="9">
        <v>0</v>
      </c>
      <c r="D110" s="9">
        <v>0</v>
      </c>
      <c r="E110" s="9">
        <v>0</v>
      </c>
      <c r="F110" s="9">
        <v>0</v>
      </c>
      <c r="G110" s="9">
        <v>130000</v>
      </c>
      <c r="H110" s="13">
        <f t="shared" si="2"/>
        <v>130000</v>
      </c>
      <c r="I110" s="14">
        <v>0</v>
      </c>
    </row>
    <row r="111" spans="1:9" ht="12.75" customHeight="1" x14ac:dyDescent="0.2">
      <c r="A111" s="8" t="s">
        <v>194</v>
      </c>
      <c r="B111" s="21" t="s">
        <v>195</v>
      </c>
      <c r="C111" s="9">
        <v>0</v>
      </c>
      <c r="D111" s="9">
        <v>0</v>
      </c>
      <c r="E111" s="9">
        <v>0</v>
      </c>
      <c r="F111" s="9">
        <v>0</v>
      </c>
      <c r="G111" s="9">
        <v>130000</v>
      </c>
      <c r="H111" s="13">
        <f t="shared" si="2"/>
        <v>130000</v>
      </c>
      <c r="I111" s="14">
        <v>0</v>
      </c>
    </row>
    <row r="112" spans="1:9" ht="12.75" customHeight="1" x14ac:dyDescent="0.2">
      <c r="A112" s="8" t="s">
        <v>196</v>
      </c>
      <c r="B112" s="21" t="s">
        <v>197</v>
      </c>
      <c r="C112" s="9">
        <v>0</v>
      </c>
      <c r="D112" s="9">
        <v>0</v>
      </c>
      <c r="E112" s="9">
        <v>0</v>
      </c>
      <c r="F112" s="9">
        <v>0</v>
      </c>
      <c r="G112" s="9">
        <v>130000</v>
      </c>
      <c r="H112" s="13">
        <f t="shared" si="2"/>
        <v>130000</v>
      </c>
      <c r="I112" s="14">
        <v>0</v>
      </c>
    </row>
    <row r="113" spans="1:9" ht="12.75" customHeight="1" x14ac:dyDescent="0.2">
      <c r="A113" s="8" t="s">
        <v>198</v>
      </c>
      <c r="B113" s="21" t="s">
        <v>26</v>
      </c>
      <c r="C113" s="9">
        <v>0</v>
      </c>
      <c r="D113" s="9">
        <v>19939434011</v>
      </c>
      <c r="E113" s="9">
        <v>0</v>
      </c>
      <c r="F113" s="9">
        <v>19939434011</v>
      </c>
      <c r="G113" s="9">
        <v>7572245213</v>
      </c>
      <c r="H113" s="13">
        <f t="shared" si="2"/>
        <v>-12367188798</v>
      </c>
      <c r="I113" s="14">
        <f t="shared" si="3"/>
        <v>37.97622945978614</v>
      </c>
    </row>
    <row r="114" spans="1:9" ht="12.75" customHeight="1" x14ac:dyDescent="0.2">
      <c r="A114" s="8" t="s">
        <v>199</v>
      </c>
      <c r="B114" s="21" t="s">
        <v>200</v>
      </c>
      <c r="C114" s="9">
        <v>0</v>
      </c>
      <c r="D114" s="9">
        <v>1157381890</v>
      </c>
      <c r="E114" s="9">
        <v>0</v>
      </c>
      <c r="F114" s="9">
        <v>1157381890</v>
      </c>
      <c r="G114" s="9">
        <v>1157381890</v>
      </c>
      <c r="H114" s="13">
        <f t="shared" si="2"/>
        <v>0</v>
      </c>
      <c r="I114" s="14">
        <f t="shared" si="3"/>
        <v>100</v>
      </c>
    </row>
    <row r="115" spans="1:9" ht="12.75" customHeight="1" x14ac:dyDescent="0.2">
      <c r="A115" s="8" t="s">
        <v>201</v>
      </c>
      <c r="B115" s="21" t="s">
        <v>202</v>
      </c>
      <c r="C115" s="9">
        <v>0</v>
      </c>
      <c r="D115" s="9">
        <v>1157381890</v>
      </c>
      <c r="E115" s="9">
        <v>0</v>
      </c>
      <c r="F115" s="9">
        <v>1157381890</v>
      </c>
      <c r="G115" s="9">
        <v>1157381890</v>
      </c>
      <c r="H115" s="13">
        <f t="shared" si="2"/>
        <v>0</v>
      </c>
      <c r="I115" s="14">
        <f t="shared" si="3"/>
        <v>100</v>
      </c>
    </row>
    <row r="116" spans="1:9" ht="12.75" customHeight="1" x14ac:dyDescent="0.2">
      <c r="A116" s="8" t="s">
        <v>203</v>
      </c>
      <c r="B116" s="21" t="s">
        <v>204</v>
      </c>
      <c r="C116" s="9">
        <v>0</v>
      </c>
      <c r="D116" s="9">
        <v>1157381890</v>
      </c>
      <c r="E116" s="9">
        <v>0</v>
      </c>
      <c r="F116" s="9">
        <v>1157381890</v>
      </c>
      <c r="G116" s="9">
        <v>1157381890</v>
      </c>
      <c r="H116" s="13">
        <f t="shared" si="2"/>
        <v>0</v>
      </c>
      <c r="I116" s="14">
        <f t="shared" si="3"/>
        <v>100</v>
      </c>
    </row>
    <row r="117" spans="1:9" ht="12.75" customHeight="1" x14ac:dyDescent="0.2">
      <c r="A117" s="8" t="s">
        <v>205</v>
      </c>
      <c r="B117" s="21" t="s">
        <v>34</v>
      </c>
      <c r="C117" s="9">
        <v>0</v>
      </c>
      <c r="D117" s="9">
        <v>18782052121</v>
      </c>
      <c r="E117" s="9">
        <v>0</v>
      </c>
      <c r="F117" s="9">
        <v>18782052121</v>
      </c>
      <c r="G117" s="9">
        <v>6414863323</v>
      </c>
      <c r="H117" s="13">
        <f t="shared" si="2"/>
        <v>-12367188798</v>
      </c>
      <c r="I117" s="14">
        <f t="shared" si="3"/>
        <v>34.154219579806266</v>
      </c>
    </row>
    <row r="118" spans="1:9" ht="12.75" customHeight="1" x14ac:dyDescent="0.2">
      <c r="A118" s="8" t="s">
        <v>206</v>
      </c>
      <c r="B118" s="21" t="s">
        <v>207</v>
      </c>
      <c r="C118" s="9">
        <v>0</v>
      </c>
      <c r="D118" s="9">
        <v>18782052121</v>
      </c>
      <c r="E118" s="9">
        <v>0</v>
      </c>
      <c r="F118" s="9">
        <v>18782052121</v>
      </c>
      <c r="G118" s="9">
        <v>6414863323</v>
      </c>
      <c r="H118" s="13">
        <f t="shared" si="2"/>
        <v>-12367188798</v>
      </c>
      <c r="I118" s="14">
        <f t="shared" si="3"/>
        <v>34.154219579806266</v>
      </c>
    </row>
    <row r="119" spans="1:9" ht="12.75" customHeight="1" x14ac:dyDescent="0.2">
      <c r="A119" s="8" t="s">
        <v>208</v>
      </c>
      <c r="B119" s="21" t="s">
        <v>209</v>
      </c>
      <c r="C119" s="9">
        <v>0</v>
      </c>
      <c r="D119" s="9">
        <v>5432157403</v>
      </c>
      <c r="E119" s="9">
        <v>0</v>
      </c>
      <c r="F119" s="9">
        <v>5432157403</v>
      </c>
      <c r="G119" s="9">
        <v>5432157403</v>
      </c>
      <c r="H119" s="13">
        <f t="shared" si="2"/>
        <v>0</v>
      </c>
      <c r="I119" s="14">
        <f t="shared" si="3"/>
        <v>100</v>
      </c>
    </row>
    <row r="120" spans="1:9" ht="12.75" customHeight="1" x14ac:dyDescent="0.2">
      <c r="A120" s="8" t="s">
        <v>210</v>
      </c>
      <c r="B120" s="21" t="s">
        <v>211</v>
      </c>
      <c r="C120" s="9">
        <v>0</v>
      </c>
      <c r="D120" s="9">
        <v>5432157403</v>
      </c>
      <c r="E120" s="9">
        <v>0</v>
      </c>
      <c r="F120" s="9">
        <v>5432157403</v>
      </c>
      <c r="G120" s="9">
        <v>5432157403</v>
      </c>
      <c r="H120" s="13">
        <f t="shared" si="2"/>
        <v>0</v>
      </c>
      <c r="I120" s="14">
        <f t="shared" si="3"/>
        <v>100</v>
      </c>
    </row>
    <row r="121" spans="1:9" ht="12.75" customHeight="1" x14ac:dyDescent="0.2">
      <c r="A121" s="8" t="s">
        <v>212</v>
      </c>
      <c r="B121" s="21" t="s">
        <v>213</v>
      </c>
      <c r="C121" s="9">
        <v>0</v>
      </c>
      <c r="D121" s="9">
        <v>5432157403</v>
      </c>
      <c r="E121" s="9">
        <v>0</v>
      </c>
      <c r="F121" s="9">
        <v>5432157403</v>
      </c>
      <c r="G121" s="9">
        <v>5432157403</v>
      </c>
      <c r="H121" s="13">
        <f t="shared" si="2"/>
        <v>0</v>
      </c>
      <c r="I121" s="14">
        <f t="shared" si="3"/>
        <v>100</v>
      </c>
    </row>
    <row r="122" spans="1:9" ht="12.75" customHeight="1" x14ac:dyDescent="0.2">
      <c r="A122" s="8" t="s">
        <v>214</v>
      </c>
      <c r="B122" s="21" t="s">
        <v>215</v>
      </c>
      <c r="C122" s="9">
        <v>0</v>
      </c>
      <c r="D122" s="9">
        <v>80737943</v>
      </c>
      <c r="E122" s="9">
        <v>0</v>
      </c>
      <c r="F122" s="9">
        <v>80737943</v>
      </c>
      <c r="G122" s="9">
        <v>80737943</v>
      </c>
      <c r="H122" s="13">
        <f t="shared" si="2"/>
        <v>0</v>
      </c>
      <c r="I122" s="14">
        <f t="shared" si="3"/>
        <v>100</v>
      </c>
    </row>
    <row r="123" spans="1:9" ht="12.75" customHeight="1" x14ac:dyDescent="0.2">
      <c r="A123" s="8" t="s">
        <v>216</v>
      </c>
      <c r="B123" s="21" t="s">
        <v>202</v>
      </c>
      <c r="C123" s="9">
        <v>0</v>
      </c>
      <c r="D123" s="9">
        <v>80737943</v>
      </c>
      <c r="E123" s="9">
        <v>0</v>
      </c>
      <c r="F123" s="9">
        <v>80737943</v>
      </c>
      <c r="G123" s="9">
        <v>80737943</v>
      </c>
      <c r="H123" s="13">
        <f t="shared" si="2"/>
        <v>0</v>
      </c>
      <c r="I123" s="14">
        <f t="shared" si="3"/>
        <v>100</v>
      </c>
    </row>
    <row r="124" spans="1:9" ht="12.75" customHeight="1" x14ac:dyDescent="0.2">
      <c r="A124" s="8" t="s">
        <v>217</v>
      </c>
      <c r="B124" s="21" t="s">
        <v>215</v>
      </c>
      <c r="C124" s="9">
        <v>0</v>
      </c>
      <c r="D124" s="9">
        <v>80737943</v>
      </c>
      <c r="E124" s="9">
        <v>0</v>
      </c>
      <c r="F124" s="9">
        <v>80737943</v>
      </c>
      <c r="G124" s="9">
        <v>80737943</v>
      </c>
      <c r="H124" s="13">
        <f t="shared" si="2"/>
        <v>0</v>
      </c>
      <c r="I124" s="14">
        <f t="shared" si="3"/>
        <v>100</v>
      </c>
    </row>
    <row r="125" spans="1:9" ht="12.75" customHeight="1" x14ac:dyDescent="0.2">
      <c r="A125" s="8" t="s">
        <v>218</v>
      </c>
      <c r="B125" s="21" t="s">
        <v>219</v>
      </c>
      <c r="C125" s="9">
        <v>0</v>
      </c>
      <c r="D125" s="9">
        <v>5351419460</v>
      </c>
      <c r="E125" s="9">
        <v>0</v>
      </c>
      <c r="F125" s="9">
        <v>5351419460</v>
      </c>
      <c r="G125" s="9">
        <v>5351419460</v>
      </c>
      <c r="H125" s="13">
        <f t="shared" si="2"/>
        <v>0</v>
      </c>
      <c r="I125" s="14">
        <f t="shared" si="3"/>
        <v>100</v>
      </c>
    </row>
    <row r="126" spans="1:9" ht="12.75" customHeight="1" x14ac:dyDescent="0.2">
      <c r="A126" s="8" t="s">
        <v>220</v>
      </c>
      <c r="B126" s="21" t="s">
        <v>219</v>
      </c>
      <c r="C126" s="9">
        <v>0</v>
      </c>
      <c r="D126" s="9">
        <v>5351419460</v>
      </c>
      <c r="E126" s="9">
        <v>0</v>
      </c>
      <c r="F126" s="9">
        <v>5351419460</v>
      </c>
      <c r="G126" s="9">
        <v>5351419460</v>
      </c>
      <c r="H126" s="13">
        <f t="shared" si="2"/>
        <v>0</v>
      </c>
      <c r="I126" s="14">
        <f t="shared" si="3"/>
        <v>100</v>
      </c>
    </row>
    <row r="127" spans="1:9" ht="12.75" customHeight="1" x14ac:dyDescent="0.2">
      <c r="A127" s="8" t="s">
        <v>221</v>
      </c>
      <c r="B127" s="21" t="s">
        <v>222</v>
      </c>
      <c r="C127" s="9">
        <v>0</v>
      </c>
      <c r="D127" s="9">
        <v>136631659</v>
      </c>
      <c r="E127" s="9">
        <v>0</v>
      </c>
      <c r="F127" s="9">
        <v>136631659</v>
      </c>
      <c r="G127" s="9">
        <v>136631659</v>
      </c>
      <c r="H127" s="13">
        <f t="shared" si="2"/>
        <v>0</v>
      </c>
      <c r="I127" s="14">
        <f t="shared" si="3"/>
        <v>100</v>
      </c>
    </row>
    <row r="128" spans="1:9" ht="12.75" customHeight="1" x14ac:dyDescent="0.2">
      <c r="A128" s="8" t="s">
        <v>223</v>
      </c>
      <c r="B128" s="21" t="s">
        <v>224</v>
      </c>
      <c r="C128" s="9">
        <v>0</v>
      </c>
      <c r="D128" s="9">
        <v>136631659</v>
      </c>
      <c r="E128" s="9">
        <v>0</v>
      </c>
      <c r="F128" s="9">
        <v>136631659</v>
      </c>
      <c r="G128" s="9">
        <v>136631659</v>
      </c>
      <c r="H128" s="13">
        <f t="shared" si="2"/>
        <v>0</v>
      </c>
      <c r="I128" s="14">
        <f t="shared" si="3"/>
        <v>100</v>
      </c>
    </row>
    <row r="129" spans="1:9" ht="12.75" customHeight="1" x14ac:dyDescent="0.2">
      <c r="A129" s="8" t="s">
        <v>225</v>
      </c>
      <c r="B129" s="21" t="s">
        <v>226</v>
      </c>
      <c r="C129" s="9">
        <v>0</v>
      </c>
      <c r="D129" s="9">
        <v>136631659</v>
      </c>
      <c r="E129" s="9">
        <v>0</v>
      </c>
      <c r="F129" s="9">
        <v>136631659</v>
      </c>
      <c r="G129" s="9">
        <v>136631659</v>
      </c>
      <c r="H129" s="13">
        <f t="shared" si="2"/>
        <v>0</v>
      </c>
      <c r="I129" s="14">
        <f t="shared" si="3"/>
        <v>100</v>
      </c>
    </row>
    <row r="130" spans="1:9" ht="12.75" customHeight="1" x14ac:dyDescent="0.2">
      <c r="A130" s="8" t="s">
        <v>227</v>
      </c>
      <c r="B130" s="21" t="s">
        <v>228</v>
      </c>
      <c r="C130" s="9">
        <v>0</v>
      </c>
      <c r="D130" s="9">
        <v>136631659</v>
      </c>
      <c r="E130" s="9">
        <v>0</v>
      </c>
      <c r="F130" s="9">
        <v>136631659</v>
      </c>
      <c r="G130" s="9">
        <v>136631659</v>
      </c>
      <c r="H130" s="13">
        <f t="shared" si="2"/>
        <v>0</v>
      </c>
      <c r="I130" s="14">
        <f t="shared" si="3"/>
        <v>100</v>
      </c>
    </row>
    <row r="131" spans="1:9" ht="12.75" customHeight="1" x14ac:dyDescent="0.2">
      <c r="A131" s="8" t="s">
        <v>229</v>
      </c>
      <c r="B131" s="21" t="s">
        <v>228</v>
      </c>
      <c r="C131" s="9">
        <v>0</v>
      </c>
      <c r="D131" s="9">
        <v>136631659</v>
      </c>
      <c r="E131" s="9">
        <v>0</v>
      </c>
      <c r="F131" s="9">
        <v>136631659</v>
      </c>
      <c r="G131" s="9">
        <v>136631659</v>
      </c>
      <c r="H131" s="13">
        <f t="shared" si="2"/>
        <v>0</v>
      </c>
      <c r="I131" s="14">
        <f t="shared" si="3"/>
        <v>100</v>
      </c>
    </row>
    <row r="132" spans="1:9" ht="12.75" customHeight="1" x14ac:dyDescent="0.2">
      <c r="A132" s="8" t="s">
        <v>230</v>
      </c>
      <c r="B132" s="21" t="s">
        <v>231</v>
      </c>
      <c r="C132" s="9">
        <v>0</v>
      </c>
      <c r="D132" s="9">
        <v>1535499</v>
      </c>
      <c r="E132" s="9">
        <v>0</v>
      </c>
      <c r="F132" s="9">
        <v>1535499</v>
      </c>
      <c r="G132" s="9">
        <v>1535499</v>
      </c>
      <c r="H132" s="13">
        <f t="shared" si="2"/>
        <v>0</v>
      </c>
      <c r="I132" s="14">
        <f t="shared" si="3"/>
        <v>100</v>
      </c>
    </row>
    <row r="133" spans="1:9" ht="12.75" customHeight="1" x14ac:dyDescent="0.2">
      <c r="A133" s="8" t="s">
        <v>232</v>
      </c>
      <c r="B133" s="21" t="s">
        <v>233</v>
      </c>
      <c r="C133" s="9">
        <v>0</v>
      </c>
      <c r="D133" s="9">
        <v>1535499</v>
      </c>
      <c r="E133" s="9">
        <v>0</v>
      </c>
      <c r="F133" s="9">
        <v>1535499</v>
      </c>
      <c r="G133" s="9">
        <v>1535499</v>
      </c>
      <c r="H133" s="13">
        <f t="shared" si="2"/>
        <v>0</v>
      </c>
      <c r="I133" s="14">
        <f t="shared" si="3"/>
        <v>100</v>
      </c>
    </row>
    <row r="134" spans="1:9" ht="12.75" customHeight="1" x14ac:dyDescent="0.2">
      <c r="A134" s="8" t="s">
        <v>234</v>
      </c>
      <c r="B134" s="21" t="s">
        <v>235</v>
      </c>
      <c r="C134" s="9">
        <v>0</v>
      </c>
      <c r="D134" s="9">
        <v>1535499</v>
      </c>
      <c r="E134" s="9">
        <v>0</v>
      </c>
      <c r="F134" s="9">
        <v>1535499</v>
      </c>
      <c r="G134" s="9">
        <v>1535499</v>
      </c>
      <c r="H134" s="13">
        <f t="shared" si="2"/>
        <v>0</v>
      </c>
      <c r="I134" s="14">
        <f t="shared" si="3"/>
        <v>100</v>
      </c>
    </row>
    <row r="135" spans="1:9" ht="12.75" customHeight="1" x14ac:dyDescent="0.2">
      <c r="A135" s="8" t="s">
        <v>236</v>
      </c>
      <c r="B135" s="21" t="s">
        <v>237</v>
      </c>
      <c r="C135" s="9">
        <v>0</v>
      </c>
      <c r="D135" s="9">
        <v>1535499</v>
      </c>
      <c r="E135" s="9">
        <v>0</v>
      </c>
      <c r="F135" s="9">
        <v>1535499</v>
      </c>
      <c r="G135" s="9">
        <v>1535499</v>
      </c>
      <c r="H135" s="13">
        <f t="shared" si="2"/>
        <v>0</v>
      </c>
      <c r="I135" s="14">
        <f t="shared" si="3"/>
        <v>100</v>
      </c>
    </row>
    <row r="136" spans="1:9" ht="12.75" customHeight="1" x14ac:dyDescent="0.2">
      <c r="A136" s="8" t="s">
        <v>238</v>
      </c>
      <c r="B136" s="21" t="s">
        <v>202</v>
      </c>
      <c r="C136" s="9">
        <v>0</v>
      </c>
      <c r="D136" s="9">
        <v>1535499</v>
      </c>
      <c r="E136" s="9">
        <v>0</v>
      </c>
      <c r="F136" s="9">
        <v>1535499</v>
      </c>
      <c r="G136" s="9">
        <v>1535499</v>
      </c>
      <c r="H136" s="13">
        <f t="shared" si="2"/>
        <v>0</v>
      </c>
      <c r="I136" s="14">
        <f t="shared" si="3"/>
        <v>100</v>
      </c>
    </row>
    <row r="137" spans="1:9" ht="12.75" customHeight="1" x14ac:dyDescent="0.2">
      <c r="A137" s="8" t="s">
        <v>239</v>
      </c>
      <c r="B137" s="21" t="s">
        <v>240</v>
      </c>
      <c r="C137" s="9">
        <v>0</v>
      </c>
      <c r="D137" s="9">
        <v>1535499</v>
      </c>
      <c r="E137" s="9">
        <v>0</v>
      </c>
      <c r="F137" s="9">
        <v>1535499</v>
      </c>
      <c r="G137" s="9">
        <v>1535499</v>
      </c>
      <c r="H137" s="13">
        <f t="shared" si="2"/>
        <v>0</v>
      </c>
      <c r="I137" s="14">
        <f t="shared" si="3"/>
        <v>100</v>
      </c>
    </row>
    <row r="138" spans="1:9" ht="12.75" customHeight="1" x14ac:dyDescent="0.2">
      <c r="A138" s="8" t="s">
        <v>241</v>
      </c>
      <c r="B138" s="21" t="s">
        <v>242</v>
      </c>
      <c r="C138" s="9">
        <v>40835506915</v>
      </c>
      <c r="D138" s="9">
        <v>0</v>
      </c>
      <c r="E138" s="9">
        <v>0</v>
      </c>
      <c r="F138" s="9">
        <v>40835506915</v>
      </c>
      <c r="G138" s="9">
        <v>0</v>
      </c>
      <c r="H138" s="13">
        <f t="shared" si="2"/>
        <v>-40835506915</v>
      </c>
      <c r="I138" s="14">
        <f t="shared" si="3"/>
        <v>0</v>
      </c>
    </row>
    <row r="139" spans="1:9" s="1" customFormat="1" ht="12.75" customHeight="1" x14ac:dyDescent="0.2">
      <c r="A139" s="10" t="s">
        <v>243</v>
      </c>
      <c r="B139" s="22" t="s">
        <v>244</v>
      </c>
      <c r="C139" s="11">
        <v>40835506915</v>
      </c>
      <c r="D139" s="11">
        <v>0</v>
      </c>
      <c r="E139" s="11">
        <v>0</v>
      </c>
      <c r="F139" s="11">
        <v>40835506915</v>
      </c>
      <c r="G139" s="11">
        <v>0</v>
      </c>
      <c r="H139" s="13">
        <f t="shared" ref="H139:H173" si="4">G139-F139</f>
        <v>-40835506915</v>
      </c>
      <c r="I139" s="14">
        <f t="shared" ref="I139:I173" si="5">(G139/F139)*100</f>
        <v>0</v>
      </c>
    </row>
    <row r="140" spans="1:9" s="1" customFormat="1" ht="12.75" customHeight="1" x14ac:dyDescent="0.2">
      <c r="A140" s="10" t="s">
        <v>245</v>
      </c>
      <c r="B140" s="22" t="s">
        <v>246</v>
      </c>
      <c r="C140" s="11">
        <v>40835506915</v>
      </c>
      <c r="D140" s="11">
        <v>0</v>
      </c>
      <c r="E140" s="11">
        <v>0</v>
      </c>
      <c r="F140" s="11">
        <v>40835506915</v>
      </c>
      <c r="G140" s="11">
        <v>0</v>
      </c>
      <c r="H140" s="13">
        <f t="shared" si="4"/>
        <v>-40835506915</v>
      </c>
      <c r="I140" s="14">
        <f t="shared" si="5"/>
        <v>0</v>
      </c>
    </row>
    <row r="141" spans="1:9" s="1" customFormat="1" ht="12.75" customHeight="1" x14ac:dyDescent="0.2">
      <c r="A141" s="10" t="s">
        <v>247</v>
      </c>
      <c r="B141" s="22" t="s">
        <v>248</v>
      </c>
      <c r="C141" s="11">
        <v>572860770</v>
      </c>
      <c r="D141" s="11">
        <v>0</v>
      </c>
      <c r="E141" s="11">
        <v>0</v>
      </c>
      <c r="F141" s="11">
        <v>572860770</v>
      </c>
      <c r="G141" s="11">
        <v>0</v>
      </c>
      <c r="H141" s="13">
        <f t="shared" si="4"/>
        <v>-572860770</v>
      </c>
      <c r="I141" s="14">
        <f t="shared" si="5"/>
        <v>0</v>
      </c>
    </row>
    <row r="142" spans="1:9" s="1" customFormat="1" ht="12.75" customHeight="1" x14ac:dyDescent="0.2">
      <c r="A142" s="10" t="s">
        <v>249</v>
      </c>
      <c r="B142" s="22" t="s">
        <v>250</v>
      </c>
      <c r="C142" s="11">
        <v>3154875945</v>
      </c>
      <c r="D142" s="11">
        <v>0</v>
      </c>
      <c r="E142" s="11">
        <v>0</v>
      </c>
      <c r="F142" s="11">
        <v>3154875945</v>
      </c>
      <c r="G142" s="11">
        <v>0</v>
      </c>
      <c r="H142" s="13">
        <f t="shared" si="4"/>
        <v>-3154875945</v>
      </c>
      <c r="I142" s="14">
        <f t="shared" si="5"/>
        <v>0</v>
      </c>
    </row>
    <row r="143" spans="1:9" s="1" customFormat="1" ht="12.75" customHeight="1" x14ac:dyDescent="0.2">
      <c r="A143" s="10" t="s">
        <v>251</v>
      </c>
      <c r="B143" s="22" t="s">
        <v>252</v>
      </c>
      <c r="C143" s="11">
        <v>459459223</v>
      </c>
      <c r="D143" s="11">
        <v>0</v>
      </c>
      <c r="E143" s="11">
        <v>0</v>
      </c>
      <c r="F143" s="11">
        <v>459459223</v>
      </c>
      <c r="G143" s="11">
        <v>0</v>
      </c>
      <c r="H143" s="13">
        <f t="shared" si="4"/>
        <v>-459459223</v>
      </c>
      <c r="I143" s="14">
        <f t="shared" si="5"/>
        <v>0</v>
      </c>
    </row>
    <row r="144" spans="1:9" s="1" customFormat="1" ht="12.75" customHeight="1" x14ac:dyDescent="0.2">
      <c r="A144" s="10" t="s">
        <v>253</v>
      </c>
      <c r="B144" s="22" t="s">
        <v>254</v>
      </c>
      <c r="C144" s="11">
        <v>1104065653</v>
      </c>
      <c r="D144" s="11">
        <v>0</v>
      </c>
      <c r="E144" s="11">
        <v>0</v>
      </c>
      <c r="F144" s="11">
        <v>1104065653</v>
      </c>
      <c r="G144" s="11">
        <v>0</v>
      </c>
      <c r="H144" s="13">
        <f t="shared" si="4"/>
        <v>-1104065653</v>
      </c>
      <c r="I144" s="14">
        <f t="shared" si="5"/>
        <v>0</v>
      </c>
    </row>
    <row r="145" spans="1:9" s="1" customFormat="1" ht="12.75" customHeight="1" x14ac:dyDescent="0.2">
      <c r="A145" s="10" t="s">
        <v>255</v>
      </c>
      <c r="B145" s="22" t="s">
        <v>256</v>
      </c>
      <c r="C145" s="11">
        <v>781743907</v>
      </c>
      <c r="D145" s="11">
        <v>0</v>
      </c>
      <c r="E145" s="11">
        <v>0</v>
      </c>
      <c r="F145" s="11">
        <v>781743907</v>
      </c>
      <c r="G145" s="11">
        <v>0</v>
      </c>
      <c r="H145" s="13">
        <f t="shared" si="4"/>
        <v>-781743907</v>
      </c>
      <c r="I145" s="14">
        <f t="shared" si="5"/>
        <v>0</v>
      </c>
    </row>
    <row r="146" spans="1:9" s="1" customFormat="1" ht="12.75" customHeight="1" x14ac:dyDescent="0.2">
      <c r="A146" s="10" t="s">
        <v>257</v>
      </c>
      <c r="B146" s="22" t="s">
        <v>258</v>
      </c>
      <c r="C146" s="11">
        <v>759985416</v>
      </c>
      <c r="D146" s="11">
        <v>0</v>
      </c>
      <c r="E146" s="11">
        <v>0</v>
      </c>
      <c r="F146" s="11">
        <v>759985416</v>
      </c>
      <c r="G146" s="11">
        <v>0</v>
      </c>
      <c r="H146" s="13">
        <f t="shared" si="4"/>
        <v>-759985416</v>
      </c>
      <c r="I146" s="14">
        <f t="shared" si="5"/>
        <v>0</v>
      </c>
    </row>
    <row r="147" spans="1:9" s="1" customFormat="1" ht="12.75" customHeight="1" x14ac:dyDescent="0.2">
      <c r="A147" s="10" t="s">
        <v>259</v>
      </c>
      <c r="B147" s="22" t="s">
        <v>260</v>
      </c>
      <c r="C147" s="11">
        <v>1018522290</v>
      </c>
      <c r="D147" s="11">
        <v>0</v>
      </c>
      <c r="E147" s="11">
        <v>0</v>
      </c>
      <c r="F147" s="11">
        <v>1018522290</v>
      </c>
      <c r="G147" s="11">
        <v>0</v>
      </c>
      <c r="H147" s="13">
        <f t="shared" si="4"/>
        <v>-1018522290</v>
      </c>
      <c r="I147" s="14">
        <f t="shared" si="5"/>
        <v>0</v>
      </c>
    </row>
    <row r="148" spans="1:9" s="1" customFormat="1" ht="12.75" customHeight="1" x14ac:dyDescent="0.2">
      <c r="A148" s="10" t="s">
        <v>261</v>
      </c>
      <c r="B148" s="22" t="s">
        <v>262</v>
      </c>
      <c r="C148" s="11">
        <v>1584966571</v>
      </c>
      <c r="D148" s="11">
        <v>0</v>
      </c>
      <c r="E148" s="11">
        <v>0</v>
      </c>
      <c r="F148" s="11">
        <v>1584966571</v>
      </c>
      <c r="G148" s="11">
        <v>0</v>
      </c>
      <c r="H148" s="13">
        <f t="shared" si="4"/>
        <v>-1584966571</v>
      </c>
      <c r="I148" s="14">
        <f t="shared" si="5"/>
        <v>0</v>
      </c>
    </row>
    <row r="149" spans="1:9" s="1" customFormat="1" ht="12.75" customHeight="1" x14ac:dyDescent="0.2">
      <c r="A149" s="10" t="s">
        <v>263</v>
      </c>
      <c r="B149" s="22" t="s">
        <v>264</v>
      </c>
      <c r="C149" s="11">
        <v>154063947</v>
      </c>
      <c r="D149" s="11">
        <v>0</v>
      </c>
      <c r="E149" s="11">
        <v>0</v>
      </c>
      <c r="F149" s="11">
        <v>154063947</v>
      </c>
      <c r="G149" s="11">
        <v>0</v>
      </c>
      <c r="H149" s="13">
        <f t="shared" si="4"/>
        <v>-154063947</v>
      </c>
      <c r="I149" s="14">
        <f t="shared" si="5"/>
        <v>0</v>
      </c>
    </row>
    <row r="150" spans="1:9" s="1" customFormat="1" ht="12.75" customHeight="1" x14ac:dyDescent="0.2">
      <c r="A150" s="10" t="s">
        <v>265</v>
      </c>
      <c r="B150" s="22" t="s">
        <v>266</v>
      </c>
      <c r="C150" s="11">
        <v>544188928</v>
      </c>
      <c r="D150" s="11">
        <v>0</v>
      </c>
      <c r="E150" s="11">
        <v>0</v>
      </c>
      <c r="F150" s="11">
        <v>544188928</v>
      </c>
      <c r="G150" s="11">
        <v>0</v>
      </c>
      <c r="H150" s="13">
        <f t="shared" si="4"/>
        <v>-544188928</v>
      </c>
      <c r="I150" s="14">
        <f t="shared" si="5"/>
        <v>0</v>
      </c>
    </row>
    <row r="151" spans="1:9" s="1" customFormat="1" ht="12.75" customHeight="1" x14ac:dyDescent="0.2">
      <c r="A151" s="10" t="s">
        <v>267</v>
      </c>
      <c r="B151" s="22" t="s">
        <v>268</v>
      </c>
      <c r="C151" s="11">
        <v>9831328923</v>
      </c>
      <c r="D151" s="11">
        <v>0</v>
      </c>
      <c r="E151" s="11">
        <v>0</v>
      </c>
      <c r="F151" s="11">
        <v>9831328923</v>
      </c>
      <c r="G151" s="11">
        <v>0</v>
      </c>
      <c r="H151" s="13">
        <f t="shared" si="4"/>
        <v>-9831328923</v>
      </c>
      <c r="I151" s="14">
        <f t="shared" si="5"/>
        <v>0</v>
      </c>
    </row>
    <row r="152" spans="1:9" s="1" customFormat="1" ht="12.75" customHeight="1" x14ac:dyDescent="0.2">
      <c r="A152" s="10" t="s">
        <v>269</v>
      </c>
      <c r="B152" s="22" t="s">
        <v>270</v>
      </c>
      <c r="C152" s="11">
        <v>1729612500</v>
      </c>
      <c r="D152" s="11">
        <v>0</v>
      </c>
      <c r="E152" s="11">
        <v>0</v>
      </c>
      <c r="F152" s="11">
        <v>1729612500</v>
      </c>
      <c r="G152" s="11">
        <v>0</v>
      </c>
      <c r="H152" s="13">
        <f t="shared" si="4"/>
        <v>-1729612500</v>
      </c>
      <c r="I152" s="14">
        <f t="shared" si="5"/>
        <v>0</v>
      </c>
    </row>
    <row r="153" spans="1:9" s="1" customFormat="1" ht="12.75" customHeight="1" x14ac:dyDescent="0.2">
      <c r="A153" s="10" t="s">
        <v>271</v>
      </c>
      <c r="B153" s="22" t="s">
        <v>272</v>
      </c>
      <c r="C153" s="11">
        <v>12225372312</v>
      </c>
      <c r="D153" s="11">
        <v>0</v>
      </c>
      <c r="E153" s="11">
        <v>0</v>
      </c>
      <c r="F153" s="11">
        <v>12225372312</v>
      </c>
      <c r="G153" s="11">
        <v>0</v>
      </c>
      <c r="H153" s="13">
        <f t="shared" si="4"/>
        <v>-12225372312</v>
      </c>
      <c r="I153" s="14">
        <f t="shared" si="5"/>
        <v>0</v>
      </c>
    </row>
    <row r="154" spans="1:9" s="1" customFormat="1" ht="12.75" customHeight="1" x14ac:dyDescent="0.2">
      <c r="A154" s="10" t="s">
        <v>273</v>
      </c>
      <c r="B154" s="22" t="s">
        <v>274</v>
      </c>
      <c r="C154" s="11">
        <v>4746789130</v>
      </c>
      <c r="D154" s="11">
        <v>0</v>
      </c>
      <c r="E154" s="11">
        <v>0</v>
      </c>
      <c r="F154" s="11">
        <v>4746789130</v>
      </c>
      <c r="G154" s="11">
        <v>0</v>
      </c>
      <c r="H154" s="13">
        <f t="shared" si="4"/>
        <v>-4746789130</v>
      </c>
      <c r="I154" s="14">
        <f t="shared" si="5"/>
        <v>0</v>
      </c>
    </row>
    <row r="155" spans="1:9" s="1" customFormat="1" ht="12.75" customHeight="1" x14ac:dyDescent="0.2">
      <c r="A155" s="10" t="s">
        <v>275</v>
      </c>
      <c r="B155" s="22" t="s">
        <v>276</v>
      </c>
      <c r="C155" s="11">
        <v>2167671400</v>
      </c>
      <c r="D155" s="11">
        <v>0</v>
      </c>
      <c r="E155" s="11">
        <v>0</v>
      </c>
      <c r="F155" s="11">
        <v>2167671400</v>
      </c>
      <c r="G155" s="11">
        <v>0</v>
      </c>
      <c r="H155" s="13">
        <f t="shared" si="4"/>
        <v>-2167671400</v>
      </c>
      <c r="I155" s="14">
        <f t="shared" si="5"/>
        <v>0</v>
      </c>
    </row>
    <row r="156" spans="1:9" s="1" customFormat="1" ht="12.75" customHeight="1" x14ac:dyDescent="0.2">
      <c r="A156" s="10" t="s">
        <v>0</v>
      </c>
      <c r="B156" s="22" t="s">
        <v>1</v>
      </c>
      <c r="C156" s="11">
        <v>56068138630</v>
      </c>
      <c r="D156" s="11">
        <v>0</v>
      </c>
      <c r="E156" s="11">
        <v>0</v>
      </c>
      <c r="F156" s="11">
        <v>56068138630</v>
      </c>
      <c r="G156" s="11">
        <v>0</v>
      </c>
      <c r="H156" s="13">
        <f t="shared" si="4"/>
        <v>-56068138630</v>
      </c>
      <c r="I156" s="14">
        <f t="shared" si="5"/>
        <v>0</v>
      </c>
    </row>
    <row r="157" spans="1:9" s="1" customFormat="1" ht="12.75" customHeight="1" x14ac:dyDescent="0.2">
      <c r="A157" s="10" t="s">
        <v>277</v>
      </c>
      <c r="B157" s="22" t="s">
        <v>278</v>
      </c>
      <c r="C157" s="11">
        <v>56068138630</v>
      </c>
      <c r="D157" s="11">
        <v>0</v>
      </c>
      <c r="E157" s="11">
        <v>0</v>
      </c>
      <c r="F157" s="11">
        <v>56068138630</v>
      </c>
      <c r="G157" s="11">
        <v>0</v>
      </c>
      <c r="H157" s="13">
        <f t="shared" si="4"/>
        <v>-56068138630</v>
      </c>
      <c r="I157" s="14">
        <f t="shared" si="5"/>
        <v>0</v>
      </c>
    </row>
    <row r="158" spans="1:9" s="1" customFormat="1" ht="12.75" customHeight="1" x14ac:dyDescent="0.2">
      <c r="A158" s="10" t="s">
        <v>279</v>
      </c>
      <c r="B158" s="22" t="s">
        <v>280</v>
      </c>
      <c r="C158" s="11">
        <v>56068138630</v>
      </c>
      <c r="D158" s="11">
        <v>0</v>
      </c>
      <c r="E158" s="11">
        <v>0</v>
      </c>
      <c r="F158" s="11">
        <v>56068138630</v>
      </c>
      <c r="G158" s="11">
        <v>0</v>
      </c>
      <c r="H158" s="13">
        <f t="shared" si="4"/>
        <v>-56068138630</v>
      </c>
      <c r="I158" s="14">
        <f t="shared" si="5"/>
        <v>0</v>
      </c>
    </row>
    <row r="159" spans="1:9" s="1" customFormat="1" ht="12.75" customHeight="1" x14ac:dyDescent="0.2">
      <c r="A159" s="10" t="s">
        <v>281</v>
      </c>
      <c r="B159" s="22" t="s">
        <v>282</v>
      </c>
      <c r="C159" s="11">
        <v>56068138630</v>
      </c>
      <c r="D159" s="11">
        <v>0</v>
      </c>
      <c r="E159" s="11">
        <v>0</v>
      </c>
      <c r="F159" s="11">
        <v>56068138630</v>
      </c>
      <c r="G159" s="11">
        <v>0</v>
      </c>
      <c r="H159" s="13">
        <f t="shared" si="4"/>
        <v>-56068138630</v>
      </c>
      <c r="I159" s="14">
        <f t="shared" si="5"/>
        <v>0</v>
      </c>
    </row>
    <row r="160" spans="1:9" s="1" customFormat="1" ht="12.75" customHeight="1" x14ac:dyDescent="0.2">
      <c r="A160" s="10" t="s">
        <v>283</v>
      </c>
      <c r="B160" s="22" t="s">
        <v>284</v>
      </c>
      <c r="C160" s="11">
        <v>56068138630</v>
      </c>
      <c r="D160" s="11">
        <v>0</v>
      </c>
      <c r="E160" s="11">
        <v>0</v>
      </c>
      <c r="F160" s="11">
        <v>56068138630</v>
      </c>
      <c r="G160" s="11">
        <v>0</v>
      </c>
      <c r="H160" s="13">
        <f t="shared" si="4"/>
        <v>-56068138630</v>
      </c>
      <c r="I160" s="14">
        <f t="shared" si="5"/>
        <v>0</v>
      </c>
    </row>
    <row r="161" spans="1:9" s="1" customFormat="1" ht="12.75" customHeight="1" x14ac:dyDescent="0.2">
      <c r="A161" s="10" t="s">
        <v>285</v>
      </c>
      <c r="B161" s="22" t="s">
        <v>286</v>
      </c>
      <c r="C161" s="11">
        <v>56068138630</v>
      </c>
      <c r="D161" s="11">
        <v>0</v>
      </c>
      <c r="E161" s="11">
        <v>0</v>
      </c>
      <c r="F161" s="11">
        <v>56068138630</v>
      </c>
      <c r="G161" s="11">
        <v>0</v>
      </c>
      <c r="H161" s="13">
        <f t="shared" si="4"/>
        <v>-56068138630</v>
      </c>
      <c r="I161" s="14">
        <f t="shared" si="5"/>
        <v>0</v>
      </c>
    </row>
    <row r="162" spans="1:9" s="1" customFormat="1" ht="12.75" customHeight="1" x14ac:dyDescent="0.2">
      <c r="A162" s="10" t="s">
        <v>287</v>
      </c>
      <c r="B162" s="22" t="s">
        <v>288</v>
      </c>
      <c r="C162" s="11">
        <v>56068138630</v>
      </c>
      <c r="D162" s="11">
        <v>0</v>
      </c>
      <c r="E162" s="11">
        <v>0</v>
      </c>
      <c r="F162" s="11">
        <v>56068138630</v>
      </c>
      <c r="G162" s="11">
        <v>0</v>
      </c>
      <c r="H162" s="13">
        <f t="shared" si="4"/>
        <v>-56068138630</v>
      </c>
      <c r="I162" s="14">
        <f t="shared" si="5"/>
        <v>0</v>
      </c>
    </row>
    <row r="163" spans="1:9" s="1" customFormat="1" ht="12.75" customHeight="1" x14ac:dyDescent="0.2">
      <c r="A163" s="10" t="s">
        <v>289</v>
      </c>
      <c r="B163" s="22" t="s">
        <v>290</v>
      </c>
      <c r="C163" s="11">
        <v>56068138630</v>
      </c>
      <c r="D163" s="11">
        <v>0</v>
      </c>
      <c r="E163" s="11">
        <v>0</v>
      </c>
      <c r="F163" s="11">
        <v>56068138630</v>
      </c>
      <c r="G163" s="11">
        <v>0</v>
      </c>
      <c r="H163" s="13">
        <f t="shared" si="4"/>
        <v>-56068138630</v>
      </c>
      <c r="I163" s="14">
        <f t="shared" si="5"/>
        <v>0</v>
      </c>
    </row>
    <row r="164" spans="1:9" s="1" customFormat="1" ht="12.75" customHeight="1" x14ac:dyDescent="0.2">
      <c r="A164" s="10" t="s">
        <v>291</v>
      </c>
      <c r="B164" s="22" t="s">
        <v>292</v>
      </c>
      <c r="C164" s="11">
        <v>56068138630</v>
      </c>
      <c r="D164" s="11">
        <v>0</v>
      </c>
      <c r="E164" s="11">
        <v>0</v>
      </c>
      <c r="F164" s="11">
        <v>56068138630</v>
      </c>
      <c r="G164" s="11">
        <v>0</v>
      </c>
      <c r="H164" s="13">
        <f t="shared" si="4"/>
        <v>-56068138630</v>
      </c>
      <c r="I164" s="14">
        <f t="shared" si="5"/>
        <v>0</v>
      </c>
    </row>
    <row r="165" spans="1:9" s="1" customFormat="1" ht="12.75" customHeight="1" x14ac:dyDescent="0.2">
      <c r="A165" s="10" t="s">
        <v>293</v>
      </c>
      <c r="B165" s="22" t="s">
        <v>294</v>
      </c>
      <c r="C165" s="11">
        <v>1692177252</v>
      </c>
      <c r="D165" s="11">
        <v>0</v>
      </c>
      <c r="E165" s="11">
        <v>0</v>
      </c>
      <c r="F165" s="11">
        <v>1692177252</v>
      </c>
      <c r="G165" s="11">
        <v>0</v>
      </c>
      <c r="H165" s="13">
        <f t="shared" si="4"/>
        <v>-1692177252</v>
      </c>
      <c r="I165" s="14">
        <f t="shared" si="5"/>
        <v>0</v>
      </c>
    </row>
    <row r="166" spans="1:9" s="1" customFormat="1" ht="12.75" customHeight="1" x14ac:dyDescent="0.2">
      <c r="A166" s="10" t="s">
        <v>295</v>
      </c>
      <c r="B166" s="22" t="s">
        <v>296</v>
      </c>
      <c r="C166" s="11">
        <v>1812523786</v>
      </c>
      <c r="D166" s="11">
        <v>0</v>
      </c>
      <c r="E166" s="11">
        <v>0</v>
      </c>
      <c r="F166" s="11">
        <v>1812523786</v>
      </c>
      <c r="G166" s="11">
        <v>0</v>
      </c>
      <c r="H166" s="13">
        <f t="shared" si="4"/>
        <v>-1812523786</v>
      </c>
      <c r="I166" s="14">
        <f t="shared" si="5"/>
        <v>0</v>
      </c>
    </row>
    <row r="167" spans="1:9" s="1" customFormat="1" ht="12.75" customHeight="1" x14ac:dyDescent="0.2">
      <c r="A167" s="10" t="s">
        <v>297</v>
      </c>
      <c r="B167" s="22" t="s">
        <v>298</v>
      </c>
      <c r="C167" s="11">
        <v>2271103484</v>
      </c>
      <c r="D167" s="11">
        <v>0</v>
      </c>
      <c r="E167" s="11">
        <v>0</v>
      </c>
      <c r="F167" s="11">
        <v>2271103484</v>
      </c>
      <c r="G167" s="11">
        <v>0</v>
      </c>
      <c r="H167" s="13">
        <f t="shared" si="4"/>
        <v>-2271103484</v>
      </c>
      <c r="I167" s="14">
        <f t="shared" si="5"/>
        <v>0</v>
      </c>
    </row>
    <row r="168" spans="1:9" s="1" customFormat="1" ht="12.75" customHeight="1" x14ac:dyDescent="0.2">
      <c r="A168" s="10" t="s">
        <v>299</v>
      </c>
      <c r="B168" s="22" t="s">
        <v>300</v>
      </c>
      <c r="C168" s="11">
        <v>2749068552</v>
      </c>
      <c r="D168" s="11">
        <v>0</v>
      </c>
      <c r="E168" s="11">
        <v>0</v>
      </c>
      <c r="F168" s="11">
        <v>2749068552</v>
      </c>
      <c r="G168" s="11">
        <v>0</v>
      </c>
      <c r="H168" s="13">
        <f t="shared" si="4"/>
        <v>-2749068552</v>
      </c>
      <c r="I168" s="14">
        <f t="shared" si="5"/>
        <v>0</v>
      </c>
    </row>
    <row r="169" spans="1:9" ht="12.75" customHeight="1" x14ac:dyDescent="0.2">
      <c r="A169" s="8" t="s">
        <v>301</v>
      </c>
      <c r="B169" s="21" t="s">
        <v>302</v>
      </c>
      <c r="C169" s="9">
        <v>2848668179</v>
      </c>
      <c r="D169" s="9">
        <v>0</v>
      </c>
      <c r="E169" s="9">
        <v>0</v>
      </c>
      <c r="F169" s="9">
        <v>2848668179</v>
      </c>
      <c r="G169" s="9">
        <v>0</v>
      </c>
      <c r="H169" s="13">
        <f t="shared" si="4"/>
        <v>-2848668179</v>
      </c>
      <c r="I169" s="14">
        <f t="shared" si="5"/>
        <v>0</v>
      </c>
    </row>
    <row r="170" spans="1:9" ht="12.75" customHeight="1" x14ac:dyDescent="0.2">
      <c r="A170" s="8" t="s">
        <v>303</v>
      </c>
      <c r="B170" s="21" t="s">
        <v>304</v>
      </c>
      <c r="C170" s="9">
        <v>7421370784</v>
      </c>
      <c r="D170" s="9">
        <v>0</v>
      </c>
      <c r="E170" s="9">
        <v>0</v>
      </c>
      <c r="F170" s="9">
        <v>7421370784</v>
      </c>
      <c r="G170" s="9">
        <v>0</v>
      </c>
      <c r="H170" s="13">
        <f t="shared" si="4"/>
        <v>-7421370784</v>
      </c>
      <c r="I170" s="14">
        <f t="shared" si="5"/>
        <v>0</v>
      </c>
    </row>
    <row r="171" spans="1:9" ht="12.75" customHeight="1" x14ac:dyDescent="0.2">
      <c r="A171" s="8" t="s">
        <v>305</v>
      </c>
      <c r="B171" s="21" t="s">
        <v>306</v>
      </c>
      <c r="C171" s="9">
        <v>28434599195</v>
      </c>
      <c r="D171" s="9">
        <v>0</v>
      </c>
      <c r="E171" s="9">
        <v>0</v>
      </c>
      <c r="F171" s="9">
        <v>28434599195</v>
      </c>
      <c r="G171" s="9">
        <v>0</v>
      </c>
      <c r="H171" s="13">
        <f t="shared" si="4"/>
        <v>-28434599195</v>
      </c>
      <c r="I171" s="14">
        <f t="shared" si="5"/>
        <v>0</v>
      </c>
    </row>
    <row r="172" spans="1:9" ht="12.75" customHeight="1" x14ac:dyDescent="0.2">
      <c r="A172" s="8" t="s">
        <v>307</v>
      </c>
      <c r="B172" s="21" t="s">
        <v>308</v>
      </c>
      <c r="C172" s="9">
        <v>8838627398</v>
      </c>
      <c r="D172" s="9">
        <v>0</v>
      </c>
      <c r="E172" s="9">
        <v>0</v>
      </c>
      <c r="F172" s="9">
        <v>8838627398</v>
      </c>
      <c r="G172" s="9">
        <v>0</v>
      </c>
      <c r="H172" s="13">
        <f t="shared" si="4"/>
        <v>-8838627398</v>
      </c>
      <c r="I172" s="14">
        <f t="shared" si="5"/>
        <v>0</v>
      </c>
    </row>
    <row r="173" spans="1:9" ht="12.75" customHeight="1" x14ac:dyDescent="0.2">
      <c r="A173" s="8" t="s">
        <v>309</v>
      </c>
      <c r="B173" s="23"/>
      <c r="C173" s="12">
        <v>330772492759</v>
      </c>
      <c r="D173" s="12">
        <v>99589559914</v>
      </c>
      <c r="E173" s="12">
        <v>0</v>
      </c>
      <c r="F173" s="12">
        <v>430362052673</v>
      </c>
      <c r="G173" s="12">
        <v>121247507733.07001</v>
      </c>
      <c r="H173" s="13">
        <f t="shared" si="4"/>
        <v>-309114544939.92999</v>
      </c>
      <c r="I173" s="14">
        <f t="shared" si="5"/>
        <v>28.173373321368771</v>
      </c>
    </row>
    <row r="174" spans="1:9" s="17" customFormat="1" ht="12.75" customHeight="1" x14ac:dyDescent="0.2">
      <c r="A174" s="16"/>
      <c r="B174" s="24"/>
      <c r="C174" s="16"/>
    </row>
    <row r="175" spans="1:9" s="17" customFormat="1" ht="12.75" customHeight="1" x14ac:dyDescent="0.2">
      <c r="B175" s="25"/>
    </row>
    <row r="176" spans="1:9" s="17" customFormat="1" ht="12.75" customHeight="1" x14ac:dyDescent="0.2">
      <c r="B176" s="25"/>
    </row>
    <row r="177" spans="1:9" s="17" customFormat="1" ht="12.75" customHeight="1" x14ac:dyDescent="0.2">
      <c r="B177" s="25"/>
    </row>
    <row r="178" spans="1:9" s="17" customFormat="1" ht="12.75" customHeight="1" x14ac:dyDescent="0.2">
      <c r="A178" s="29" t="s">
        <v>328</v>
      </c>
      <c r="B178" s="29"/>
      <c r="G178" s="18" t="s">
        <v>329</v>
      </c>
      <c r="H178" s="19"/>
      <c r="I178" s="19"/>
    </row>
    <row r="179" spans="1:9" s="17" customFormat="1" ht="12.75" customHeight="1" x14ac:dyDescent="0.2">
      <c r="B179" s="25"/>
      <c r="C179" s="20"/>
      <c r="G179" s="18" t="s">
        <v>330</v>
      </c>
      <c r="H179" s="19"/>
      <c r="I179" s="19"/>
    </row>
    <row r="180" spans="1:9" s="17" customFormat="1" ht="12.75" customHeight="1" x14ac:dyDescent="0.2">
      <c r="B180" s="25"/>
    </row>
    <row r="181" spans="1:9" s="17" customFormat="1" ht="12.75" customHeight="1" x14ac:dyDescent="0.2">
      <c r="B181" s="25"/>
    </row>
    <row r="182" spans="1:9" s="17" customFormat="1" ht="12.75" customHeight="1" x14ac:dyDescent="0.2">
      <c r="B182" s="25"/>
    </row>
  </sheetData>
  <sheetProtection algorithmName="SHA-512" hashValue="ZiiV7NFadoFgbHpw5iG+l5h8O1VU4J43mmp4ZcMaegDxSQYCqz4gEI7x65zXTw1Htif+bocuD2stJbmgHimbcw==" saltValue="prDnQJcitnCqs5LGVdOE8w==" spinCount="100000" sheet="1" formatCells="0" formatColumns="0" formatRows="0" insertColumns="0" insertRows="0" insertHyperlinks="0" deleteColumns="0" deleteRows="0" sort="0" pivotTables="0"/>
  <mergeCells count="16">
    <mergeCell ref="B6:I6"/>
    <mergeCell ref="A178:B178"/>
    <mergeCell ref="B1:I1"/>
    <mergeCell ref="B2:I2"/>
    <mergeCell ref="B3:I3"/>
    <mergeCell ref="B4:I4"/>
    <mergeCell ref="B5:I5"/>
    <mergeCell ref="H7:H8"/>
    <mergeCell ref="I7:I8"/>
    <mergeCell ref="D9:E9"/>
    <mergeCell ref="A7:A8"/>
    <mergeCell ref="B7:B8"/>
    <mergeCell ref="C7:C8"/>
    <mergeCell ref="D7:E7"/>
    <mergeCell ref="F7:F8"/>
    <mergeCell ref="G7:G8"/>
  </mergeCells>
  <pageMargins left="0" right="0" top="0" bottom="0" header="0" footer="0"/>
  <pageSetup paperSize="0" scale="0" fitToWidth="0" fitToHeight="0" orientation="landscape" horizontalDpi="0" verticalDpi="0" copie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Dina Castro Ramos</cp:lastModifiedBy>
  <dcterms:created xsi:type="dcterms:W3CDTF">2023-06-02T21:22:50Z</dcterms:created>
  <dcterms:modified xsi:type="dcterms:W3CDTF">2023-06-02T22:09:46Z</dcterms:modified>
</cp:coreProperties>
</file>