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diaPadron\Desktop\Informes Mensualizados Ingresos y Gastos\año 2023\"/>
    </mc:Choice>
  </mc:AlternateContent>
  <xr:revisionPtr revIDLastSave="0" documentId="8_{7249B01F-C9EF-4889-A384-C162EE47FE55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Gastos febrero 2023" sheetId="1" r:id="rId1"/>
  </sheets>
  <calcPr calcId="191029"/>
</workbook>
</file>

<file path=xl/calcChain.xml><?xml version="1.0" encoding="utf-8"?>
<calcChain xmlns="http://schemas.openxmlformats.org/spreadsheetml/2006/main">
  <c r="I771" i="1" l="1"/>
  <c r="J771" i="1"/>
  <c r="K771" i="1"/>
  <c r="H771" i="1"/>
  <c r="D771" i="1"/>
  <c r="E771" i="1"/>
  <c r="F771" i="1"/>
  <c r="G771" i="1"/>
  <c r="C771" i="1"/>
  <c r="K769" i="1"/>
  <c r="I769" i="1"/>
  <c r="J769" i="1"/>
  <c r="H769" i="1"/>
  <c r="K764" i="1"/>
  <c r="J764" i="1"/>
  <c r="I764" i="1"/>
  <c r="H764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48" i="1"/>
  <c r="K50" i="1"/>
  <c r="K51" i="1"/>
  <c r="K52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9" i="1"/>
  <c r="K81" i="1"/>
  <c r="K83" i="1"/>
  <c r="K84" i="1"/>
  <c r="K85" i="1"/>
  <c r="K86" i="1"/>
  <c r="K87" i="1"/>
  <c r="K88" i="1"/>
  <c r="K98" i="1"/>
  <c r="K99" i="1"/>
  <c r="K112" i="1"/>
  <c r="K113" i="1"/>
  <c r="K114" i="1"/>
  <c r="K115" i="1"/>
  <c r="K116" i="1"/>
  <c r="K117" i="1"/>
  <c r="K118" i="1"/>
  <c r="K119" i="1"/>
  <c r="K120" i="1"/>
  <c r="K132" i="1"/>
  <c r="K133" i="1"/>
  <c r="K134" i="1"/>
  <c r="K135" i="1"/>
  <c r="K136" i="1"/>
  <c r="K137" i="1"/>
  <c r="K138" i="1"/>
  <c r="K139" i="1"/>
  <c r="K145" i="1"/>
  <c r="K146" i="1"/>
  <c r="K147" i="1"/>
  <c r="K148" i="1"/>
  <c r="K173" i="1"/>
  <c r="K213" i="1"/>
  <c r="K221" i="1"/>
  <c r="K228" i="1"/>
  <c r="K236" i="1"/>
  <c r="K237" i="1"/>
  <c r="K238" i="1"/>
  <c r="K239" i="1"/>
  <c r="K241" i="1"/>
  <c r="K242" i="1"/>
  <c r="K243" i="1"/>
  <c r="K244" i="1"/>
  <c r="K245" i="1"/>
  <c r="K270" i="1"/>
  <c r="K271" i="1"/>
  <c r="K272" i="1"/>
  <c r="K273" i="1"/>
  <c r="K274" i="1"/>
  <c r="K275" i="1"/>
  <c r="K276" i="1"/>
  <c r="K277" i="1"/>
  <c r="K279" i="1"/>
  <c r="K282" i="1"/>
  <c r="K283" i="1"/>
  <c r="K284" i="1"/>
  <c r="K288" i="1"/>
  <c r="K289" i="1"/>
  <c r="K290" i="1"/>
  <c r="K291" i="1"/>
  <c r="K293" i="1"/>
  <c r="K296" i="1"/>
  <c r="K297" i="1"/>
  <c r="K305" i="1"/>
  <c r="K309" i="1"/>
  <c r="K317" i="1"/>
  <c r="K371" i="1"/>
  <c r="K372" i="1"/>
  <c r="K382" i="1"/>
  <c r="K384" i="1"/>
  <c r="K385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400" i="1"/>
  <c r="K401" i="1"/>
  <c r="K403" i="1"/>
  <c r="K404" i="1"/>
  <c r="K408" i="1"/>
  <c r="K409" i="1"/>
  <c r="K410" i="1"/>
  <c r="K411" i="1"/>
  <c r="K412" i="1"/>
  <c r="K413" i="1"/>
  <c r="K414" i="1"/>
  <c r="K415" i="1"/>
  <c r="K416" i="1"/>
  <c r="K417" i="1"/>
  <c r="K418" i="1"/>
  <c r="K420" i="1"/>
  <c r="K431" i="1"/>
  <c r="K432" i="1"/>
  <c r="K433" i="1"/>
  <c r="K434" i="1"/>
  <c r="K435" i="1"/>
  <c r="K436" i="1"/>
  <c r="K437" i="1"/>
  <c r="K438" i="1"/>
  <c r="K439" i="1"/>
  <c r="K440" i="1"/>
  <c r="K441" i="1"/>
  <c r="K446" i="1"/>
  <c r="K447" i="1"/>
  <c r="K457" i="1"/>
  <c r="K458" i="1"/>
  <c r="K459" i="1"/>
  <c r="K461" i="1"/>
  <c r="K462" i="1"/>
  <c r="K463" i="1"/>
  <c r="K464" i="1"/>
  <c r="K465" i="1"/>
  <c r="K466" i="1"/>
  <c r="K467" i="1"/>
  <c r="K469" i="1"/>
  <c r="K471" i="1"/>
  <c r="K474" i="1"/>
  <c r="K484" i="1"/>
  <c r="K485" i="1"/>
  <c r="K486" i="1"/>
  <c r="K487" i="1"/>
  <c r="K490" i="1"/>
  <c r="K491" i="1"/>
  <c r="K492" i="1"/>
  <c r="K493" i="1"/>
  <c r="K528" i="1"/>
  <c r="K529" i="1"/>
  <c r="K530" i="1"/>
  <c r="K531" i="1"/>
  <c r="K532" i="1"/>
  <c r="K533" i="1"/>
  <c r="K534" i="1"/>
  <c r="K538" i="1"/>
  <c r="K541" i="1"/>
  <c r="K542" i="1"/>
  <c r="K543" i="1"/>
  <c r="K544" i="1"/>
  <c r="K546" i="1"/>
  <c r="K549" i="1"/>
  <c r="K550" i="1"/>
  <c r="K551" i="1"/>
  <c r="K553" i="1"/>
  <c r="K554" i="1"/>
  <c r="K555" i="1"/>
  <c r="K556" i="1"/>
  <c r="K557" i="1"/>
  <c r="K558" i="1"/>
  <c r="K559" i="1"/>
  <c r="K560" i="1"/>
  <c r="K563" i="1"/>
  <c r="K564" i="1"/>
  <c r="K565" i="1"/>
  <c r="K571" i="1"/>
  <c r="K572" i="1"/>
  <c r="K573" i="1"/>
  <c r="K574" i="1"/>
  <c r="K575" i="1"/>
  <c r="K576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45" i="1"/>
  <c r="K646" i="1"/>
  <c r="K647" i="1"/>
  <c r="K648" i="1"/>
  <c r="K649" i="1"/>
  <c r="K652" i="1"/>
  <c r="K653" i="1"/>
  <c r="K654" i="1"/>
  <c r="K655" i="1"/>
  <c r="K660" i="1"/>
  <c r="K661" i="1"/>
  <c r="K662" i="1"/>
  <c r="K667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25" i="1"/>
  <c r="K726" i="1"/>
  <c r="K727" i="1"/>
  <c r="K728" i="1"/>
  <c r="K729" i="1"/>
  <c r="K732" i="1"/>
  <c r="K733" i="1"/>
  <c r="K734" i="1"/>
  <c r="K735" i="1"/>
  <c r="K740" i="1"/>
  <c r="K741" i="1"/>
  <c r="K742" i="1"/>
  <c r="K743" i="1"/>
  <c r="K744" i="1"/>
  <c r="K745" i="1"/>
  <c r="K746" i="1"/>
  <c r="K747" i="1"/>
  <c r="K748" i="1"/>
  <c r="K74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48" i="1"/>
  <c r="J50" i="1"/>
  <c r="J51" i="1"/>
  <c r="J52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9" i="1"/>
  <c r="J81" i="1"/>
  <c r="J83" i="1"/>
  <c r="J84" i="1"/>
  <c r="J85" i="1"/>
  <c r="J86" i="1"/>
  <c r="J87" i="1"/>
  <c r="J88" i="1"/>
  <c r="J98" i="1"/>
  <c r="J99" i="1"/>
  <c r="J112" i="1"/>
  <c r="J113" i="1"/>
  <c r="J114" i="1"/>
  <c r="J115" i="1"/>
  <c r="J116" i="1"/>
  <c r="J117" i="1"/>
  <c r="J118" i="1"/>
  <c r="J119" i="1"/>
  <c r="J120" i="1"/>
  <c r="J132" i="1"/>
  <c r="J133" i="1"/>
  <c r="J134" i="1"/>
  <c r="J135" i="1"/>
  <c r="J136" i="1"/>
  <c r="J137" i="1"/>
  <c r="J138" i="1"/>
  <c r="J139" i="1"/>
  <c r="J145" i="1"/>
  <c r="J146" i="1"/>
  <c r="J147" i="1"/>
  <c r="J148" i="1"/>
  <c r="J173" i="1"/>
  <c r="J213" i="1"/>
  <c r="J221" i="1"/>
  <c r="J228" i="1"/>
  <c r="J236" i="1"/>
  <c r="J237" i="1"/>
  <c r="J238" i="1"/>
  <c r="J239" i="1"/>
  <c r="J241" i="1"/>
  <c r="J242" i="1"/>
  <c r="J243" i="1"/>
  <c r="J244" i="1"/>
  <c r="J245" i="1"/>
  <c r="J270" i="1"/>
  <c r="J271" i="1"/>
  <c r="J272" i="1"/>
  <c r="J273" i="1"/>
  <c r="J274" i="1"/>
  <c r="J275" i="1"/>
  <c r="J276" i="1"/>
  <c r="J277" i="1"/>
  <c r="J279" i="1"/>
  <c r="J282" i="1"/>
  <c r="J283" i="1"/>
  <c r="J284" i="1"/>
  <c r="J288" i="1"/>
  <c r="J289" i="1"/>
  <c r="J290" i="1"/>
  <c r="J291" i="1"/>
  <c r="J293" i="1"/>
  <c r="J296" i="1"/>
  <c r="J297" i="1"/>
  <c r="J305" i="1"/>
  <c r="J309" i="1"/>
  <c r="J317" i="1"/>
  <c r="J371" i="1"/>
  <c r="J372" i="1"/>
  <c r="J382" i="1"/>
  <c r="J384" i="1"/>
  <c r="J385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400" i="1"/>
  <c r="J401" i="1"/>
  <c r="J403" i="1"/>
  <c r="J404" i="1"/>
  <c r="J408" i="1"/>
  <c r="J409" i="1"/>
  <c r="J410" i="1"/>
  <c r="J411" i="1"/>
  <c r="J412" i="1"/>
  <c r="J413" i="1"/>
  <c r="J414" i="1"/>
  <c r="J415" i="1"/>
  <c r="J416" i="1"/>
  <c r="J417" i="1"/>
  <c r="J418" i="1"/>
  <c r="J420" i="1"/>
  <c r="J431" i="1"/>
  <c r="J432" i="1"/>
  <c r="J433" i="1"/>
  <c r="J434" i="1"/>
  <c r="J435" i="1"/>
  <c r="J436" i="1"/>
  <c r="J437" i="1"/>
  <c r="J438" i="1"/>
  <c r="J439" i="1"/>
  <c r="J440" i="1"/>
  <c r="J441" i="1"/>
  <c r="J446" i="1"/>
  <c r="J447" i="1"/>
  <c r="J457" i="1"/>
  <c r="J458" i="1"/>
  <c r="J459" i="1"/>
  <c r="J461" i="1"/>
  <c r="J462" i="1"/>
  <c r="J463" i="1"/>
  <c r="J464" i="1"/>
  <c r="J465" i="1"/>
  <c r="J466" i="1"/>
  <c r="J467" i="1"/>
  <c r="J469" i="1"/>
  <c r="J471" i="1"/>
  <c r="J474" i="1"/>
  <c r="J484" i="1"/>
  <c r="J485" i="1"/>
  <c r="J486" i="1"/>
  <c r="J487" i="1"/>
  <c r="J490" i="1"/>
  <c r="J491" i="1"/>
  <c r="J492" i="1"/>
  <c r="J493" i="1"/>
  <c r="J528" i="1"/>
  <c r="J529" i="1"/>
  <c r="J530" i="1"/>
  <c r="J531" i="1"/>
  <c r="J532" i="1"/>
  <c r="J533" i="1"/>
  <c r="J534" i="1"/>
  <c r="J538" i="1"/>
  <c r="J541" i="1"/>
  <c r="J542" i="1"/>
  <c r="J543" i="1"/>
  <c r="J544" i="1"/>
  <c r="J546" i="1"/>
  <c r="J549" i="1"/>
  <c r="J550" i="1"/>
  <c r="J551" i="1"/>
  <c r="J553" i="1"/>
  <c r="J554" i="1"/>
  <c r="J555" i="1"/>
  <c r="J556" i="1"/>
  <c r="J557" i="1"/>
  <c r="J558" i="1"/>
  <c r="J559" i="1"/>
  <c r="J560" i="1"/>
  <c r="J563" i="1"/>
  <c r="J564" i="1"/>
  <c r="J565" i="1"/>
  <c r="J571" i="1"/>
  <c r="J572" i="1"/>
  <c r="J573" i="1"/>
  <c r="J574" i="1"/>
  <c r="J575" i="1"/>
  <c r="J576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45" i="1"/>
  <c r="J646" i="1"/>
  <c r="J647" i="1"/>
  <c r="J648" i="1"/>
  <c r="J649" i="1"/>
  <c r="J652" i="1"/>
  <c r="J653" i="1"/>
  <c r="J654" i="1"/>
  <c r="J655" i="1"/>
  <c r="J660" i="1"/>
  <c r="J661" i="1"/>
  <c r="J662" i="1"/>
  <c r="J667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25" i="1"/>
  <c r="J726" i="1"/>
  <c r="J727" i="1"/>
  <c r="J728" i="1"/>
  <c r="J729" i="1"/>
  <c r="J732" i="1"/>
  <c r="J733" i="1"/>
  <c r="J734" i="1"/>
  <c r="J735" i="1"/>
  <c r="J740" i="1"/>
  <c r="J741" i="1"/>
  <c r="J742" i="1"/>
  <c r="J743" i="1"/>
  <c r="J744" i="1"/>
  <c r="J745" i="1"/>
  <c r="J746" i="1"/>
  <c r="J747" i="1"/>
  <c r="J748" i="1"/>
  <c r="J74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92" i="1"/>
  <c r="I93" i="1"/>
  <c r="I94" i="1"/>
  <c r="I95" i="1"/>
  <c r="I98" i="1"/>
  <c r="I99" i="1"/>
  <c r="I112" i="1"/>
  <c r="I113" i="1"/>
  <c r="I114" i="1"/>
  <c r="I115" i="1"/>
  <c r="I116" i="1"/>
  <c r="I117" i="1"/>
  <c r="I118" i="1"/>
  <c r="I119" i="1"/>
  <c r="I120" i="1"/>
  <c r="I132" i="1"/>
  <c r="I133" i="1"/>
  <c r="I134" i="1"/>
  <c r="I135" i="1"/>
  <c r="I136" i="1"/>
  <c r="I137" i="1"/>
  <c r="I138" i="1"/>
  <c r="I139" i="1"/>
  <c r="I145" i="1"/>
  <c r="I146" i="1"/>
  <c r="I147" i="1"/>
  <c r="I148" i="1"/>
  <c r="I166" i="1"/>
  <c r="I173" i="1"/>
  <c r="I213" i="1"/>
  <c r="I221" i="1"/>
  <c r="I223" i="1"/>
  <c r="I227" i="1"/>
  <c r="I228" i="1"/>
  <c r="I230" i="1"/>
  <c r="I234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70" i="1"/>
  <c r="I271" i="1"/>
  <c r="I272" i="1"/>
  <c r="I273" i="1"/>
  <c r="I274" i="1"/>
  <c r="I275" i="1"/>
  <c r="I276" i="1"/>
  <c r="I277" i="1"/>
  <c r="I278" i="1"/>
  <c r="I279" i="1"/>
  <c r="I280" i="1"/>
  <c r="I282" i="1"/>
  <c r="I283" i="1"/>
  <c r="I284" i="1"/>
  <c r="I285" i="1"/>
  <c r="I286" i="1"/>
  <c r="I288" i="1"/>
  <c r="I289" i="1"/>
  <c r="I290" i="1"/>
  <c r="I291" i="1"/>
  <c r="I293" i="1"/>
  <c r="I296" i="1"/>
  <c r="I297" i="1"/>
  <c r="I305" i="1"/>
  <c r="I309" i="1"/>
  <c r="I317" i="1"/>
  <c r="I366" i="1"/>
  <c r="I371" i="1"/>
  <c r="I372" i="1"/>
  <c r="I374" i="1"/>
  <c r="I375" i="1"/>
  <c r="I376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400" i="1"/>
  <c r="I401" i="1"/>
  <c r="I403" i="1"/>
  <c r="I404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9" i="1"/>
  <c r="I470" i="1"/>
  <c r="I471" i="1"/>
  <c r="I472" i="1"/>
  <c r="I473" i="1"/>
  <c r="I474" i="1"/>
  <c r="I475" i="1"/>
  <c r="I476" i="1"/>
  <c r="I477" i="1"/>
  <c r="I478" i="1"/>
  <c r="I479" i="1"/>
  <c r="I484" i="1"/>
  <c r="I485" i="1"/>
  <c r="I486" i="1"/>
  <c r="I487" i="1"/>
  <c r="I490" i="1"/>
  <c r="I491" i="1"/>
  <c r="I492" i="1"/>
  <c r="I493" i="1"/>
  <c r="I497" i="1"/>
  <c r="I498" i="1"/>
  <c r="I499" i="1"/>
  <c r="I500" i="1"/>
  <c r="I501" i="1"/>
  <c r="I502" i="1"/>
  <c r="I503" i="1"/>
  <c r="I504" i="1"/>
  <c r="I505" i="1"/>
  <c r="I506" i="1"/>
  <c r="I507" i="1"/>
  <c r="I514" i="1"/>
  <c r="I515" i="1"/>
  <c r="I516" i="1"/>
  <c r="I517" i="1"/>
  <c r="I519" i="1"/>
  <c r="I520" i="1"/>
  <c r="I521" i="1"/>
  <c r="I522" i="1"/>
  <c r="I523" i="1"/>
  <c r="I524" i="1"/>
  <c r="I525" i="1"/>
  <c r="I528" i="1"/>
  <c r="I529" i="1"/>
  <c r="I530" i="1"/>
  <c r="I531" i="1"/>
  <c r="I532" i="1"/>
  <c r="I533" i="1"/>
  <c r="I534" i="1"/>
  <c r="I538" i="1"/>
  <c r="I541" i="1"/>
  <c r="I542" i="1"/>
  <c r="I543" i="1"/>
  <c r="I544" i="1"/>
  <c r="I546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9" i="1"/>
  <c r="I610" i="1"/>
  <c r="I611" i="1"/>
  <c r="I612" i="1"/>
  <c r="I614" i="1"/>
  <c r="I617" i="1"/>
  <c r="I618" i="1"/>
  <c r="I619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6" i="1"/>
  <c r="I667" i="1"/>
  <c r="I668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91" i="1"/>
  <c r="I69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K10" i="1"/>
  <c r="J10" i="1"/>
  <c r="I10" i="1"/>
  <c r="H10" i="1"/>
</calcChain>
</file>

<file path=xl/sharedStrings.xml><?xml version="1.0" encoding="utf-8"?>
<sst xmlns="http://schemas.openxmlformats.org/spreadsheetml/2006/main" count="1539" uniqueCount="1245">
  <si>
    <t xml:space="preserve">Rubro </t>
  </si>
  <si>
    <t>Nombre Rubro</t>
  </si>
  <si>
    <t>Apro Definitiva</t>
  </si>
  <si>
    <t>C.D.P Acumu</t>
  </si>
  <si>
    <t>Acu.Comprom</t>
  </si>
  <si>
    <t>Acum Obligaciones</t>
  </si>
  <si>
    <t>Acumulado Pagos</t>
  </si>
  <si>
    <t>32.21</t>
  </si>
  <si>
    <t>GASTOS DOCENCIA</t>
  </si>
  <si>
    <t>32.21-10</t>
  </si>
  <si>
    <t>32.21-90</t>
  </si>
  <si>
    <t>32.21.10.2</t>
  </si>
  <si>
    <t>GASTOS DOCENCIA  NACION</t>
  </si>
  <si>
    <t>32.21.10.2-10</t>
  </si>
  <si>
    <t>32.21.10.2-90</t>
  </si>
  <si>
    <t>32.21.10.2.1</t>
  </si>
  <si>
    <t>Funcionamiento</t>
  </si>
  <si>
    <t>32.21.10.2.1-10</t>
  </si>
  <si>
    <t>32.21.10.2.1-90</t>
  </si>
  <si>
    <t>32.21.10.2.1.1</t>
  </si>
  <si>
    <t>Gastos de Personal</t>
  </si>
  <si>
    <t>32.21.10.2.1.1-10</t>
  </si>
  <si>
    <t>32.21.10.2.1.1-90</t>
  </si>
  <si>
    <t>32.21.10.2.1.1.01</t>
  </si>
  <si>
    <t>Planta de Personal Permanente</t>
  </si>
  <si>
    <t>32.21.10.2.1.1.01.01</t>
  </si>
  <si>
    <t>Factores Constitutivos de Salario</t>
  </si>
  <si>
    <t>32.21.10.2.1.1.01.01.001</t>
  </si>
  <si>
    <t>Factores salariales comunes</t>
  </si>
  <si>
    <t>32.21.10.2.1.1.01.01.001.01</t>
  </si>
  <si>
    <t>Sueldo Basico</t>
  </si>
  <si>
    <t>32.21.10.2.1.1.01.01.001.03</t>
  </si>
  <si>
    <t>Gastos de Representacion</t>
  </si>
  <si>
    <t>32.21.10.2.1.1.01.01.001.06</t>
  </si>
  <si>
    <t>Prima de servicio</t>
  </si>
  <si>
    <t>32.21.10.2.1.1.01.01.001.07</t>
  </si>
  <si>
    <t>Bonificacion por servicios prestados</t>
  </si>
  <si>
    <t>32.21.10.2.1.1.01.01.001.08</t>
  </si>
  <si>
    <t>Prestaciones Sociales</t>
  </si>
  <si>
    <t>32.21.10.2.1.1.01.01.001.08.01</t>
  </si>
  <si>
    <t>Prima de navidad</t>
  </si>
  <si>
    <t>32.21.10.2.1.1.01.01.001.08.02</t>
  </si>
  <si>
    <t>PRIMA DE VACACIONES</t>
  </si>
  <si>
    <t>32.21.10.2.1.1.01.01.001.09</t>
  </si>
  <si>
    <t>Prima tecnica salarial</t>
  </si>
  <si>
    <t>32.21.10.2.1.1.01.02</t>
  </si>
  <si>
    <t>Contribuciones Inherentes a la Nomina</t>
  </si>
  <si>
    <t>32.21.10.2.1.1.01.02.001</t>
  </si>
  <si>
    <t>Aportes a la seguridad social en pensiones</t>
  </si>
  <si>
    <t>32.21.10.2.1.1.01.02.002</t>
  </si>
  <si>
    <t>Aportes a la seguridad social en salud</t>
  </si>
  <si>
    <t>32.21.10.2.1.1.01.02.003</t>
  </si>
  <si>
    <t>Aportes de cesantias</t>
  </si>
  <si>
    <t>32.21.10.2.1.1.01.02.005</t>
  </si>
  <si>
    <t>Aportes generales al sistema de riesgos laborales</t>
  </si>
  <si>
    <t>32.21.10.2.1.1.01.02.006</t>
  </si>
  <si>
    <t>Aportes al ICBF</t>
  </si>
  <si>
    <t>32.21.10.2.1.1.01.03</t>
  </si>
  <si>
    <t>Remuneraciones No Constitutivas de Factor Salarial</t>
  </si>
  <si>
    <t>32.21.10.2.1.1.01.03.096</t>
  </si>
  <si>
    <t>Bonificacion cargo academico administrativo</t>
  </si>
  <si>
    <t>32.21.10.2.1.1.01.03.097</t>
  </si>
  <si>
    <t>Bonificacion por productividad academica</t>
  </si>
  <si>
    <t>32.21.10.2.1.1.02</t>
  </si>
  <si>
    <t>Personal Supernumerario y Planta Temporal</t>
  </si>
  <si>
    <t>32.21.10.2.1.1.02.01</t>
  </si>
  <si>
    <t>Factores constitutivos de Salario</t>
  </si>
  <si>
    <t>32.21.10.2.1.1.02.01.001</t>
  </si>
  <si>
    <t>Factores Salariales Comunes</t>
  </si>
  <si>
    <t>32.21.10.2.1.1.02.01.001.01</t>
  </si>
  <si>
    <t>32.21.10.2.1.1.02.01.001.01.01</t>
  </si>
  <si>
    <t>Sueldo basico docentes ocasionales</t>
  </si>
  <si>
    <t>32.21.10.2.1.1.02.01.001.01.02</t>
  </si>
  <si>
    <t>Sueldo basico docentes catedraticos</t>
  </si>
  <si>
    <t>32.21.10.2.1.1.02.01.001.06</t>
  </si>
  <si>
    <t>Prima de Servicio</t>
  </si>
  <si>
    <t>32.21.10.2.1.1.02.01.001.06.01</t>
  </si>
  <si>
    <t>PRIMA DE SERVICIO DOCENTES OCASIONALES</t>
  </si>
  <si>
    <t>32.21.10.2.1.1.02.01.001.06.02</t>
  </si>
  <si>
    <t>Prima de servicio docentes catedraticos</t>
  </si>
  <si>
    <t>32.21.10.2.1.1.02.01.001.08</t>
  </si>
  <si>
    <t>32.21.10.2.1.1.02.01.001.08.01</t>
  </si>
  <si>
    <t>Prima de Navidad</t>
  </si>
  <si>
    <t>32.21.10.2.1.1.02.01.001.08.01.01</t>
  </si>
  <si>
    <t>PRIMA DE NAVIDAD DOCENTES OCASIONALES</t>
  </si>
  <si>
    <t>32.21.10.2.1.1.02.01.001.08.01.02</t>
  </si>
  <si>
    <t>Prima de navidad docentes catedraticos</t>
  </si>
  <si>
    <t>32.21.10.2.1.1.02.01.001.08.02</t>
  </si>
  <si>
    <t>Prima de Vacaciones</t>
  </si>
  <si>
    <t>32.21.10.2.1.1.02.01.001.08.02.01</t>
  </si>
  <si>
    <t>PRIMA DE VACACIONES DOCENTES OCASIONALES</t>
  </si>
  <si>
    <t>32.21.10.2.1.1.02.01.001.08.02.02</t>
  </si>
  <si>
    <t>Prima de vacaciones docentes catedraticos</t>
  </si>
  <si>
    <t>32.21.10.2.1.1.02.02</t>
  </si>
  <si>
    <t>32.21.10.2.1.1.02.02.001</t>
  </si>
  <si>
    <t>Aportes a la Seguridad Social en Pensiones</t>
  </si>
  <si>
    <t>32.21.10.2.1.1.02.02.001.01</t>
  </si>
  <si>
    <t>Aportes pension docentes ocasionales</t>
  </si>
  <si>
    <t>32.21.10.2.1.1.02.02.001.02</t>
  </si>
  <si>
    <t>Aportes pension docentes catedraticos</t>
  </si>
  <si>
    <t>32.21.10.2.1.1.02.02.002</t>
  </si>
  <si>
    <t>Aportes a la Seguridad Social en Salud</t>
  </si>
  <si>
    <t>32.21.10.2.1.1.02.02.002.01</t>
  </si>
  <si>
    <t>Aportes salud docentes ocasionales</t>
  </si>
  <si>
    <t>32.21.10.2.1.1.02.02.002.02</t>
  </si>
  <si>
    <t>Aportes salud docentes catedraticos</t>
  </si>
  <si>
    <t>32.21.10.2.1.1.02.02.003</t>
  </si>
  <si>
    <t>Aportes de Cesantias</t>
  </si>
  <si>
    <t>32.21.10.2.1.1.02.02.003.01</t>
  </si>
  <si>
    <t>Aportes cesantias docentes ocasionales</t>
  </si>
  <si>
    <t>32.21.10.2.1.1.02.02.003.02</t>
  </si>
  <si>
    <t>Aportes cesantias docentes catedraticos</t>
  </si>
  <si>
    <t>32.21.10.2.1.1.02.02.005</t>
  </si>
  <si>
    <t>Aportes Generales al Sistema de Riesgos Laborales</t>
  </si>
  <si>
    <t>32.21.10.2.1.1.02.02.005.01</t>
  </si>
  <si>
    <t>Aportes sistema de riesgos laborales docentes ocasionales</t>
  </si>
  <si>
    <t>32.21.10.2.1.1.02.02.005.02</t>
  </si>
  <si>
    <t>Aportes sistema de riesgos laborales docentes catedraticos</t>
  </si>
  <si>
    <t>32.21.10.2.1.1.02.02.006</t>
  </si>
  <si>
    <t>32.21.10.2.1.1.02.02.006.01</t>
  </si>
  <si>
    <t>Aportes al ICBF docentes ocasionales</t>
  </si>
  <si>
    <t>32.21.10.2.1.1.02.02.006.02</t>
  </si>
  <si>
    <t>Aportes al ICBF docentes catedraticos</t>
  </si>
  <si>
    <t>32.21.10.2.1.2</t>
  </si>
  <si>
    <t>Adquisicion de Bienes y Servicios</t>
  </si>
  <si>
    <t>32.21.10.2.1.2-90</t>
  </si>
  <si>
    <t>32.21.10.2.1.2.02</t>
  </si>
  <si>
    <t>Adquisiciones Diferentes de Activos</t>
  </si>
  <si>
    <t>32.21.10.2.1.2.02.01</t>
  </si>
  <si>
    <t>Materiales y Suministros</t>
  </si>
  <si>
    <t>32.21.10.2.1.2.02.01.003</t>
  </si>
  <si>
    <t>Otros bienes transportables (excepto productos metalicos, maquinaria y equipo)</t>
  </si>
  <si>
    <t>32.21.10.2.1.2.02.02</t>
  </si>
  <si>
    <t>Adquisicion de Servicios</t>
  </si>
  <si>
    <t>32.21.10.2.1.2.02.02.006</t>
  </si>
  <si>
    <t>Servicios de alojamiento; servicios de suministro de comidas y bebidas; servicios de transporte; y servicios de distribucion de electricidad, gas y agua</t>
  </si>
  <si>
    <t>32.21.10.2.1.2.02.02.010</t>
  </si>
  <si>
    <t>Viaticos de los funcionarios en comision</t>
  </si>
  <si>
    <t>32.21.10.2.1.2.02.02.011</t>
  </si>
  <si>
    <t>TRASNPORTE PARA LOS FUNCIONARIOS EN COMISION</t>
  </si>
  <si>
    <t>32.21.10.2.1.2.02.03</t>
  </si>
  <si>
    <t>Gastos imprevistos</t>
  </si>
  <si>
    <t>32.21.10.2.1.3</t>
  </si>
  <si>
    <t>Transferencias Corrientes</t>
  </si>
  <si>
    <t>32.21.10.2.1.3-90</t>
  </si>
  <si>
    <t>32.21.10.2.1.3.03</t>
  </si>
  <si>
    <t>A Gobiernos  y Organizaciones Internacionales</t>
  </si>
  <si>
    <t>32.21.10.2.1.3.03.03</t>
  </si>
  <si>
    <t>A Otras Organizaciones Internacionales</t>
  </si>
  <si>
    <t>32.21.10.2.1.3.03.03.001</t>
  </si>
  <si>
    <t>Membresias</t>
  </si>
  <si>
    <t>32.21.10.2.1.3.04</t>
  </si>
  <si>
    <t>A Organizaciones N}acionales</t>
  </si>
  <si>
    <t>32.21.10.2.1.3.04.05</t>
  </si>
  <si>
    <t>A Otras Organizaciones Nacionales</t>
  </si>
  <si>
    <t>32.21.10.2.1.3.04.05.001</t>
  </si>
  <si>
    <t>32.21.10.2.1.7</t>
  </si>
  <si>
    <t>Disminucion de Pasivos</t>
  </si>
  <si>
    <t>32.21.10.2.1.7-90</t>
  </si>
  <si>
    <t>32.21.10.2.1.7.01</t>
  </si>
  <si>
    <t>Cesantias</t>
  </si>
  <si>
    <t>32.21.10.2.1.7.01.02</t>
  </si>
  <si>
    <t>Cesantias parciales</t>
  </si>
  <si>
    <t>32.21.10.2.1.7.06</t>
  </si>
  <si>
    <t>Financiacion de Deficit Fiscal</t>
  </si>
  <si>
    <t>32.21.10.2.1.7.06.01</t>
  </si>
  <si>
    <t>Gastos de personal</t>
  </si>
  <si>
    <t>32.21.20.2</t>
  </si>
  <si>
    <t>GASTOS DOCENCIA - PROPIOS</t>
  </si>
  <si>
    <t>32.21.20.2-90</t>
  </si>
  <si>
    <t>32.21.20.2.1</t>
  </si>
  <si>
    <t>32.21.20.2.1-90</t>
  </si>
  <si>
    <t>32.21.20.2.1.1</t>
  </si>
  <si>
    <t>32.21.20.2.1.1.01</t>
  </si>
  <si>
    <t>Planta de personal permanente</t>
  </si>
  <si>
    <t>32.21.20.2.1.1.01.01</t>
  </si>
  <si>
    <t>Factores constitutivos de salario</t>
  </si>
  <si>
    <t>32.21.20.2.1.1.01.01.001</t>
  </si>
  <si>
    <t>32.21.20.2.1.1.01.01.001.01</t>
  </si>
  <si>
    <t>SUELDO BASICO</t>
  </si>
  <si>
    <t>32.21.20.2.1.2</t>
  </si>
  <si>
    <t>ADQUISICION DE BIENES Y SERVICIOS</t>
  </si>
  <si>
    <t>32.21.20.2.1.2-90</t>
  </si>
  <si>
    <t>32.21.20.2.1.2.02</t>
  </si>
  <si>
    <t>ADQUISICIONES DIFERENTES DE ACTIVOS</t>
  </si>
  <si>
    <t>32.21.20.2.1.2.02.01</t>
  </si>
  <si>
    <t>MATERIALES Y SUMINISTROS</t>
  </si>
  <si>
    <t>32.21.20.2.1.2.02.01.003</t>
  </si>
  <si>
    <t>OTROS BIENES TRANSPORTABLES (EXCEPTO PRODUCTOS METALICOS, MAQUINARIA Y EQUIPO)</t>
  </si>
  <si>
    <t>32.21.20.2.4</t>
  </si>
  <si>
    <t>Gastos de Operacion Comercial</t>
  </si>
  <si>
    <t>32.21.20.2.4-90</t>
  </si>
  <si>
    <t>32.21.20.2.4.5</t>
  </si>
  <si>
    <t>Gastos de Comercializacion y Produccion</t>
  </si>
  <si>
    <t>32.21.20.2.4.5-90</t>
  </si>
  <si>
    <t>32.21.20.2.4.5.02</t>
  </si>
  <si>
    <t>32.21.20.2.4.5.02.09</t>
  </si>
  <si>
    <t>Servicios Para la Comunidad, Sociales y Personales</t>
  </si>
  <si>
    <t>32.21.20.2.4.5.02.09.001</t>
  </si>
  <si>
    <t>Otros Tipos de Educacion y Servicios de Apoyo Educativo</t>
  </si>
  <si>
    <t>32.21.20.2.4.5.02.09.001.04</t>
  </si>
  <si>
    <t>Programas posgrados propios</t>
  </si>
  <si>
    <t>32.21.20.2.4.5.02.09.001.05</t>
  </si>
  <si>
    <t>Programa posgrados SUE</t>
  </si>
  <si>
    <t>32.21.30.2</t>
  </si>
  <si>
    <t>GASTOS DOCENCIA - ESTAMPILLA DEPARTAMENTAL</t>
  </si>
  <si>
    <t>32.21.30.2-90</t>
  </si>
  <si>
    <t>32.21.30.2.1</t>
  </si>
  <si>
    <t>32.21.30.2.1-90</t>
  </si>
  <si>
    <t>32.21.30.2.1.1</t>
  </si>
  <si>
    <t>32.21.30.2.1.1-90</t>
  </si>
  <si>
    <t>32.21.30.2.1.1.02</t>
  </si>
  <si>
    <t>32.21.30.2.1.1.02.01</t>
  </si>
  <si>
    <t>32.21.30.2.1.1.02.01.001</t>
  </si>
  <si>
    <t>32.21.30.2.1.1.02.01.001.01</t>
  </si>
  <si>
    <t>32.21.30.2.1.1.02.01.001.01.02</t>
  </si>
  <si>
    <t>32.22</t>
  </si>
  <si>
    <t>GASTOS INVESTIGACION</t>
  </si>
  <si>
    <t>32.22-90</t>
  </si>
  <si>
    <t>32.22.10.2</t>
  </si>
  <si>
    <t>GASTOS INVESTIGACION NACION</t>
  </si>
  <si>
    <t>32.22.10.2-90</t>
  </si>
  <si>
    <t>32.22.10.2.1</t>
  </si>
  <si>
    <t>32.22.10.2.1-90</t>
  </si>
  <si>
    <t>32.22.10.2.1.2</t>
  </si>
  <si>
    <t>32.22.10.2.1.2-90</t>
  </si>
  <si>
    <t>32.22.10.2.1.2.01</t>
  </si>
  <si>
    <t>Adquisicion de Activos No Financieros</t>
  </si>
  <si>
    <t>32.22.10.2.1.2.01.01</t>
  </si>
  <si>
    <t>Activos Fijos</t>
  </si>
  <si>
    <t>32.22.10.2.1.2.01.01.005</t>
  </si>
  <si>
    <t>Otros Activos Fijos</t>
  </si>
  <si>
    <t>32.22.10.2.1.2.01.01.005.02</t>
  </si>
  <si>
    <t>Productos de la Propiedad Intelectual</t>
  </si>
  <si>
    <t>32.22.10.2.1.2.01.01.005.02.03</t>
  </si>
  <si>
    <t>Programas de informatica y bases de datos</t>
  </si>
  <si>
    <t>32.22.10.2.1.2.02</t>
  </si>
  <si>
    <t>32.22.10.2.1.2.02.02</t>
  </si>
  <si>
    <t>32.22.10.2.1.2.02.02.008</t>
  </si>
  <si>
    <t>Servicios Prestados a las Empresas y Servicios de Produccion</t>
  </si>
  <si>
    <t>32.22.10.2.1.2.02.02.008.01</t>
  </si>
  <si>
    <t>Servicios de investigacion y desarrollo</t>
  </si>
  <si>
    <t>32.22.10.2.1.2.02.02.008.02</t>
  </si>
  <si>
    <t>FCB-03-19</t>
  </si>
  <si>
    <t>32.22.10.2.1.2.02.02.008.03</t>
  </si>
  <si>
    <t>FCB-01-19</t>
  </si>
  <si>
    <t>32.22.10.2.1.2.02.02.008.04</t>
  </si>
  <si>
    <t>FCB-02-19</t>
  </si>
  <si>
    <t>32.22.10.2.1.2.02.02.008.05</t>
  </si>
  <si>
    <t>FACEJA-01-19</t>
  </si>
  <si>
    <t>32.22.10.2.1.2.02.02.008.06</t>
  </si>
  <si>
    <t>FCS-02-19</t>
  </si>
  <si>
    <t>32.22.10.2.1.2.02.02.008.07</t>
  </si>
  <si>
    <t>FCS-03-19</t>
  </si>
  <si>
    <t>32.22.10.2.1.2.02.02.008.08</t>
  </si>
  <si>
    <t>FE-08-19</t>
  </si>
  <si>
    <t>32.22.10.2.1.2.02.02.008.09</t>
  </si>
  <si>
    <t>FI-06-19</t>
  </si>
  <si>
    <t>32.22.10.2.1.2.02.02.008.10</t>
  </si>
  <si>
    <t>FI-02-19</t>
  </si>
  <si>
    <t>32.22.10.2.1.2.02.02.008.11</t>
  </si>
  <si>
    <t>FI-01-19</t>
  </si>
  <si>
    <t>32.22.10.2.1.2.02.02.008.12</t>
  </si>
  <si>
    <t>FE-03-19</t>
  </si>
  <si>
    <t>32.22.10.2.1.2.02.02.008.13</t>
  </si>
  <si>
    <t>FCS-01-17</t>
  </si>
  <si>
    <t>32.22.10.2.1.2.02.02.008.14</t>
  </si>
  <si>
    <t>FMV-01-17</t>
  </si>
  <si>
    <t>32.22.10.2.1.2.02.02.008.15</t>
  </si>
  <si>
    <t>FE-01-17</t>
  </si>
  <si>
    <t>32.22.10.2.1.2.02.02.008.16</t>
  </si>
  <si>
    <t>FCB-01-17</t>
  </si>
  <si>
    <t>32.22.10.2.1.2.02.02.008.17</t>
  </si>
  <si>
    <t>FI-01-17</t>
  </si>
  <si>
    <t>32.22.10.2.1.2.02.02.008.18</t>
  </si>
  <si>
    <t>FCB-02-17</t>
  </si>
  <si>
    <t>32.22.10.2.1.2.02.02.008.19</t>
  </si>
  <si>
    <t>FCS-01-19</t>
  </si>
  <si>
    <t>32.22.10.2.1.2.02.02.008.20</t>
  </si>
  <si>
    <t>FCB-04-19</t>
  </si>
  <si>
    <t>32.22.10.2.1.2.02.02.008.21</t>
  </si>
  <si>
    <t>FMV-02-19</t>
  </si>
  <si>
    <t>32.22.10.2.1.2.02.02.008.22</t>
  </si>
  <si>
    <t>FMV-01-19</t>
  </si>
  <si>
    <t>32.22.10.2.1.2.02.02.008.23</t>
  </si>
  <si>
    <t>FE-04-19</t>
  </si>
  <si>
    <t>32.22.10.2.1.2.02.02.008.24</t>
  </si>
  <si>
    <t>FE-01-19</t>
  </si>
  <si>
    <t>32.22.10.2.1.2.02.02.008.25</t>
  </si>
  <si>
    <t>FE-02-19</t>
  </si>
  <si>
    <t>32.22.10.2.1.2.02.02.008.26</t>
  </si>
  <si>
    <t>FCB-05-19</t>
  </si>
  <si>
    <t>32.22.10.2.1.2.02.02.008.27</t>
  </si>
  <si>
    <t>FCB-06-19</t>
  </si>
  <si>
    <t>32.22.10.2.1.2.02.02.008.28</t>
  </si>
  <si>
    <t>FCB-07-19</t>
  </si>
  <si>
    <t>32.22.10.2.1.2.02.02.008.29</t>
  </si>
  <si>
    <t>FCB-07-17</t>
  </si>
  <si>
    <t>32.22.10.2.1.2.02.02.008.30</t>
  </si>
  <si>
    <t>FCS-02-17</t>
  </si>
  <si>
    <t>32.22.10.2.1.2.02.02.008.31</t>
  </si>
  <si>
    <t>FE-05-17</t>
  </si>
  <si>
    <t>32.22.10.2.1.2.02.02.008.32</t>
  </si>
  <si>
    <t>FE-04-17</t>
  </si>
  <si>
    <t>32.22.10.2.1.2.02.02.008.33</t>
  </si>
  <si>
    <t>FE-06-17</t>
  </si>
  <si>
    <t>32.22.10.2.1.2.02.02.008.34</t>
  </si>
  <si>
    <t>FE-02-17</t>
  </si>
  <si>
    <t>32.22.10.2.1.2.02.02.008.35</t>
  </si>
  <si>
    <t>FMV-02-17</t>
  </si>
  <si>
    <t>32.22.10.2.1.2.02.02.008.36</t>
  </si>
  <si>
    <t>FMV-03-17</t>
  </si>
  <si>
    <t>32.22.10.2.1.2.02.02.008.37</t>
  </si>
  <si>
    <t>FMV-04-17</t>
  </si>
  <si>
    <t>32.22.10.2.1.2.02.02.008.38</t>
  </si>
  <si>
    <t>FMV-05-17</t>
  </si>
  <si>
    <t>32.22.10.2.1.2.02.02.008.39</t>
  </si>
  <si>
    <t>FMV-06-17</t>
  </si>
  <si>
    <t>32.22.10.2.1.2.02.02.008.40</t>
  </si>
  <si>
    <t>FCS-03-17</t>
  </si>
  <si>
    <t>32.22.10.2.1.2.02.02.008.41</t>
  </si>
  <si>
    <t>FCA-01-17</t>
  </si>
  <si>
    <t>32.22.10.2.1.2.02.02.008.42</t>
  </si>
  <si>
    <t>FCA-02-17</t>
  </si>
  <si>
    <t>32.22.10.2.1.2.02.02.008.43</t>
  </si>
  <si>
    <t>FCA-03-17</t>
  </si>
  <si>
    <t>32.22.10.2.1.2.02.02.008.44</t>
  </si>
  <si>
    <t>FCA-04-17</t>
  </si>
  <si>
    <t>32.22.10.2.1.2.02.02.008.45</t>
  </si>
  <si>
    <t>FCB-03-17</t>
  </si>
  <si>
    <t>32.22.10.2.1.2.02.02.008.46</t>
  </si>
  <si>
    <t>FCB-04-17</t>
  </si>
  <si>
    <t>32.22.10.2.1.2.02.02.008.47</t>
  </si>
  <si>
    <t>FCB-05-17</t>
  </si>
  <si>
    <t>32.22.10.2.1.2.02.02.008.48</t>
  </si>
  <si>
    <t>FCB-06-17</t>
  </si>
  <si>
    <t>32.22.10.2.1.2.02.02.008.49</t>
  </si>
  <si>
    <t>FCB-15-17</t>
  </si>
  <si>
    <t>32.22.10.2.1.2.02.02.008.50</t>
  </si>
  <si>
    <t>FCB-08-17</t>
  </si>
  <si>
    <t>32.22.10.2.1.2.02.02.008.51</t>
  </si>
  <si>
    <t>FCB-0-17</t>
  </si>
  <si>
    <t>32.22.10.2.1.2.02.02.008.52</t>
  </si>
  <si>
    <t>FCB-10-17</t>
  </si>
  <si>
    <t>32.22.10.2.1.2.02.02.008.53</t>
  </si>
  <si>
    <t>FCB-11-17</t>
  </si>
  <si>
    <t>32.22.10.2.1.2.02.02.008.54</t>
  </si>
  <si>
    <t>FCB-12-17</t>
  </si>
  <si>
    <t>32.22.10.2.1.2.02.02.008.55</t>
  </si>
  <si>
    <t>FCB-13-17</t>
  </si>
  <si>
    <t>32.22.10.2.1.2.02.02.008.56</t>
  </si>
  <si>
    <t>FCB-14-17</t>
  </si>
  <si>
    <t>32.22.10.2.1.2.02.02.008.57</t>
  </si>
  <si>
    <t>FI-02-17</t>
  </si>
  <si>
    <t>32.22.10.2.1.2.02.02.008.58</t>
  </si>
  <si>
    <t>FI-03-17</t>
  </si>
  <si>
    <t>32.22.10.2.1.2.02.02.008.59</t>
  </si>
  <si>
    <t>FI-04-17</t>
  </si>
  <si>
    <t>32.22.10.2.1.2.02.02.008.60</t>
  </si>
  <si>
    <t>FI-05-17</t>
  </si>
  <si>
    <t>32.22.10.2.1.2.02.02.008.61</t>
  </si>
  <si>
    <t>FI-07-17</t>
  </si>
  <si>
    <t>32.22.10.2.1.2.02.02.008.62</t>
  </si>
  <si>
    <t>FACEJA-02-19</t>
  </si>
  <si>
    <t>32.22.10.2.1.2.02.02.008.63</t>
  </si>
  <si>
    <t>FCB-09-19</t>
  </si>
  <si>
    <t>32.22.10.2.1.2.02.02.008.64</t>
  </si>
  <si>
    <t>FCB-10-19</t>
  </si>
  <si>
    <t>32.22.10.2.1.2.02.02.008.65</t>
  </si>
  <si>
    <t>FCB-11-19</t>
  </si>
  <si>
    <t>32.22.10.2.1.2.02.02.008.66</t>
  </si>
  <si>
    <t>FCB-12-19</t>
  </si>
  <si>
    <t>32.22.10.2.1.2.02.02.008.67</t>
  </si>
  <si>
    <t>FCB-13-19</t>
  </si>
  <si>
    <t>32.22.10.2.1.2.02.02.008.68</t>
  </si>
  <si>
    <t>FCB-14-19</t>
  </si>
  <si>
    <t>32.22.10.2.1.2.02.02.008.69</t>
  </si>
  <si>
    <t>FCB-15-19</t>
  </si>
  <si>
    <t>32.22.10.2.1.2.02.02.008.70</t>
  </si>
  <si>
    <t>FMV-04-19</t>
  </si>
  <si>
    <t>32.22.10.2.1.2.02.02.008.71</t>
  </si>
  <si>
    <t>FMV-05-19</t>
  </si>
  <si>
    <t>32.22.10.2.1.2.02.02.008.72</t>
  </si>
  <si>
    <t>FMV-06-19</t>
  </si>
  <si>
    <t>32.22.10.2.1.2.02.02.008.73</t>
  </si>
  <si>
    <t>FE-09-19</t>
  </si>
  <si>
    <t>32.22.10.2.1.2.02.02.008.74</t>
  </si>
  <si>
    <t>FE-11-19</t>
  </si>
  <si>
    <t>32.22.10.2.1.2.02.02.008.75</t>
  </si>
  <si>
    <t>FI-04-19</t>
  </si>
  <si>
    <t>32.22.10.2.1.2.02.02.008.76</t>
  </si>
  <si>
    <t>FI-05-19</t>
  </si>
  <si>
    <t>32.22.10.2.1.2.02.02.008.77</t>
  </si>
  <si>
    <t>FI-07-19</t>
  </si>
  <si>
    <t>32.22.10.2.1.2.02.02.008.78</t>
  </si>
  <si>
    <t>FI-08-19</t>
  </si>
  <si>
    <t>32.22.10.2.1.2.02.02.008.79</t>
  </si>
  <si>
    <t>FCA-01-19</t>
  </si>
  <si>
    <t>32.22.10.2.1.2.02.02.008.80</t>
  </si>
  <si>
    <t>FCA-02-19</t>
  </si>
  <si>
    <t>32.22.10.2.1.2.02.02.008.81</t>
  </si>
  <si>
    <t>FCA-03-19</t>
  </si>
  <si>
    <t>32.22.10.2.1.2.02.02.008.82</t>
  </si>
  <si>
    <t>FCA-04-19</t>
  </si>
  <si>
    <t>32.22.10.2.1.2.02.02.008.83</t>
  </si>
  <si>
    <t>FE-05-19</t>
  </si>
  <si>
    <t>32.22.10.2.1.2.02.02.008.84</t>
  </si>
  <si>
    <t>FI-03-19</t>
  </si>
  <si>
    <t>32.22.10.2.1.2.02.02.008.85</t>
  </si>
  <si>
    <t>FE-06-19</t>
  </si>
  <si>
    <t>32.22.10.2.1.2.02.02.008.86</t>
  </si>
  <si>
    <t>FE-07-19</t>
  </si>
  <si>
    <t>32.22.10.2.1.2.02.02.008.87</t>
  </si>
  <si>
    <t>FCB-08-19</t>
  </si>
  <si>
    <t>32.22.10.2.1.2.02.02.008.88</t>
  </si>
  <si>
    <t>FMV-03-19</t>
  </si>
  <si>
    <t>32.22.10.2.1.2.02.02.009</t>
  </si>
  <si>
    <t>Servicios para la comunidad, sociales y personales</t>
  </si>
  <si>
    <t>32.22.10.2.1.2.02.02.009.01</t>
  </si>
  <si>
    <t>Asistencia a eventos cientificos</t>
  </si>
  <si>
    <t>32.22.10.2.1.2.02.02.009.02</t>
  </si>
  <si>
    <t>Realizacion de eventos cientificos</t>
  </si>
  <si>
    <t>32.22.10.2.1.2.02.02.009.03</t>
  </si>
  <si>
    <t>Edicion y publicacion cientifica</t>
  </si>
  <si>
    <t>32.22.10.2.1.2.02.02.009.04</t>
  </si>
  <si>
    <t>Jovenes investigadores y semilleros de investigacion</t>
  </si>
  <si>
    <t>32.22.10.2.1.2.02.02.009.05</t>
  </si>
  <si>
    <t>movilidad estudiantil nacional e internacional</t>
  </si>
  <si>
    <t>32.22.10.2.1.2.02.02.009.06</t>
  </si>
  <si>
    <t>intercambio cientifico</t>
  </si>
  <si>
    <t>32.22.10.2.1.2.02.02.009.07</t>
  </si>
  <si>
    <t>Apoyo gestion investigacion</t>
  </si>
  <si>
    <t>32.23</t>
  </si>
  <si>
    <t>GASTOS EXTENSION</t>
  </si>
  <si>
    <t>32.23-90</t>
  </si>
  <si>
    <t>32.23.10.2</t>
  </si>
  <si>
    <t>GASTOS EXTENSION - NACION</t>
  </si>
  <si>
    <t>32.23.10.2-90</t>
  </si>
  <si>
    <t>32.23.10.2.1</t>
  </si>
  <si>
    <t>32.23.10.2.1-90</t>
  </si>
  <si>
    <t>32.23.10.2.1.2</t>
  </si>
  <si>
    <t>32.23.10.2.1.2-90</t>
  </si>
  <si>
    <t>32.23.10.2.1.2.02</t>
  </si>
  <si>
    <t>Adquisicion Diferentes de Activos</t>
  </si>
  <si>
    <t>32.23.10.2.1.2.02.02</t>
  </si>
  <si>
    <t>Adquisicion de servicios</t>
  </si>
  <si>
    <t>32.23.10.2.1.2.02.02.008</t>
  </si>
  <si>
    <t>32.23.10.2.1.2.02.02.008.01</t>
  </si>
  <si>
    <t>32.23.10.2.4</t>
  </si>
  <si>
    <t>Gastos de operacion comercial</t>
  </si>
  <si>
    <t>32.23.10.2.4.5</t>
  </si>
  <si>
    <t>Gastos de comercializacion y produccion</t>
  </si>
  <si>
    <t>32.23.10.2.4.5.02</t>
  </si>
  <si>
    <t>32.23.10.2.4.5.02.09</t>
  </si>
  <si>
    <t>32.23.10.2.4.5.02.09.001</t>
  </si>
  <si>
    <t>Otros tipos de educacion y servicios de apoyo educativo</t>
  </si>
  <si>
    <t>32.23.10.2.4.5.02.09.001.04</t>
  </si>
  <si>
    <t>Otros Servicios</t>
  </si>
  <si>
    <t>32.23.10.2.4.5.02.09.001.04.01</t>
  </si>
  <si>
    <t>PEFCB-05-19</t>
  </si>
  <si>
    <t>32.23.10.2.4.5.02.09.001.04.02</t>
  </si>
  <si>
    <t>PEFCB-01-18</t>
  </si>
  <si>
    <t>32.23.10.2.4.5.02.09.001.04.03</t>
  </si>
  <si>
    <t>PROYECTO DE EXTENSION  (CONVOCATORIA 137-2018)</t>
  </si>
  <si>
    <t>32.23.10.2.4.5.02.09.001.04.04</t>
  </si>
  <si>
    <t>PROYECTO DE EXTENSION ( ACUERDO NÂ° 142 DE 2019)</t>
  </si>
  <si>
    <t>32.23.10.2.4.5.02.09.001.04.05</t>
  </si>
  <si>
    <t>FinanciaciÃ³n de proyectos de extensiÃ³n</t>
  </si>
  <si>
    <t>32.23.10.2.4.5.02.09.001.04.06</t>
  </si>
  <si>
    <t>APOYO A GESTION DE EXTENSION</t>
  </si>
  <si>
    <t>32.23.10.2.4.5.02.09.001.04.07</t>
  </si>
  <si>
    <t>ADECUACION DE INFRAESTRUCTURA</t>
  </si>
  <si>
    <t>32.23.10.2.4.5.02.09.001.04.08</t>
  </si>
  <si>
    <t>PEFCB-01-21</t>
  </si>
  <si>
    <t>32.23.20.2</t>
  </si>
  <si>
    <t>GASTOS EXTENSION - PROPIOS</t>
  </si>
  <si>
    <t>32.23.20.2-90</t>
  </si>
  <si>
    <t>32.23.20.2.4</t>
  </si>
  <si>
    <t>32.23.20.2.4-90</t>
  </si>
  <si>
    <t>32.23.20.2.4.5</t>
  </si>
  <si>
    <t>32.23.20.2.4.5-90</t>
  </si>
  <si>
    <t>32.23.20.2.4.5.01</t>
  </si>
  <si>
    <t>32.23.20.2.4.5.01.00</t>
  </si>
  <si>
    <t>Agricultura, Silvicultura y Productos de la Pesca</t>
  </si>
  <si>
    <t>32.23.20.2.4.5.01.00.001</t>
  </si>
  <si>
    <t>CINPIC</t>
  </si>
  <si>
    <t>32.23.20.2.4.5.01.00.002</t>
  </si>
  <si>
    <t>Proyectos Agricolas</t>
  </si>
  <si>
    <t>32.23.20.2.4.5.01.00.003</t>
  </si>
  <si>
    <t>proyectos Pecuarios</t>
  </si>
  <si>
    <t>32.23.20.2.4.5.01.00.004</t>
  </si>
  <si>
    <t>PROYECTO DEPORTES</t>
  </si>
  <si>
    <t>32.23.20.2.4.5.02</t>
  </si>
  <si>
    <t>32.23.20.2.4.5.02.08</t>
  </si>
  <si>
    <t>32.23.20.2.4.5.02.08.001</t>
  </si>
  <si>
    <t>Iragua</t>
  </si>
  <si>
    <t>32.23.20.2.4.5.02.08.002</t>
  </si>
  <si>
    <t>Laboratorio de suelos</t>
  </si>
  <si>
    <t>32.23.20.2.4.5.02.08.003</t>
  </si>
  <si>
    <t>Laboratorio de Aguas</t>
  </si>
  <si>
    <t>32.23.20.2.4.5.02.08.004</t>
  </si>
  <si>
    <t>Otros laboratorios</t>
  </si>
  <si>
    <t>32.23.20.2.4.5.02.09</t>
  </si>
  <si>
    <t>32.23.20.2.4.5.02.09.001</t>
  </si>
  <si>
    <t>32.23.20.2.4.5.02.09.001.01</t>
  </si>
  <si>
    <t>Centro de Idiomas</t>
  </si>
  <si>
    <t>32.23.20.2.4.5.02.09.001.02</t>
  </si>
  <si>
    <t>Diplomados</t>
  </si>
  <si>
    <t>32.23.20.2.4.5.02.09.001.03</t>
  </si>
  <si>
    <t>Cursos, foros seminarios y otros</t>
  </si>
  <si>
    <t>32.23.20.2.4.5.02.09.001.04</t>
  </si>
  <si>
    <t>32.23.20.2.4.5.02.09.001.04.01</t>
  </si>
  <si>
    <t>Contrato de Financiamento RC nÂ° 849 de 2018-colciencias.</t>
  </si>
  <si>
    <t>32.23.20.2.4.5.02.09.001.04.02</t>
  </si>
  <si>
    <t>Convenio NÂ° CT-2019-000636 Unicor - epm e.s.p</t>
  </si>
  <si>
    <t>32.23.20.2.4.5.02.09.001.04.03</t>
  </si>
  <si>
    <t>Acuerdo Unicor y Pnud NÂ° id 112383 out put 110941</t>
  </si>
  <si>
    <t>32.23.20.2.4.5.02.09.001.04.04</t>
  </si>
  <si>
    <t>Contrato NÂ° 80740-440-2020 Previsora - Unicor</t>
  </si>
  <si>
    <t>32.23.20.2.4.5.02.09.001.04.05</t>
  </si>
  <si>
    <t>Convenio Interadministrativo NÂ° se 048-2020 Gob de Cordoba - Sec Educ - Unicor</t>
  </si>
  <si>
    <t>32.23.20.2.4.5.02.09.001.04.06</t>
  </si>
  <si>
    <t>Contrato de Financiamiento NÂ° 829-2020 Ministerio de ciencia ,  tecnologia  e innovaciÃ³n  y Unicor</t>
  </si>
  <si>
    <t>32.23.20.2.4.5.02.09.001.04.07</t>
  </si>
  <si>
    <t>Contrato NÂ° 0028-2021 entre Urra s.a e.s.p y Unicor</t>
  </si>
  <si>
    <t>32.23.20.2.4.5.02.09.001.04.08</t>
  </si>
  <si>
    <t>Convenio de Cooperacion nÂ° 002-2021 c.v.s - Unicor</t>
  </si>
  <si>
    <t>32.23.20.2.4.5.02.09.001.04.09</t>
  </si>
  <si>
    <t>Convenio  Interadtrivo  NÂ° conv - sem -001-2021 Municipio  de Monteria - Unicor</t>
  </si>
  <si>
    <t>32.23.20.2.4.5.02.09.001.04.11</t>
  </si>
  <si>
    <t>Convenio  Interadministrativo NÂ° 006-2021 Municipio de Lorica - Unicor</t>
  </si>
  <si>
    <t>32.23.20.2.4.5.02.09.001.04.12</t>
  </si>
  <si>
    <t>Contrato  NÂ° 80740-119-2021 entre Previsora  s.a  - Unicor</t>
  </si>
  <si>
    <t>32.23.20.2.4.5.02.09.001.04.13</t>
  </si>
  <si>
    <t>Contrato  NÂ° 80740-902-2020 entre Previsora  s.a  - Unicor</t>
  </si>
  <si>
    <t>32.23.20.2.4.5.02.09.001.04.14</t>
  </si>
  <si>
    <t>Convenio de Cooperacion NÂ° 004-0021-2021 cvs - Unicor</t>
  </si>
  <si>
    <t>32.23.20.2.4.5.02.09.001.04.15</t>
  </si>
  <si>
    <t>Convenio Interadministrativo NÂ° ss-200-2021 Gobernacion de Cordoba- sec de dllo de la salud - Unicor</t>
  </si>
  <si>
    <t>32.23.20.2.4.5.02.09.001.04.17</t>
  </si>
  <si>
    <t>Convenio Interadministrativo NÂ° 007-2021 cvs - Unicor</t>
  </si>
  <si>
    <t>32.23.20.2.4.5.02.09.001.04.19</t>
  </si>
  <si>
    <t>Convenio NÂ° 705-2021 Consorcio fondo colombia en paz 2019-Unicor</t>
  </si>
  <si>
    <t>32.23.20.2.4.5.02.09.001.04.21</t>
  </si>
  <si>
    <t>Convenio URRA -UNICOR N. 083-2014</t>
  </si>
  <si>
    <t>32.23.20.2.4.5.02.09.001.04.22</t>
  </si>
  <si>
    <t>Convenio MEN-UNICOR N. 1186 de 2013</t>
  </si>
  <si>
    <t>32.23.20.2.4.5.02.09.001.04.23</t>
  </si>
  <si>
    <t>CONVENIO FIDUBOGOTA S.A - UNICOR N.0707-2013</t>
  </si>
  <si>
    <t>32.23.20.2.4.5.02.09.001.04.24</t>
  </si>
  <si>
    <t>CONVENIO MEN - UNICOR N 1185 - 2013 CERES PTO ESCONDIDO</t>
  </si>
  <si>
    <t>32.23.20.2.4.5.02.09.001.04.25</t>
  </si>
  <si>
    <t>CONVENIO MEN - UNICOR N 1185-2013 CERES SAN BERNARDO DE VIENTO</t>
  </si>
  <si>
    <t>32.23.20.2.4.5.02.09.001.04.26</t>
  </si>
  <si>
    <t>CONTRATO COLCIENCIAS N 1014-2014</t>
  </si>
  <si>
    <t>32.23.20.2.4.5.02.09.001.04.27</t>
  </si>
  <si>
    <t>CONVENIO N 377-2011 UNICOR - COLCIENCIAS</t>
  </si>
  <si>
    <t>32.23.20.2.4.5.02.09.001.04.28</t>
  </si>
  <si>
    <t>CONTRATO INTERADMINISTRATIVO N 017-2014 DPTO. SUCRE , OTROS Y UNICOR</t>
  </si>
  <si>
    <t>32.23.20.2.4.5.02.09.001.04.29</t>
  </si>
  <si>
    <t>FIDUPREVISORA FP44842-2015-UNICOR</t>
  </si>
  <si>
    <t>32.23.20.2.4.5.02.09.001.04.30</t>
  </si>
  <si>
    <t>CONTRATO FIDUBOGOTA NÂ°0211-2013</t>
  </si>
  <si>
    <t>32.23.20.2.4.5.02.09.001.04.31</t>
  </si>
  <si>
    <t>CONTRATO FP NÂ°44842-021-2016 FIDUPREVISORA Y UNICOR</t>
  </si>
  <si>
    <t>32.23.20.2.4.5.02.09.001.04.32</t>
  </si>
  <si>
    <t>CONTRATO DE FINANCIACION NÂ°907-2015 CELEBRADO ENTRE COLCIENCIAS Y UNICOR</t>
  </si>
  <si>
    <t>32.23.20.2.4.5.02.09.001.04.33</t>
  </si>
  <si>
    <t>CONTRATO FIDUPREVISORA-UNICOR NÂ°FP44842-095-2016</t>
  </si>
  <si>
    <t>32.23.20.2.4.5.02.09.001.04.34</t>
  </si>
  <si>
    <t>CONVENIO ALOE TECHNOLOGY - UNICOR I-036-2016</t>
  </si>
  <si>
    <t>32.23.20.2.4.5.02.09.001.04.35</t>
  </si>
  <si>
    <t>CONVENIO INTERINSTITUCIONAL NÂ°1 MUNICIPIO DE SAHAGUN-UNICOR</t>
  </si>
  <si>
    <t>32.23.20.2.4.5.02.09.001.04.36</t>
  </si>
  <si>
    <t>CONVENIO INTERADMINISTRATIVO NÂ°1207 DE 2017 MEN - UNICOR</t>
  </si>
  <si>
    <t>32.23.20.2.4.5.02.09.001.04.37</t>
  </si>
  <si>
    <t>CONTRATO DE PRESTACION DE SERVICIOS VALORACION DE UPM Y UBBA</t>
  </si>
  <si>
    <t>32.23.20.2.4.5.02.09.001.04.38</t>
  </si>
  <si>
    <t>CONTRATO DE FINANCIAMIENTO RC NÂ°695 COLCIENCIAS  - UNICOR</t>
  </si>
  <si>
    <t>32.23.20.2.4.5.02.09.001.04.39</t>
  </si>
  <si>
    <t>CONVENIO FP NÂ°44842-419-2017 FIDUPREVISORA-UNICOR</t>
  </si>
  <si>
    <t>32.23.20.2.4.5.02.09.001.04.40</t>
  </si>
  <si>
    <t>CONVENIO NÂ° 0844-2018 MEN-UNICOR</t>
  </si>
  <si>
    <t>32.23.20.2.4.5.02.09.001.04.41</t>
  </si>
  <si>
    <t>CONVENIO NÂ° 0837-2018 MEN-UNICOR</t>
  </si>
  <si>
    <t>32.23.20.2.4.5.02.09.001.04.42</t>
  </si>
  <si>
    <t>CONVENIO NÂ° 0872-2018 MEN-UNICOR</t>
  </si>
  <si>
    <t>32.23.20.2.4.5.02.09.001.04.43</t>
  </si>
  <si>
    <t>CONVENIO NÂ° 0910-2018 MEN-UNICOR</t>
  </si>
  <si>
    <t>32.23.20.2.4.5.02.09.001.04.44</t>
  </si>
  <si>
    <t>CARTA DE ACUERDO NÂ° 2304661 FAO - UNICOR</t>
  </si>
  <si>
    <t>32.23.20.2.4.5.02.09.001.04.45</t>
  </si>
  <si>
    <t>CONTRATO DE PRESTACUON DE SERVICIO NÂ° 073-2018</t>
  </si>
  <si>
    <t>32.23.20.2.4.5.02.09.001.04.46</t>
  </si>
  <si>
    <t>ACUERDO NÂ° MA66-2018 UNODC Y UNICOR</t>
  </si>
  <si>
    <t>32.23.20.2.4.5.02.09.001.04.47</t>
  </si>
  <si>
    <t>CONVENIO INTERADM-0001-2018 CORPOMOJANA-UNICOR</t>
  </si>
  <si>
    <t>32.23.20.2.4.5.02.09.001.04.48</t>
  </si>
  <si>
    <t>CONVENIO NÂ° 030-2018 C.V.S - UNICOR</t>
  </si>
  <si>
    <t>32.23.20.2.4.5.02.09.001.04.49</t>
  </si>
  <si>
    <t>ORDEN DE COMPRA CERROMATOSO NÂ° 4541309020- UNICOR  2018</t>
  </si>
  <si>
    <t>32.23.20.2.4.5.02.09.001.04.50</t>
  </si>
  <si>
    <t>ORDEN DE COMPRA CERROMATOSO NÂ° 4541319879-UNICOR 2018</t>
  </si>
  <si>
    <t>32.23.20.2.4.5.02.09.001.04.51</t>
  </si>
  <si>
    <t>ORDEN DE COMPRA CERROMATOSO NÂ° 4541316501- UNICOR 2018</t>
  </si>
  <si>
    <t>32.23.20.2.4.5.02.09.001.04.52</t>
  </si>
  <si>
    <t>CONTRATO INTERADMINISTRATIVO NÂ° 0053-2018 URRA-UNICOR</t>
  </si>
  <si>
    <t>32.23.20.2.4.5.02.09.001.04.53</t>
  </si>
  <si>
    <t>CONTRATO ADMINISTRATIVO NÂ° 751-2018 MINSALUD PROTECCION SOCIAL</t>
  </si>
  <si>
    <t>32.23.20.2.4.5.02.09.001.04.54</t>
  </si>
  <si>
    <t>CONVENIO INTERINSTITUCIONAL NÂ° 002 DE 2018- RESGUARDO INDIGENA</t>
  </si>
  <si>
    <t>32.23.20.2.4.5.02.09.001.04.55</t>
  </si>
  <si>
    <t>CONTRATO INTERADMINISTRATIVO URRA-UNICOR NÂ° 0025-2019</t>
  </si>
  <si>
    <t>32.23.20.2.4.5.02.09.001.04.56</t>
  </si>
  <si>
    <t>CONTRATO INTERADMINISTRATIVO NÂ° 0027-2019 URRA-UNICOR</t>
  </si>
  <si>
    <t>32.23.20.2.4.5.02.09.001.04.57</t>
  </si>
  <si>
    <t>CONTRATO INTERADMINISTRATIVO NÂ° 0049-2019 URRA-UNICOR</t>
  </si>
  <si>
    <t>32.23.20.2.4.5.02.09.001.04.58</t>
  </si>
  <si>
    <t>CONTRATO DE PRESTACION DE SERVICIO DE MERITO PUBLICO  ( CONTRALOR Y PERSONERO)</t>
  </si>
  <si>
    <t>32.23.20.2.4.5.02.09.001.04.59</t>
  </si>
  <si>
    <t>ORDEN DE COMPRA CERROMATOSO NÂ° 4541316501-UNICOR 2018</t>
  </si>
  <si>
    <t>32.23.20.2.4.5.02.09.001.04.60</t>
  </si>
  <si>
    <t>CONTRATO INTERADMINISTRATIVO MINSALUD-UNICOR NÂ°1097-2019</t>
  </si>
  <si>
    <t>32.23.20.2.4.5.02.09.001.04.61</t>
  </si>
  <si>
    <t>CONTRATO INTERADMINISTRATIVO NÂ° 0021-2020 UNICOR -URRA S.A</t>
  </si>
  <si>
    <t>32.23.20.2.4.5.02.09.001.04.62</t>
  </si>
  <si>
    <t>SUBVENCION EMBAJADA EEUUY UNICOR 2020</t>
  </si>
  <si>
    <t>32.23.20.2.4.5.02.09.001.04.63</t>
  </si>
  <si>
    <t>CONTRATO ICFES NÂ° 309-2020- UNICOR</t>
  </si>
  <si>
    <t>32.23.20.2.4.5.02.09.001.04.64</t>
  </si>
  <si>
    <t>CONTRATO URRA NÂ° 0026-2020 - UNICOR</t>
  </si>
  <si>
    <t>32.23.20.2.4.5.02.09.001.04.65</t>
  </si>
  <si>
    <t>CONTRATO NÂ° 81065028 FEDERACION SUIZA - UNICOR</t>
  </si>
  <si>
    <t>32.23.20.2.4.5.02.09.001.04.66</t>
  </si>
  <si>
    <t>CONTRATO NÂ° 2307538 FAO-UNICOR</t>
  </si>
  <si>
    <t>32.23.20.2.4.5.02.09.001.04.67</t>
  </si>
  <si>
    <t>CONTRATO INTERADMINISTRATIVO NÂ° 238-2020 MIN SALUD - UNICOR</t>
  </si>
  <si>
    <t>32.23.20.2.4.5.02.09.001.04.68</t>
  </si>
  <si>
    <t>CONVENIO DE COOPERACION NÂ° 009-2020 C.V.S - UNICOR</t>
  </si>
  <si>
    <t>32.23.20.2.4.5.02.09.001.04.69</t>
  </si>
  <si>
    <t>CONVENIO DE COOPERACIÃ“N NÂ° 014-2020 CVS-UNICOR</t>
  </si>
  <si>
    <t>32.23.20.2.4.5.02.09.001.04.70</t>
  </si>
  <si>
    <t>CONVENIO INTERADMINISTRATIVO NÂ° SE-001-2020 GOBER- CORDOBA - SECRET  DE CULTURA - UNICOR</t>
  </si>
  <si>
    <t>32.23.20.2.4.5.02.09.001.04.71</t>
  </si>
  <si>
    <t>ORDEN DE COMPRA NÂ° 4541945372-2020 CELEBRADO ENTRE CERROMATOSO  Y UNICOR</t>
  </si>
  <si>
    <t>32.23.20.2.4.5.02.09.001.04.73</t>
  </si>
  <si>
    <t>ORDEN DE COMPRA NÂ° 4541945372-2020 CELEBRADO ENTRE CERROMATO Y UNICOR  ( ADICION  4542032183-2021)</t>
  </si>
  <si>
    <t>32.23.20.2.4.5.02.09.001.04.74</t>
  </si>
  <si>
    <t>CONTRATO INTERADMINISTRATIVO NÂ° 001-2021 CORPOMOJANA - UNICOR</t>
  </si>
  <si>
    <t>32.23.20.2.4.5.02.09.001.04.75</t>
  </si>
  <si>
    <t>CONVENIO INTERADMINISTRATIVO N° 20210533 MIN AGRICULTURA - MUN DE MONTERIA - UNICOR</t>
  </si>
  <si>
    <t>32.23.20.2.4.5.02.09.001.04.76</t>
  </si>
  <si>
    <t>CONTRATO INTERAMINISTRATIVO NÂ° CI-001-2021, CONTRATO NÂ° 092-2021, CONTRATO ESTATAL NÂ° ADS-001-2021 CONTRATO INTERADMINISTRATIVO NÂ° 017-2021 Y CONTRATO INTERADMINISTRATIVO NÂ° 012-202</t>
  </si>
  <si>
    <t>32.23.20.2.4.5.02.09.001.04.77</t>
  </si>
  <si>
    <t>ACUERDO ENTRE UNICOR Y PNUD NÂ° ID 112383 OUT PUT 110941 ENMIENDA NÂ° 2</t>
  </si>
  <si>
    <t>32.23.20.2.4.5.02.09.001.04.78</t>
  </si>
  <si>
    <t>CONTRATO DE FINANCIACION DE RECUPERACION CONTINGENTE N° 631-2021 CELEBRADO ENTRE EL MINISTERIO DE CIENCIA, TECNOLOGIA  E  INNOVACIÓN</t>
  </si>
  <si>
    <t>32.23.20.2.4.5.02.09.001.04.79</t>
  </si>
  <si>
    <t>CONTRATO N° 152 DE 2022 CONSORCIO FONDO COLOMBIA EN PAZ 2019</t>
  </si>
  <si>
    <t>32.23.20.2.4.5.02.09.001.04.80</t>
  </si>
  <si>
    <t>CONTRATO INTERADMINISTRATIVO N° 0003-2022 URRA S.A E.S.P</t>
  </si>
  <si>
    <t>32.23.20.2.4.5.02.09.001.04.81</t>
  </si>
  <si>
    <t>CONVENIO DE COOPERACION N° 001-2022 CORPORACIÓN AUTONOMA REGIONAL DE LOS VALLES DEL SINÚ  Y DEL SAN  JORGE - CVS</t>
  </si>
  <si>
    <t>32.23.20.2.4.5.02.09.001.04.82</t>
  </si>
  <si>
    <t>CONVENIO DE COOPERACIÓN  N° 002-2022 CORPORACIÓN AUTONOMA REGIONAL DE LOS VALLES DEL SINU Y DEL SAN JORGE -CVS</t>
  </si>
  <si>
    <t>32.23.20.2.4.5.02.09.001.04.83</t>
  </si>
  <si>
    <t>CONVENIO DE COOPERACIÓN N° 003-2022 CORPORACION AUTONOMA REGIONAL DE LOS VALLES DEL SINÚ Y DEL SAN JORGE - CVS</t>
  </si>
  <si>
    <t>32.23.20.2.4.5.02.09.001.04.84</t>
  </si>
  <si>
    <t>CONTRATO N° CW167602 DE 2022 CELEBRADO ENTRE EMPRESAS PUBLICAS DE MEDELLIN E.P.M Y LA UNICOR.</t>
  </si>
  <si>
    <t>32.23.20.2.4.5.02.09.001.04.85</t>
  </si>
  <si>
    <t>CONTRATO INTERADMINISTRATIVO N° 0015 -2022 CELEBRADO ENTRE URRA S.A - E.S.P Y UNICOR</t>
  </si>
  <si>
    <t>32.23.20.2.4.5.02.09.001.04.86</t>
  </si>
  <si>
    <t>ENMIENDA E.E.U,U EN COLOMBIA Y UNICOR</t>
  </si>
  <si>
    <t>32.23.20.2.4.5.02.09.001.04.87</t>
  </si>
  <si>
    <t>CONTRATO DE FINANCIAMIENTO DE RECUPERACION N° 80740-065-2022 ENTRE FIDUPREVISORA - UNICOR</t>
  </si>
  <si>
    <t>32.23.20.2.4.5.02.09.001.04.88</t>
  </si>
  <si>
    <t>CONTRATO DE FINANCIAMIENTO DERECUPERACION CONTINGENTE N° 601 DE 2022 CELEBRADO ENTRE EN MINISTERIO DE CIENCIA Y TECNOLOGIA E INNOVACION Y UNICOR</t>
  </si>
  <si>
    <t>32.23.20.2.4.5.02.09.001.04.89</t>
  </si>
  <si>
    <t>CONTRATO INTERADMINISTRATIVO N° SC-016-2022 DPTO DE CORDOBA-UNICOR</t>
  </si>
  <si>
    <t>32.23.20.2.4.5.02.09.001.04.90</t>
  </si>
  <si>
    <t>CONVENIO INTERADMINISTRATIVO DE COOPERACION N° 000001-2022 DPTO DE CORDOBA -MUNICIPIO DE SAHAGUN- UNICOR</t>
  </si>
  <si>
    <t>32.23.20.2.4.5.02.09.001.04.91</t>
  </si>
  <si>
    <t>CONTRATO UNICOR - EPM-N° CRW162621-2022</t>
  </si>
  <si>
    <t>32.23.20.2.4.5.02.09.001.05</t>
  </si>
  <si>
    <t>OTROS SERVICIOS</t>
  </si>
  <si>
    <t>32.23.20.2.4.5.02.09.001.05.01</t>
  </si>
  <si>
    <t>32.24</t>
  </si>
  <si>
    <t>GASTOS SOPORTE INSTITUCIONAL</t>
  </si>
  <si>
    <t>32.24-10</t>
  </si>
  <si>
    <t>32.24-90</t>
  </si>
  <si>
    <t>32.24.10.2</t>
  </si>
  <si>
    <t>GASTOS SOPORTE INSTITUCIONAL - NACION</t>
  </si>
  <si>
    <t>32.24.10.2-10</t>
  </si>
  <si>
    <t>32.24.10.2-90</t>
  </si>
  <si>
    <t>32.24.10.2.1</t>
  </si>
  <si>
    <t>32.24.10.2.1-90</t>
  </si>
  <si>
    <t>32.24.10.2.1.1</t>
  </si>
  <si>
    <t>32.24.10.2.1.1-90</t>
  </si>
  <si>
    <t>32.24.10.2.1.1.01</t>
  </si>
  <si>
    <t>32.24.10.2.1.1.01.01</t>
  </si>
  <si>
    <t>32.24.10.2.1.1.01.01.001</t>
  </si>
  <si>
    <t>32.24.10.2.1.1.01.01.001.01</t>
  </si>
  <si>
    <t>Sueldo basico</t>
  </si>
  <si>
    <t>32.24.10.2.1.1.01.01.001.02</t>
  </si>
  <si>
    <t>Horas extras, dominicales, festivos y recargos</t>
  </si>
  <si>
    <t>32.24.10.2.1.1.01.01.001.04</t>
  </si>
  <si>
    <t>Subsidio de alimentacion</t>
  </si>
  <si>
    <t>32.24.10.2.1.1.01.01.001.05</t>
  </si>
  <si>
    <t>Auxilio de transporte</t>
  </si>
  <si>
    <t>32.24.10.2.1.1.01.01.001.06</t>
  </si>
  <si>
    <t>32.24.10.2.1.1.01.01.001.07</t>
  </si>
  <si>
    <t>32.24.10.2.1.1.01.01.001.08</t>
  </si>
  <si>
    <t>Prestaciones sociales</t>
  </si>
  <si>
    <t>32.24.10.2.1.1.01.01.001.08.01</t>
  </si>
  <si>
    <t>32.24.10.2.1.1.01.01.001.08.02</t>
  </si>
  <si>
    <t>Prima de vacaciones</t>
  </si>
  <si>
    <t>32.24.10.2.1.1.01.01.001.09</t>
  </si>
  <si>
    <t>32.24.10.2.1.1.01.01.001.10</t>
  </si>
  <si>
    <t>32.24.10.2.1.1.01.01.002</t>
  </si>
  <si>
    <t>Factores salariales especiales</t>
  </si>
  <si>
    <t>32.24.10.2.1.1.01.01.002.27</t>
  </si>
  <si>
    <t>Prima de carestia</t>
  </si>
  <si>
    <t>32.24.10.2.1.1.01.02</t>
  </si>
  <si>
    <t>Contribuciones inherentes a la nomina</t>
  </si>
  <si>
    <t>32.24.10.2.1.1.01.02.001</t>
  </si>
  <si>
    <t>32.24.10.2.1.1.01.02.002</t>
  </si>
  <si>
    <t>32.24.10.2.1.1.01.02.003</t>
  </si>
  <si>
    <t>32.24.10.2.1.1.01.02.004</t>
  </si>
  <si>
    <t>Aportes a cajas de compensacion familiar</t>
  </si>
  <si>
    <t>32.24.10.2.1.1.01.02.005</t>
  </si>
  <si>
    <t>32.24.10.2.1.1.01.02.006</t>
  </si>
  <si>
    <t>32.24.10.2.1.1.02</t>
  </si>
  <si>
    <t>Personal supernumerario y planta temporal</t>
  </si>
  <si>
    <t>32.24.10.2.1.1.02.01</t>
  </si>
  <si>
    <t>32.24.10.2.1.1.02.01.001</t>
  </si>
  <si>
    <t>32.24.10.2.1.1.02.01.001.01</t>
  </si>
  <si>
    <t>32.24.10.2.1.1.02.01.001.01.03</t>
  </si>
  <si>
    <t>Sueldo basico personal administrativo temporal</t>
  </si>
  <si>
    <t>32.24.10.2.1.1.02.01.001.01.04</t>
  </si>
  <si>
    <t>Sueldo Basico, Becarios, pasantes y aprendices</t>
  </si>
  <si>
    <t>32.24.10.2.1.1.02.01.001.01.05</t>
  </si>
  <si>
    <t>Reconocimientos pecuniarios por participacion en instancias colegiadas institucionales.</t>
  </si>
  <si>
    <t>32.24.10.2.1.1.02.01.001.06</t>
  </si>
  <si>
    <t>32.24.10.2.1.1.02.01.001.06.03</t>
  </si>
  <si>
    <t>Prima de servicios personal administrativo temporal</t>
  </si>
  <si>
    <t>32.24.10.2.1.1.02.01.001.07</t>
  </si>
  <si>
    <t>32.24.10.2.1.1.02.01.001.07.01</t>
  </si>
  <si>
    <t>Bonificacion por servicios prestados personal administrativo</t>
  </si>
  <si>
    <t>32.24.10.2.1.1.02.01.001.08</t>
  </si>
  <si>
    <t>32.24.10.2.1.1.02.01.001.08.01</t>
  </si>
  <si>
    <t>32.24.10.2.1.1.02.01.001.08.01.03</t>
  </si>
  <si>
    <t>Prima de navidad personal administrativo temporal</t>
  </si>
  <si>
    <t>32.24.10.2.1.1.02.01.001.08.02</t>
  </si>
  <si>
    <t>32.24.10.2.1.1.02.01.001.08.02.03</t>
  </si>
  <si>
    <t>Prima de vacaciones personal administrativo temporal</t>
  </si>
  <si>
    <t>32.24.10.2.1.1.02.02</t>
  </si>
  <si>
    <t>32.24.10.2.1.1.02.02.001</t>
  </si>
  <si>
    <t>32.24.10.2.1.1.02.02.001.03</t>
  </si>
  <si>
    <t>Aportes Pension personal administrativo temporal</t>
  </si>
  <si>
    <t>32.24.10.2.1.1.02.02.002</t>
  </si>
  <si>
    <t>32.24.10.2.1.1.02.02.002.03</t>
  </si>
  <si>
    <t>Aportes salud personal administrativo temporal</t>
  </si>
  <si>
    <t>32.24.10.2.1.1.02.02.003</t>
  </si>
  <si>
    <t>32.24.10.2.1.1.02.02.003.03</t>
  </si>
  <si>
    <t>Aportes cesantias personal administrativo temporal</t>
  </si>
  <si>
    <t>32.24.10.2.1.1.02.02.005</t>
  </si>
  <si>
    <t>32.24.10.2.1.1.02.02.005.03</t>
  </si>
  <si>
    <t>Aportes sistema de riesgos laborales personal administrativo temporal</t>
  </si>
  <si>
    <t>32.24.10.2.1.1.02.02.006</t>
  </si>
  <si>
    <t>32.24.10.2.1.1.02.02.006.03</t>
  </si>
  <si>
    <t>Aportes al ICBF personal administrativo temporal</t>
  </si>
  <si>
    <t>32.24.10.2.1.1.02.03</t>
  </si>
  <si>
    <t>Remuneraciones no constitutivas de factor salarial</t>
  </si>
  <si>
    <t>32.24.10.2.1.1.02.03.001</t>
  </si>
  <si>
    <t>32.24.10.2.1.1.02.03.001.03</t>
  </si>
  <si>
    <t>Bonificacion especial de recreacion</t>
  </si>
  <si>
    <t>32.24.10.2.1.1.02.03.001.03.01</t>
  </si>
  <si>
    <t>Bonificacion especial de recreacion personal administrativo temporal</t>
  </si>
  <si>
    <t>32.24.10.2.1.2</t>
  </si>
  <si>
    <t>Adquisicion de bienes y servicios</t>
  </si>
  <si>
    <t>32.24.10.2.1.2-90</t>
  </si>
  <si>
    <t>32.24.10.2.1.2.01</t>
  </si>
  <si>
    <t>Adquisicion de activos no financieros</t>
  </si>
  <si>
    <t>32.24.10.2.1.2.01.01</t>
  </si>
  <si>
    <t>Activos fijos</t>
  </si>
  <si>
    <t>32.24.10.2.1.2.01.01.003</t>
  </si>
  <si>
    <t>Maquinaria y equipo</t>
  </si>
  <si>
    <t>32.24.10.2.1.2.01.01.003.01</t>
  </si>
  <si>
    <t>Maquinaria para uso general</t>
  </si>
  <si>
    <t>32.24.10.2.1.2.01.01.003.01.06</t>
  </si>
  <si>
    <t>Otras maquinas para usos generales y sus partes y piezas</t>
  </si>
  <si>
    <t>32.24.10.2.1.2.01.01.005</t>
  </si>
  <si>
    <t>Otros activos fijos</t>
  </si>
  <si>
    <t>32.24.10.2.1.2.01.01.005.02</t>
  </si>
  <si>
    <t>Productos de la propiedad intelectual</t>
  </si>
  <si>
    <t>32.24.10.2.1.2.01.01.005.02.03</t>
  </si>
  <si>
    <t>32.24.10.2.1.2.01.01.005.02.03.02</t>
  </si>
  <si>
    <t>Bases de datos</t>
  </si>
  <si>
    <t>32.24.10.2.1.2.02</t>
  </si>
  <si>
    <t>Adquisiciones diferentes de activos</t>
  </si>
  <si>
    <t>32.24.10.2.1.2.02.01</t>
  </si>
  <si>
    <t>Materiales y suministros</t>
  </si>
  <si>
    <t>32.24.10.2.1.2.02.01.002</t>
  </si>
  <si>
    <t>Productos alimenticios, bebidas y tabaco; textiles, prendas de vestir y productos de cuero</t>
  </si>
  <si>
    <t>32.24.10.2.1.2.02.01.003</t>
  </si>
  <si>
    <t>32.24.10.2.1.2.02.02</t>
  </si>
  <si>
    <t>32.24.10.2.1.2.02.02.006</t>
  </si>
  <si>
    <t>32.24.10.2.1.2.02.02.007</t>
  </si>
  <si>
    <t>Servicios financieros y servicios conexos, servicios inmobiliarios y servicios de leasing</t>
  </si>
  <si>
    <t>32.24.10.2.1.2.02.02.008</t>
  </si>
  <si>
    <t>Servicios prestados a las empresas y servicios de produccion</t>
  </si>
  <si>
    <t>32.24.10.2.1.2.02.02.008.02</t>
  </si>
  <si>
    <t>Otros servicios profesionales, cientificos y tecnico</t>
  </si>
  <si>
    <t>32.24.10.2.1.2.02.02.008.02.06</t>
  </si>
  <si>
    <t>servicios de publicidad y el suministro de espacio o tiempo publicitarios</t>
  </si>
  <si>
    <t>32.24.10.2.1.2.02.02.008.02.07</t>
  </si>
  <si>
    <t>Otros servicios profesionales y tecnicos n.c.p</t>
  </si>
  <si>
    <t>32.24.10.2.1.2.02.02.008.04</t>
  </si>
  <si>
    <t>Servicios de telecomunicaciones, transmision y suministro de informacion</t>
  </si>
  <si>
    <t>32.24.10.2.1.2.02.02.008.05</t>
  </si>
  <si>
    <t>Servicios de mantenimiento, reparacion e instalacion</t>
  </si>
  <si>
    <t>32.24.10.2.1.2.02.02.008.05.01</t>
  </si>
  <si>
    <t>Servicio de mantenimiento de infraestructura fisica y tecnologica</t>
  </si>
  <si>
    <t>32.24.10.2.1.2.02.02.008.05.02</t>
  </si>
  <si>
    <t>Servicios de mantenimiento de maquinarias y equipos</t>
  </si>
  <si>
    <t>32.24.10.2.1.2.02.02.008.05.03</t>
  </si>
  <si>
    <t>Servicio de aseo y mantenimiento</t>
  </si>
  <si>
    <t>32.24.10.2.1.2.02.02.008.05.04</t>
  </si>
  <si>
    <t>Servicio de vigilancia</t>
  </si>
  <si>
    <t>32.24.10.2.1.2.02.02.010</t>
  </si>
  <si>
    <t>32.24.10.2.1.3</t>
  </si>
  <si>
    <t>Transferencias corrientes</t>
  </si>
  <si>
    <t>32.24.10.2.1.3-90</t>
  </si>
  <si>
    <t>32.24.10.2.1.3.04</t>
  </si>
  <si>
    <t>A organizaciones nacionales</t>
  </si>
  <si>
    <t>32.24.10.2.1.3.04.05</t>
  </si>
  <si>
    <t>A otras organizaciones nacionales</t>
  </si>
  <si>
    <t>32.24.10.2.1.3.04.05.001</t>
  </si>
  <si>
    <t>32.24.10.2.1.3.13</t>
  </si>
  <si>
    <t>Sentencias y conciliaciones</t>
  </si>
  <si>
    <t>32.24.10.2.1.3.13.01</t>
  </si>
  <si>
    <t>Fallos nacionales</t>
  </si>
  <si>
    <t>32.24.10.2.1.3.13.01.001</t>
  </si>
  <si>
    <t>Sentencias</t>
  </si>
  <si>
    <t>32.24.10.2.1.3.13.01.002</t>
  </si>
  <si>
    <t>Conciliaciones</t>
  </si>
  <si>
    <t>32.24.10.2.1.7</t>
  </si>
  <si>
    <t>Disminucion de pasivos</t>
  </si>
  <si>
    <t>32.24.10.2.1.7-90</t>
  </si>
  <si>
    <t>32.24.10.2.1.7.01</t>
  </si>
  <si>
    <t>32.24.10.2.1.7.01.02</t>
  </si>
  <si>
    <t>32.24.10.2.1.7.06</t>
  </si>
  <si>
    <t>FinanciaciÃ³n de dÃ©ficit fiscal</t>
  </si>
  <si>
    <t>32.24.10.2.1.7.06.01</t>
  </si>
  <si>
    <t>32.24.10.2.1.8</t>
  </si>
  <si>
    <t>Gastos por tributos, tasas, contribuciones, multas, sanciones e intereses de mora</t>
  </si>
  <si>
    <t>32.24.10.2.1.8-90</t>
  </si>
  <si>
    <t>32.24.10.2.1.8.01</t>
  </si>
  <si>
    <t>Impuestos</t>
  </si>
  <si>
    <t>32.24.10.2.1.8.01.51</t>
  </si>
  <si>
    <t>Impuesto sobre vehiculos automotores</t>
  </si>
  <si>
    <t>32.24.10.2.1.8.01.52</t>
  </si>
  <si>
    <t>Impuesto predial unificado</t>
  </si>
  <si>
    <t>32.24.10.2.1.8.04</t>
  </si>
  <si>
    <t>Contribuciones</t>
  </si>
  <si>
    <t>32.24.10.2.1.8.04.01</t>
  </si>
  <si>
    <t>Cuota de fiscalizacion y auditaje</t>
  </si>
  <si>
    <t>32.24.10.2.3</t>
  </si>
  <si>
    <t>Inversion</t>
  </si>
  <si>
    <t>32.24.10.2.3-10</t>
  </si>
  <si>
    <t>32.24.10.2.3-90</t>
  </si>
  <si>
    <t>32.24.10.2.3.2</t>
  </si>
  <si>
    <t>32.24.10.2.3.2-10</t>
  </si>
  <si>
    <t>32.24.10.2.3.2-90</t>
  </si>
  <si>
    <t>32.24.10.2.3.2.01</t>
  </si>
  <si>
    <t>ADQUISICION DE ACTIVOS NO FINANCIEROS</t>
  </si>
  <si>
    <t>32.24.10.2.3.2.01.01</t>
  </si>
  <si>
    <t>ACTIVOS FIJOS</t>
  </si>
  <si>
    <t>32.24.10.2.3.2.01.01.003</t>
  </si>
  <si>
    <t>MAQUINARIA Y EQUIPO</t>
  </si>
  <si>
    <t>32.24.10.2.3.2.01.01.003.01</t>
  </si>
  <si>
    <t>MAQUINARIA PARA USO GENERAL</t>
  </si>
  <si>
    <t>32.24.10.2.3.2.01.01.003.01.06</t>
  </si>
  <si>
    <t>OTRAS MAQUINAS PARA USOS GENERALES Y SUS PARTES Y PIEZAS</t>
  </si>
  <si>
    <t>32.24.10.2.3.2.01.01.003.03</t>
  </si>
  <si>
    <t>MAQUINARIA DE OFICINA, CONTABILIDAD E INFORMATICA</t>
  </si>
  <si>
    <t>32.24.10.2.3.2.01.01.003.03.02</t>
  </si>
  <si>
    <t>MAQUINARIA DE INFORMATICA Y SUS PARTES PIEZAS Y ACCESORIOS</t>
  </si>
  <si>
    <t>32.24.10.2.3.2.01.01.004</t>
  </si>
  <si>
    <t>ACTIVOS FIJOS NO CLASIFICADOS COMO MAQUINARIA Y EQUIPO</t>
  </si>
  <si>
    <t>32.24.10.2.3.2.01.01.004.01</t>
  </si>
  <si>
    <t>MUEBLES, INSTRUMENTOS MUSICALES, ARTICULOS DE DEPORTE Y ANTIGUEDADES</t>
  </si>
  <si>
    <t>32.24.10.2.3.2.01.01.004.01.01</t>
  </si>
  <si>
    <t>MUEBLES</t>
  </si>
  <si>
    <t>32.24.10.2.3.2.01.01.004.01.01.02</t>
  </si>
  <si>
    <t>MUEBLES DEL TIPO UTILIZADO EN LA OFICINA</t>
  </si>
  <si>
    <t>32.24.10.2.3.2.01.01.005</t>
  </si>
  <si>
    <t>OTROS ACTIVOS FIJOS</t>
  </si>
  <si>
    <t>32.24.10.2.3.2.01.01.005.02</t>
  </si>
  <si>
    <t>PRODUCTOS DE LA PROPIEDAD INTELECTUAL</t>
  </si>
  <si>
    <t>32.24.10.2.3.2.01.01.005.02.03</t>
  </si>
  <si>
    <t>PROGRAMA DE INFORMATICA Y BASES DE DATOS</t>
  </si>
  <si>
    <t>32.24.10.2.3.2.01.01.005.02.03.01</t>
  </si>
  <si>
    <t>PROGRAMA DE INFORMATICA</t>
  </si>
  <si>
    <t>32.24.10.2.3.2.01.01.005.02.03.02</t>
  </si>
  <si>
    <t>BASE DE DATOS</t>
  </si>
  <si>
    <t>32.24.10.2.3.2.02</t>
  </si>
  <si>
    <t>32.24.10.2.3.2.02.02</t>
  </si>
  <si>
    <t>32.24.10.2.3.2.02.02.005</t>
  </si>
  <si>
    <t>Servicios de la construccion</t>
  </si>
  <si>
    <t>32.24.10.2.3.2.02.02.008</t>
  </si>
  <si>
    <t>Servicios prestados a las empresas y servicios de producciÃ³n</t>
  </si>
  <si>
    <t>32.24.10.2.3.2.02.02.008.02</t>
  </si>
  <si>
    <t>OTROS SERVICIOS PROFESIONALES Y TECNICOS</t>
  </si>
  <si>
    <t>32.24.10.2.3.2.02.02.008.02.07</t>
  </si>
  <si>
    <t>OTROS SERVICIOS PROFESIONALES Y TECNICOS N.C.P</t>
  </si>
  <si>
    <t>32.24.10.2.3.2.02.02.008.04</t>
  </si>
  <si>
    <t>Servicios de telecomunicaciones, transmisiÃ³n y suministro de informaciÃ³n</t>
  </si>
  <si>
    <t>32.24.10.2.3.2.02.02.008.05</t>
  </si>
  <si>
    <t>SERVICIO DE MANTENIMIENTO, REPARACION E INSTALACION</t>
  </si>
  <si>
    <t>32.24.10.2.3.2.02.02.008.05.01</t>
  </si>
  <si>
    <t>SERVICIO DE MANTENIMIENTO DE INFRAESTRUCTURA FISICA Y TECNOLOGIA</t>
  </si>
  <si>
    <t>32.24.20.2</t>
  </si>
  <si>
    <t>GASTOS SOPORTE INSTITUCIONAL - PROPIOS</t>
  </si>
  <si>
    <t>32.24.20.2-90</t>
  </si>
  <si>
    <t>32.24.20.2.1</t>
  </si>
  <si>
    <t>32.24.20.2.1-90</t>
  </si>
  <si>
    <t>32.24.20.2.1.1</t>
  </si>
  <si>
    <t>32.24.20.2.1.1-90</t>
  </si>
  <si>
    <t>32.24.20.2.1.1.01</t>
  </si>
  <si>
    <t>32.24.20.2.1.1.01.01</t>
  </si>
  <si>
    <t>FACTORES CONSTITUTIVOS DE SALARIO</t>
  </si>
  <si>
    <t>32.24.20.2.1.1.01.01.001</t>
  </si>
  <si>
    <t>FACTORES SALARIALES COMUNES</t>
  </si>
  <si>
    <t>32.24.20.2.1.1.01.01.001.01</t>
  </si>
  <si>
    <t>32.24.20.2.1.1.01.03</t>
  </si>
  <si>
    <t>32.24.20.2.1.1.01.03.001</t>
  </si>
  <si>
    <t>32.24.20.2.1.1.01.03.001.03</t>
  </si>
  <si>
    <t>32.24.20.2.1.1.01.03.052</t>
  </si>
  <si>
    <t>Bonos escolares y navidenos</t>
  </si>
  <si>
    <t>32.24.20.2.1.1.01.03.099</t>
  </si>
  <si>
    <t>Bonificacion Sindical</t>
  </si>
  <si>
    <t>32.24.20.2.1.1.01.03.099.01</t>
  </si>
  <si>
    <t>Auxilio Funerario</t>
  </si>
  <si>
    <t>32.24.20.2.1.1.01.03.099.02</t>
  </si>
  <si>
    <t>Bonificacion por productividad</t>
  </si>
  <si>
    <t>32.24.20.2.1.1.01.03.099.03</t>
  </si>
  <si>
    <t>Dotacion de uniformes</t>
  </si>
  <si>
    <t>32.24.20.2.1.1.01.03.099.04</t>
  </si>
  <si>
    <t>Fondo de vivienda (Publicos y Oficiales)</t>
  </si>
  <si>
    <t>32.24.20.2.1.1.01.03.099.05</t>
  </si>
  <si>
    <t>Bonificacion por antiguedad</t>
  </si>
  <si>
    <t>32.24.20.2.1.1.01.03.099.06</t>
  </si>
  <si>
    <t>Incentivo por desvinculacion asistida</t>
  </si>
  <si>
    <t>32.24.20.2.1.1.01.03.099.07</t>
  </si>
  <si>
    <t>cualificacion personal administrativo</t>
  </si>
  <si>
    <t>32.24.20.2.1.1.01.03.099.08</t>
  </si>
  <si>
    <t>Quinquenios</t>
  </si>
  <si>
    <t>32.24.20.2.1.1.01.03.099.09</t>
  </si>
  <si>
    <t>Aguinaldos maternidad</t>
  </si>
  <si>
    <t>32.24.20.2.1.1.01.03.099.10</t>
  </si>
  <si>
    <t>Otros beneficios convencionales y aborales</t>
  </si>
  <si>
    <t>32.24.20.2.1.1.02</t>
  </si>
  <si>
    <t>32.24.20.2.1.1.02.01</t>
  </si>
  <si>
    <t>32.24.20.2.1.1.02.01.001</t>
  </si>
  <si>
    <t>32.24.20.2.1.1.02.01.001.01</t>
  </si>
  <si>
    <t>32.24.20.2.1.1.02.01.001.01.03</t>
  </si>
  <si>
    <t>32.24.20.2.1.2</t>
  </si>
  <si>
    <t>32.24.20.2.1.2-90</t>
  </si>
  <si>
    <t>32.24.20.2.1.2.02</t>
  </si>
  <si>
    <t>32.24.20.2.1.2.02.01</t>
  </si>
  <si>
    <t>32.24.20.2.1.2.02.01.003</t>
  </si>
  <si>
    <t>32.24.20.2.1.2.02.02</t>
  </si>
  <si>
    <t>32.24.20.2.1.2.02.02.006</t>
  </si>
  <si>
    <t>32.24.20.2.1.2.02.02.007</t>
  </si>
  <si>
    <t>32.24.20.2.1.2.02.02.008</t>
  </si>
  <si>
    <t>32.24.20.2.1.2.02.02.008.02</t>
  </si>
  <si>
    <t>32.24.20.2.1.2.02.02.008.02.07</t>
  </si>
  <si>
    <t>32.24.20.2.1.2.02.02.008.05.03</t>
  </si>
  <si>
    <t>32.24.20.2.1.2.02.02.008.05.04</t>
  </si>
  <si>
    <t>32.24.20.2.1.2.02.03</t>
  </si>
  <si>
    <t>GASTOS IMPREVISTOS</t>
  </si>
  <si>
    <t>32.24.20.2.1.3</t>
  </si>
  <si>
    <t>TRANSFERENCIAS CORRIENTES</t>
  </si>
  <si>
    <t>32.24.20.2.1.3-90</t>
  </si>
  <si>
    <t>32.24.20.2.1.3.04</t>
  </si>
  <si>
    <t>A ORGANIZACIONES NACIONALES</t>
  </si>
  <si>
    <t>32.24.20.2.1.3.04.05</t>
  </si>
  <si>
    <t>A OTRAS ORGANIZACIONES NACIONALES</t>
  </si>
  <si>
    <t>32.24.20.2.1.3.04.05.001</t>
  </si>
  <si>
    <t>MEMBRESIAS</t>
  </si>
  <si>
    <t>32.24.30.2</t>
  </si>
  <si>
    <t>GASTOS SOPORTE INSTITUCIONAL - ESTAMPILLA DEPARTAMENTAL</t>
  </si>
  <si>
    <t>32.24.30.2-10</t>
  </si>
  <si>
    <t>32.24.30.2-90</t>
  </si>
  <si>
    <t>32.24.30.2.1</t>
  </si>
  <si>
    <t>32.24.30.2.1-90</t>
  </si>
  <si>
    <t>32.24.30.2.1.2</t>
  </si>
  <si>
    <t>32.24.30.2.1.2-90</t>
  </si>
  <si>
    <t>32.24.30.2.1.2.01</t>
  </si>
  <si>
    <t>32.24.30.2.1.2.01.01</t>
  </si>
  <si>
    <t>32.24.30.2.1.2.01.01.003</t>
  </si>
  <si>
    <t>32.24.30.2.1.2.01.01.003.04</t>
  </si>
  <si>
    <t>Maquinaria y aparatos electricos</t>
  </si>
  <si>
    <t>32.24.30.2.1.2.01.01.003.04.02</t>
  </si>
  <si>
    <t>Aparatos de control electrico y distribucion de electricidad y sus partes y piezas</t>
  </si>
  <si>
    <t>32.24.30.2.1.2.02</t>
  </si>
  <si>
    <t>32.24.30.2.1.2.02.01</t>
  </si>
  <si>
    <t>32.24.30.2.1.2.02.01.003</t>
  </si>
  <si>
    <t>32.24.30.2.3</t>
  </si>
  <si>
    <t>32.24.30.2.3-10</t>
  </si>
  <si>
    <t>32.24.30.2.3-90</t>
  </si>
  <si>
    <t>32.24.30.2.3.2</t>
  </si>
  <si>
    <t>32.24.30.2.3.2-10</t>
  </si>
  <si>
    <t>32.24.30.2.3.2-90</t>
  </si>
  <si>
    <t>32.24.30.2.3.2.01</t>
  </si>
  <si>
    <t>32.24.30.2.3.2.01.01</t>
  </si>
  <si>
    <t>32.24.30.2.3.2.01.01.003</t>
  </si>
  <si>
    <t>32.24.30.2.3.2.01.01.003.01</t>
  </si>
  <si>
    <t>32.24.30.2.3.2.01.01.003.01.06</t>
  </si>
  <si>
    <t>32.24.30.2.3.2.01.01.003.03</t>
  </si>
  <si>
    <t>32.24.30.2.3.2.01.01.003.03.02</t>
  </si>
  <si>
    <t>32.24.30.2.3.2.01.01.004</t>
  </si>
  <si>
    <t>32.24.30.2.3.2.01.01.004.01</t>
  </si>
  <si>
    <t>MUEBLES, INSTRUMENTOS MUSICALES, ARTICULOS DE DEPORTES Y ANTIGUEDADES</t>
  </si>
  <si>
    <t>32.24.30.2.3.2.01.01.004.01.01</t>
  </si>
  <si>
    <t>32.24.30.2.3.2.01.01.004.01.01.02</t>
  </si>
  <si>
    <t>32.24.30.2.3.2.01.01.005</t>
  </si>
  <si>
    <t>32.24.30.2.3.2.01.01.005.02</t>
  </si>
  <si>
    <t>32.24.30.2.3.2.01.01.005.02.03</t>
  </si>
  <si>
    <t>32.24.30.2.3.2.01.01.005.02.03.01</t>
  </si>
  <si>
    <t>Programas de informatica</t>
  </si>
  <si>
    <t>32.24.30.2.3.2.01.01.005.02.03.02</t>
  </si>
  <si>
    <t>BASES DE DATOS</t>
  </si>
  <si>
    <t>32.24.30.2.3.2.02</t>
  </si>
  <si>
    <t>32.24.30.2.3.2.02.01</t>
  </si>
  <si>
    <t>MATERIALES Y SUMINISTRO</t>
  </si>
  <si>
    <t>32.24.30.2.3.2.02.01.003</t>
  </si>
  <si>
    <t>OTROS BIENES TRANSPORTABLES ( EXCEPTO PRODUCTOS METALICOS, MAQUINARIA Y  EQUIPO)</t>
  </si>
  <si>
    <t>32.24.30.2.3.2.02.02</t>
  </si>
  <si>
    <t>32.24.30.2.3.2.02.02.005</t>
  </si>
  <si>
    <t>32.24.30.2.3.2.02.02.008</t>
  </si>
  <si>
    <t>32.24.30.2.3.2.02.02.008.04</t>
  </si>
  <si>
    <t>32.24.30.2.3.2.02.02.008.05</t>
  </si>
  <si>
    <t>SERVICIOS DE MANTENIMIENTO, REPARACION E INSTALACION</t>
  </si>
  <si>
    <t>32.24.30.2.3.2.02.02.008.05.01</t>
  </si>
  <si>
    <t>SERVICIO DE MANTENIMIENTO DE INFRAESTRUCTURA FISICA Y TECNOLOGICA</t>
  </si>
  <si>
    <t>32.25</t>
  </si>
  <si>
    <t>GASTOS UNIDAD ESPECIAL DE SALUD</t>
  </si>
  <si>
    <t>32.25-90</t>
  </si>
  <si>
    <t>32.25.20.2</t>
  </si>
  <si>
    <t>GASTOS UNIDAD ESPECIAL DE SALUD - PROPIOS</t>
  </si>
  <si>
    <t>32.25.20.2-90</t>
  </si>
  <si>
    <t>32.25.20.2.1</t>
  </si>
  <si>
    <t>32.25.20.2.1-90</t>
  </si>
  <si>
    <t>32.25.20.2.1.1</t>
  </si>
  <si>
    <t>32.25.20.2.1.1-90</t>
  </si>
  <si>
    <t>32.25.20.2.1.1.02</t>
  </si>
  <si>
    <t>32.25.20.2.1.1.02.01</t>
  </si>
  <si>
    <t>32.25.20.2.1.1.02.01.001</t>
  </si>
  <si>
    <t>32.25.20.2.1.1.02.01.001.01</t>
  </si>
  <si>
    <t>32.25.20.2.1.1.02.01.001.01.03</t>
  </si>
  <si>
    <t>32.25.20.2.1.1.02.01.001.06</t>
  </si>
  <si>
    <t>32.25.20.2.1.1.02.01.001.06.03</t>
  </si>
  <si>
    <t>32.25.20.2.1.1.02.01.001.07</t>
  </si>
  <si>
    <t>32.25.20.2.1.1.02.01.001.07.01</t>
  </si>
  <si>
    <t>32.25.20.2.1.1.02.01.001.08</t>
  </si>
  <si>
    <t>32.25.20.2.1.1.02.01.001.08.01</t>
  </si>
  <si>
    <t>32.25.20.2.1.1.02.01.001.08.01.03</t>
  </si>
  <si>
    <t>32.25.20.2.1.1.02.01.001.08.02</t>
  </si>
  <si>
    <t>32.25.20.2.1.1.02.01.001.08.02.03</t>
  </si>
  <si>
    <t>32.25.20.2.1.1.02.02</t>
  </si>
  <si>
    <t>32.25.20.2.1.1.02.02.001</t>
  </si>
  <si>
    <t>32.25.20.2.1.1.02.02.001.03</t>
  </si>
  <si>
    <t>32.25.20.2.1.1.02.02.002</t>
  </si>
  <si>
    <t>32.25.20.2.1.1.02.02.002.03</t>
  </si>
  <si>
    <t>32.25.20.2.1.1.02.02.003</t>
  </si>
  <si>
    <t>32.25.20.2.1.1.02.02.003.03</t>
  </si>
  <si>
    <t>32.25.20.2.1.1.02.02.005</t>
  </si>
  <si>
    <t>32.25.20.2.1.1.02.02.005.03</t>
  </si>
  <si>
    <t>32.25.20.2.1.1.02.02.006</t>
  </si>
  <si>
    <t>32.25.20.2.1.1.02.02.006.03</t>
  </si>
  <si>
    <t>32.25.20.2.1.1.02.03</t>
  </si>
  <si>
    <t>32.25.20.2.1.1.02.03.001</t>
  </si>
  <si>
    <t>32.25.20.2.1.1.02.03.001.03</t>
  </si>
  <si>
    <t>32.25.20.2.1.1.02.03.001.03.01</t>
  </si>
  <si>
    <t>32.25.20.2.1.2</t>
  </si>
  <si>
    <t>32.25.20.2.1.2-90</t>
  </si>
  <si>
    <t>32.25.20.2.1.2.02</t>
  </si>
  <si>
    <t>32.25.20.2.1.2.02.01</t>
  </si>
  <si>
    <t>32.25.20.2.1.2.02.01.002</t>
  </si>
  <si>
    <t>32.25.20.2.1.2.02.01.003</t>
  </si>
  <si>
    <t>32.25.20.2.1.2.02.01.004</t>
  </si>
  <si>
    <t>Productos metalicos y paquetes de software</t>
  </si>
  <si>
    <t>32.25.20.2.1.2.02.02</t>
  </si>
  <si>
    <t>32.25.20.2.1.2.02.02.006</t>
  </si>
  <si>
    <t>32.25.20.2.1.2.02.02.008</t>
  </si>
  <si>
    <t>32.25.20.2.1.2.02.02.008.05</t>
  </si>
  <si>
    <t>32.25.20.2.1.2.02.02.008.05.01</t>
  </si>
  <si>
    <t>SERVICIOS DE MANTENIMIENTO DE INFRAESTRUCTURA FISIC Y TECNOLOGICA</t>
  </si>
  <si>
    <t>32.25.20.2.1.2.02.02.008.05.02</t>
  </si>
  <si>
    <t>32.25.20.2.1.2.02.02.009</t>
  </si>
  <si>
    <t>32.25.20.2.1.2.02.02.009.08</t>
  </si>
  <si>
    <t>Actividades de atencion a la salud humana y de asistencia social</t>
  </si>
  <si>
    <t>32.26</t>
  </si>
  <si>
    <t>GASTOS PASIVO PENSIONAL</t>
  </si>
  <si>
    <t>32.26-90</t>
  </si>
  <si>
    <t>32.26.10.2</t>
  </si>
  <si>
    <t>GASTOS PASIVO PENSIONAL  NACION</t>
  </si>
  <si>
    <t>32.26.10.2-90</t>
  </si>
  <si>
    <t>32.26.10.2.1</t>
  </si>
  <si>
    <t>32.26.10.2.1-90</t>
  </si>
  <si>
    <t>32.26.10.2.1.3</t>
  </si>
  <si>
    <t>32.26.10.2.1.3-90</t>
  </si>
  <si>
    <t>32.26.10.2.1.3.07</t>
  </si>
  <si>
    <t>Prestaciones para cubrir riesgos sociales</t>
  </si>
  <si>
    <t>32.26.10.2.1.3.07.02</t>
  </si>
  <si>
    <t>Prestaciones sociales relacionadas con el empleo</t>
  </si>
  <si>
    <t>32.26.10.2.1.3.07.02.001</t>
  </si>
  <si>
    <t>Mesadas pensionales (de pensiones)</t>
  </si>
  <si>
    <t>32.26.10.2.1.3.07.02.001.02</t>
  </si>
  <si>
    <t>Mesadas pensionales a cargo de la entidad (de pensiones)</t>
  </si>
  <si>
    <t>32.26.10.2.1.3.07.02.002</t>
  </si>
  <si>
    <t>Cuotas partes pensionales (de pensiones)</t>
  </si>
  <si>
    <t>32.26.10.2.1.3.07.02.002.02</t>
  </si>
  <si>
    <t>Cuotas partes pensionales a cargo de la entidad (de pensiones)</t>
  </si>
  <si>
    <t>32.26.10.2.1.3.07.02.003</t>
  </si>
  <si>
    <t>Bonos pensionales (de pensiones)</t>
  </si>
  <si>
    <t>32.26.10.2.1.3.07.02.003.02</t>
  </si>
  <si>
    <t>Bonos pensionales a cargo de la entidad (de pensiones)</t>
  </si>
  <si>
    <t>32.26.10.2.1.3.07.02.012</t>
  </si>
  <si>
    <t>Auxilios funerarios</t>
  </si>
  <si>
    <t>32.26.10.2.1.3.07.02.012.02</t>
  </si>
  <si>
    <t>Auxilios funerarios a cargo de la entidad</t>
  </si>
  <si>
    <t>32.26.30.2</t>
  </si>
  <si>
    <t>GASTOS PASIVO PENSIONAL ESTAMPILLA DEPARTAMENTAL</t>
  </si>
  <si>
    <t>32.26.30.2-90</t>
  </si>
  <si>
    <t>32.26.30.2.1</t>
  </si>
  <si>
    <t>32.26.30.2.1-90</t>
  </si>
  <si>
    <t>32.26.30.2.1.3</t>
  </si>
  <si>
    <t>32.26.30.2.1.3-90</t>
  </si>
  <si>
    <t>32.26.30.2.1.3.07</t>
  </si>
  <si>
    <t>32.26.30.2.1.3.07.02</t>
  </si>
  <si>
    <t>32.26.30.2.1.3.07.02.001</t>
  </si>
  <si>
    <t>32.26.30.2.1.3.07.02.001.02</t>
  </si>
  <si>
    <t>32.27</t>
  </si>
  <si>
    <t>GASTOS BIENESTAR UNIVERSITARIO</t>
  </si>
  <si>
    <t>32.27-90</t>
  </si>
  <si>
    <t>32.27.10.2</t>
  </si>
  <si>
    <t>GASTOS BIENESTAR UNIVERSITARIO - NACION</t>
  </si>
  <si>
    <t>32.27.10.2-90</t>
  </si>
  <si>
    <t>32.27.10.2.1</t>
  </si>
  <si>
    <t>32.27.10.2.1-90</t>
  </si>
  <si>
    <t>32.27.10.2.1.1</t>
  </si>
  <si>
    <t>32.27.10.2.1.1-90</t>
  </si>
  <si>
    <t>32.27.10.2.1.1.02</t>
  </si>
  <si>
    <t>32.27.10.2.1.1.02.01</t>
  </si>
  <si>
    <t>32.27.10.2.1.1.02.01.001</t>
  </si>
  <si>
    <t>32.27.10.2.1.1.02.01.001.01</t>
  </si>
  <si>
    <t>32.27.10.2.1.1.02.01.001.01.03</t>
  </si>
  <si>
    <t>32.27.10.2.1.1.02.01.001.06</t>
  </si>
  <si>
    <t>32.27.10.2.1.1.02.01.001.06.03</t>
  </si>
  <si>
    <t>32.27.10.2.1.1.02.01.001.07</t>
  </si>
  <si>
    <t>32.27.10.2.1.1.02.01.001.07.01</t>
  </si>
  <si>
    <t>32.27.10.2.1.1.02.01.001.08</t>
  </si>
  <si>
    <t>32.27.10.2.1.1.02.01.001.08.01</t>
  </si>
  <si>
    <t>32.27.10.2.1.1.02.01.001.08.01.03</t>
  </si>
  <si>
    <t>32.27.10.2.1.1.02.01.001.08.02</t>
  </si>
  <si>
    <t>32.27.10.2.1.1.02.01.001.08.02.03</t>
  </si>
  <si>
    <t>32.27.10.2.1.1.02.02</t>
  </si>
  <si>
    <t>32.27.10.2.1.1.02.02.001</t>
  </si>
  <si>
    <t>32.27.10.2.1.1.02.02.001.03</t>
  </si>
  <si>
    <t>32.27.10.2.1.1.02.02.002</t>
  </si>
  <si>
    <t>32.27.10.2.1.1.02.02.002.03</t>
  </si>
  <si>
    <t>32.27.10.2.1.1.02.02.003</t>
  </si>
  <si>
    <t>32.27.10.2.1.1.02.02.003.03</t>
  </si>
  <si>
    <t>32.27.10.2.1.1.02.02.005</t>
  </si>
  <si>
    <t>32.27.10.2.1.1.02.02.005.03</t>
  </si>
  <si>
    <t>32.27.10.2.1.1.02.02.006</t>
  </si>
  <si>
    <t>32.27.10.2.1.1.02.02.006.03</t>
  </si>
  <si>
    <t>32.27.10.2.1.1.02.03</t>
  </si>
  <si>
    <t>32.27.10.2.1.1.02.03.001</t>
  </si>
  <si>
    <t>32.27.10.2.1.1.02.03.001.03</t>
  </si>
  <si>
    <t>32.27.10.2.1.1.02.03.001.03.01</t>
  </si>
  <si>
    <t>32.27.10.2.1.2</t>
  </si>
  <si>
    <t>32.27.10.2.1.2-90</t>
  </si>
  <si>
    <t>32.27.10.2.1.2.02</t>
  </si>
  <si>
    <t>32.27.10.2.1.2.02.02</t>
  </si>
  <si>
    <t>32.27.10.2.1.2.02.02.009</t>
  </si>
  <si>
    <t>32.27.10.2.1.2.02.02.009.06</t>
  </si>
  <si>
    <t>Servicios a programas deportivos</t>
  </si>
  <si>
    <t>32.27.10.2.1.2.02.02.009.07</t>
  </si>
  <si>
    <t>Servicios a programas  culturales</t>
  </si>
  <si>
    <t>32.27.10.2.1.2.02.02.009.08</t>
  </si>
  <si>
    <t>Servicios a programas de salud</t>
  </si>
  <si>
    <t>32.27.10.2.1.2.02.02.009.09</t>
  </si>
  <si>
    <t>Servicios a programas de promocion social</t>
  </si>
  <si>
    <t>32.27.10.2.1.2.02.02.009.10</t>
  </si>
  <si>
    <t>Servicios a programas de desarrollo humano</t>
  </si>
  <si>
    <t>32.27.40.2</t>
  </si>
  <si>
    <t>GASTOS BIENESTAR UNIVERSITARIO - ESTAMPILLA NACIONAL</t>
  </si>
  <si>
    <t>32.27.40.2.1</t>
  </si>
  <si>
    <t>FUNCIONAMIENTO</t>
  </si>
  <si>
    <t>32.27.40.2.1.2</t>
  </si>
  <si>
    <t>32.27.40.2.1.2.02</t>
  </si>
  <si>
    <t>ADQUISION DE DIFERENTES DE ACTIVOS</t>
  </si>
  <si>
    <t>32.27.40.2.1.2.02.02</t>
  </si>
  <si>
    <t>ADQUISICION DE SERVICIOS</t>
  </si>
  <si>
    <t>32.27.40.2.1.2.02.02.009</t>
  </si>
  <si>
    <t>SERVICIOS PARA LA COMUNIDAD, SOCIALES Y PERSONALES</t>
  </si>
  <si>
    <t>32.27.40.2.1.2.02.02.009.06</t>
  </si>
  <si>
    <t>SERVICIOS A PROGRAMAS DEPORTIVOS</t>
  </si>
  <si>
    <t>32.27.40.2.1.2.02.02.009.07</t>
  </si>
  <si>
    <t>SERVIICOS A PROGRAMAS CULTURALES</t>
  </si>
  <si>
    <t>32.27.40.2.1.2.02.02.009.08</t>
  </si>
  <si>
    <t>SERVICIOS A PROGRAMAS DE SALUD</t>
  </si>
  <si>
    <t>32.27.40.2.1.2.02.02.009.09</t>
  </si>
  <si>
    <t>SERVICIO A PROGRAMA DE PROMOCION SOCIAL</t>
  </si>
  <si>
    <t>32.27.40.2.1.2.02.02.009.10</t>
  </si>
  <si>
    <t>SERVICIO A PROGRAMAS DE DESARROLLO HUMANO</t>
  </si>
  <si>
    <t>32.27.40.2.1.2.02.02.009.11</t>
  </si>
  <si>
    <t>SERVICIOS DE PROGRAMA DE INVESTIGACION</t>
  </si>
  <si>
    <t>TOTALES</t>
  </si>
  <si>
    <t>MARCEDIA ESTHER PADRON ACOSTA</t>
  </si>
  <si>
    <t>JEFE DE PRESUPUESTO</t>
  </si>
  <si>
    <t>SEVEN - Presupuesto de Gobierno - Digital Ware Ltda.</t>
  </si>
  <si>
    <t>UNIVERSIDAD DE CORDOBA</t>
  </si>
  <si>
    <t>NIT. 8910880031-3</t>
  </si>
  <si>
    <t>DIRECCION FINANCIERA</t>
  </si>
  <si>
    <t>SUBDIRECCION DE PRESUPUESTO</t>
  </si>
  <si>
    <t xml:space="preserve">   INFORME DE EJECUCION PRESUPUESTAL DE GASTOS ACUMULADOS</t>
  </si>
  <si>
    <t xml:space="preserve">                                                                         DEL 01 DE ENERO AL 31 DE ENERO DE 2023</t>
  </si>
  <si>
    <t xml:space="preserve">  EJECUCION PORCENTUAL %</t>
  </si>
  <si>
    <t>CDP/  APRO</t>
  </si>
  <si>
    <t>COMP/CDP</t>
  </si>
  <si>
    <t>OBLIG/COM</t>
  </si>
  <si>
    <t>PAGOS/OBLIG</t>
  </si>
  <si>
    <t>4/3</t>
  </si>
  <si>
    <t>5/4</t>
  </si>
  <si>
    <t>6/5</t>
  </si>
  <si>
    <t>7/6</t>
  </si>
  <si>
    <t>32.23.50.2</t>
  </si>
  <si>
    <t>GASTOS EXTENSION - REGALIAS</t>
  </si>
  <si>
    <t>32.23.50.2-90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</si>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</sst>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sz val="1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5" fillId="0" borderId="0" xfId="0" applyFont="1"/>
    <xf numFmtId="0" fontId="0" fillId="0" borderId="1" xfId="0" applyBorder="1" applyAlignment="1">
      <alignment vertical="top"/>
    </xf>
    <xf numFmtId="0" fontId="0" fillId="0" borderId="2" xfId="0" applyBorder="1" applyAlignment="1">
      <alignment horizontal="justify" vertical="justify" wrapText="1"/>
    </xf>
    <xf numFmtId="0" fontId="0" fillId="0" borderId="2" xfId="0" applyBorder="1" applyAlignment="1"/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justify" vertical="justify" wrapText="1"/>
    </xf>
    <xf numFmtId="0" fontId="4" fillId="0" borderId="2" xfId="0" applyFont="1" applyFill="1" applyBorder="1" applyAlignment="1">
      <alignment horizontal="center" vertical="top"/>
    </xf>
    <xf numFmtId="2" fontId="3" fillId="0" borderId="2" xfId="1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top"/>
    </xf>
    <xf numFmtId="4" fontId="5" fillId="0" borderId="2" xfId="0" applyNumberFormat="1" applyFont="1" applyBorder="1" applyAlignment="1">
      <alignment vertical="top"/>
    </xf>
    <xf numFmtId="2" fontId="5" fillId="0" borderId="2" xfId="0" applyNumberFormat="1" applyFont="1" applyBorder="1"/>
    <xf numFmtId="3" fontId="0" fillId="0" borderId="2" xfId="0" applyNumberFormat="1" applyBorder="1" applyAlignment="1">
      <alignment vertical="top"/>
    </xf>
    <xf numFmtId="4" fontId="0" fillId="0" borderId="2" xfId="0" applyNumberFormat="1" applyBorder="1" applyAlignment="1">
      <alignment vertical="top"/>
    </xf>
    <xf numFmtId="2" fontId="0" fillId="0" borderId="2" xfId="0" applyNumberFormat="1" applyBorder="1"/>
    <xf numFmtId="3" fontId="2" fillId="0" borderId="2" xfId="0" applyNumberFormat="1" applyFont="1" applyBorder="1" applyAlignment="1">
      <alignment vertical="top"/>
    </xf>
    <xf numFmtId="4" fontId="2" fillId="0" borderId="2" xfId="0" applyNumberFormat="1" applyFont="1" applyBorder="1" applyAlignment="1">
      <alignment vertical="top"/>
    </xf>
    <xf numFmtId="2" fontId="2" fillId="0" borderId="2" xfId="0" applyNumberFormat="1" applyFont="1" applyBorder="1"/>
    <xf numFmtId="0" fontId="0" fillId="0" borderId="2" xfId="0" applyBorder="1"/>
    <xf numFmtId="0" fontId="5" fillId="0" borderId="2" xfId="0" applyFont="1" applyBorder="1"/>
    <xf numFmtId="0" fontId="1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1" xfId="0" applyFont="1" applyBorder="1" applyAlignment="1"/>
    <xf numFmtId="0" fontId="0" fillId="0" borderId="8" xfId="0" applyBorder="1" applyAlignment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2" fontId="3" fillId="0" borderId="8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2" fontId="5" fillId="0" borderId="8" xfId="0" applyNumberFormat="1" applyFont="1" applyBorder="1"/>
    <xf numFmtId="2" fontId="0" fillId="0" borderId="8" xfId="0" applyNumberFormat="1" applyBorder="1"/>
    <xf numFmtId="0" fontId="2" fillId="0" borderId="1" xfId="0" applyFont="1" applyBorder="1" applyAlignment="1">
      <alignment vertical="top"/>
    </xf>
    <xf numFmtId="2" fontId="2" fillId="0" borderId="8" xfId="0" applyNumberFormat="1" applyFont="1" applyBorder="1"/>
    <xf numFmtId="0" fontId="0" fillId="0" borderId="1" xfId="0" applyBorder="1"/>
    <xf numFmtId="0" fontId="0" fillId="0" borderId="8" xfId="0" applyBorder="1"/>
    <xf numFmtId="0" fontId="5" fillId="0" borderId="1" xfId="0" applyFont="1" applyBorder="1"/>
    <xf numFmtId="3" fontId="5" fillId="0" borderId="4" xfId="0" applyNumberFormat="1" applyFont="1" applyBorder="1"/>
    <xf numFmtId="2" fontId="5" fillId="0" borderId="4" xfId="0" applyNumberFormat="1" applyFont="1" applyBorder="1"/>
    <xf numFmtId="2" fontId="5" fillId="0" borderId="9" xfId="0" applyNumberFormat="1" applyFont="1" applyBorder="1"/>
    <xf numFmtId="0" fontId="5" fillId="0" borderId="2" xfId="0" applyFont="1" applyBorder="1" applyAlignment="1">
      <alignment horizontal="justify" vertical="justify" wrapText="1"/>
    </xf>
    <xf numFmtId="0" fontId="5" fillId="0" borderId="8" xfId="0" applyFont="1" applyBorder="1"/>
    <xf numFmtId="0" fontId="5" fillId="0" borderId="2" xfId="0" applyFont="1" applyBorder="1" applyAlignment="1">
      <alignment horizontal="justify" vertical="justify"/>
    </xf>
    <xf numFmtId="0" fontId="0" fillId="0" borderId="2" xfId="0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0" fontId="0" fillId="0" borderId="0" xfId="0" applyAlignment="1">
      <alignment horizontal="justify" vertical="justify"/>
    </xf>
    <xf numFmtId="0" fontId="5" fillId="0" borderId="0" xfId="0" applyFont="1" applyAlignment="1">
      <alignment vertical="top"/>
    </xf>
    <xf numFmtId="2" fontId="3" fillId="0" borderId="2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0</xdr:rowOff>
    </xdr:from>
    <xdr:to>
      <xdr:col>11</xdr:col>
      <xdr:colOff>9525</xdr:colOff>
      <xdr:row>5</xdr:row>
      <xdr:rowOff>95250</xdr:rowOff>
    </xdr:to>
    <xdr:pic>
      <xdr:nvPicPr>
        <xdr:cNvPr id="2" name="Imagen 1" descr="Logo A con R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0"/>
          <a:ext cx="18097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352424</xdr:colOff>
      <xdr:row>0</xdr:row>
      <xdr:rowOff>0</xdr:rowOff>
    </xdr:from>
    <xdr:to>
      <xdr:col>0</xdr:col>
      <xdr:colOff>1181099</xdr:colOff>
      <xdr:row>5</xdr:row>
      <xdr:rowOff>142875</xdr:rowOff>
    </xdr:to>
    <xdr:pic>
      <xdr:nvPicPr>
        <xdr:cNvPr id="3" name="2 Imagen" descr="logUNICORDOBA vigiladoMENmodalidad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0"/>
          <a:ext cx="828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1362075</xdr:colOff>
      <xdr:row>774</xdr:row>
      <xdr:rowOff>0</xdr:rowOff>
    </xdr:from>
    <xdr:to>
      <xdr:col>7</xdr:col>
      <xdr:colOff>118745</xdr:colOff>
      <xdr:row>776</xdr:row>
      <xdr:rowOff>81280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5075" y="169183050"/>
          <a:ext cx="1499870" cy="5670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778"/>
  <sheetViews>
    <sheetView tabSelected="1" topLeftCell="A714" workbookViewId="0">
      <selection activeCell="B775" sqref="B775"/>
    </sheetView>
  </sheetViews>
  <sheetFormatPr baseColWidth="10" defaultColWidth="6.85546875" defaultRowHeight="12.75" x14ac:dyDescent="0.2"/>
  <cols>
    <col min="1" max="1" width="29.42578125" customWidth="1"/>
    <col min="2" max="2" width="40.28515625" style="46" customWidth="1"/>
    <col min="3" max="7" width="20.5703125" customWidth="1"/>
    <col min="8" max="8" width="9.28515625" customWidth="1"/>
    <col min="9" max="9" width="7.5703125" customWidth="1"/>
    <col min="10" max="10" width="8.28515625" customWidth="1"/>
    <col min="11" max="11" width="8" customWidth="1"/>
    <col min="12" max="12" width="20.5703125" customWidth="1"/>
  </cols>
  <sheetData>
    <row r="1" spans="1:11" x14ac:dyDescent="0.2">
      <c r="A1" s="22"/>
      <c r="B1" s="55" t="s">
        <v>1226</v>
      </c>
      <c r="C1" s="55"/>
      <c r="D1" s="55"/>
      <c r="E1" s="55"/>
      <c r="F1" s="55"/>
      <c r="G1" s="55"/>
      <c r="H1" s="55"/>
      <c r="I1" s="55"/>
      <c r="J1" s="23"/>
      <c r="K1" s="24"/>
    </row>
    <row r="2" spans="1:11" x14ac:dyDescent="0.2">
      <c r="A2" s="25"/>
      <c r="B2" s="56" t="s">
        <v>1227</v>
      </c>
      <c r="C2" s="56"/>
      <c r="D2" s="56"/>
      <c r="E2" s="56"/>
      <c r="F2" s="56"/>
      <c r="G2" s="56"/>
      <c r="H2" s="56"/>
      <c r="I2" s="56"/>
      <c r="J2" s="6"/>
      <c r="K2" s="26"/>
    </row>
    <row r="3" spans="1:11" x14ac:dyDescent="0.2">
      <c r="A3" s="25"/>
      <c r="B3" s="56" t="s">
        <v>1228</v>
      </c>
      <c r="C3" s="56"/>
      <c r="D3" s="56"/>
      <c r="E3" s="56"/>
      <c r="F3" s="56"/>
      <c r="G3" s="56"/>
      <c r="H3" s="56"/>
      <c r="I3" s="56"/>
      <c r="J3" s="6"/>
      <c r="K3" s="26"/>
    </row>
    <row r="4" spans="1:11" x14ac:dyDescent="0.2">
      <c r="A4" s="25"/>
      <c r="B4" s="56" t="s">
        <v>1229</v>
      </c>
      <c r="C4" s="56"/>
      <c r="D4" s="56"/>
      <c r="E4" s="56"/>
      <c r="F4" s="56"/>
      <c r="G4" s="56"/>
      <c r="H4" s="56"/>
      <c r="I4" s="56"/>
      <c r="J4" s="6"/>
      <c r="K4" s="26"/>
    </row>
    <row r="5" spans="1:11" x14ac:dyDescent="0.2">
      <c r="A5" s="25"/>
      <c r="B5" s="56" t="s">
        <v>1230</v>
      </c>
      <c r="C5" s="56"/>
      <c r="D5" s="56"/>
      <c r="E5" s="56"/>
      <c r="F5" s="56"/>
      <c r="G5" s="56"/>
      <c r="H5" s="56"/>
      <c r="I5" s="56"/>
      <c r="J5" s="6"/>
      <c r="K5" s="26"/>
    </row>
    <row r="6" spans="1:11" x14ac:dyDescent="0.2">
      <c r="A6" s="57" t="s">
        <v>1231</v>
      </c>
      <c r="B6" s="56"/>
      <c r="C6" s="56"/>
      <c r="D6" s="56"/>
      <c r="E6" s="56"/>
      <c r="F6" s="56"/>
      <c r="G6" s="56"/>
      <c r="H6" s="56"/>
      <c r="I6" s="56"/>
      <c r="J6" s="6"/>
      <c r="K6" s="26"/>
    </row>
    <row r="7" spans="1:11" x14ac:dyDescent="0.2">
      <c r="A7" s="27" t="s">
        <v>0</v>
      </c>
      <c r="B7" s="8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48" t="s">
        <v>1232</v>
      </c>
      <c r="I7" s="48"/>
      <c r="J7" s="48"/>
      <c r="K7" s="49"/>
    </row>
    <row r="8" spans="1:11" ht="22.5" x14ac:dyDescent="0.2">
      <c r="A8" s="28">
        <v>1</v>
      </c>
      <c r="B8" s="8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10" t="s">
        <v>1233</v>
      </c>
      <c r="I8" s="10" t="s">
        <v>1234</v>
      </c>
      <c r="J8" s="10" t="s">
        <v>1235</v>
      </c>
      <c r="K8" s="29" t="s">
        <v>1236</v>
      </c>
    </row>
    <row r="9" spans="1:11" x14ac:dyDescent="0.2">
      <c r="A9" s="52"/>
      <c r="B9" s="53"/>
      <c r="C9" s="53"/>
      <c r="D9" s="53"/>
      <c r="E9" s="53"/>
      <c r="F9" s="53"/>
      <c r="G9" s="54"/>
      <c r="H9" s="10" t="s">
        <v>1237</v>
      </c>
      <c r="I9" s="10" t="s">
        <v>1238</v>
      </c>
      <c r="J9" s="10" t="s">
        <v>1239</v>
      </c>
      <c r="K9" s="29" t="s">
        <v>1240</v>
      </c>
    </row>
    <row r="10" spans="1:11" x14ac:dyDescent="0.2">
      <c r="A10" s="30" t="s">
        <v>7</v>
      </c>
      <c r="B10" s="43" t="s">
        <v>8</v>
      </c>
      <c r="C10" s="11">
        <v>86842248214</v>
      </c>
      <c r="D10" s="11">
        <v>34262724706</v>
      </c>
      <c r="E10" s="11">
        <v>17980616878</v>
      </c>
      <c r="F10" s="12">
        <v>17654089378</v>
      </c>
      <c r="G10" s="11">
        <v>17565555778</v>
      </c>
      <c r="H10" s="13">
        <f>D10/C10</f>
        <v>0.39453981685928352</v>
      </c>
      <c r="I10" s="13">
        <f>E10/D10</f>
        <v>0.52478654375235023</v>
      </c>
      <c r="J10" s="13">
        <f>E10/F10</f>
        <v>1.0184958562862443</v>
      </c>
      <c r="K10" s="31">
        <f>G10/F10</f>
        <v>0.99498509392898349</v>
      </c>
    </row>
    <row r="11" spans="1:11" x14ac:dyDescent="0.2">
      <c r="A11" s="4" t="s">
        <v>9</v>
      </c>
      <c r="B11" s="44" t="s">
        <v>8</v>
      </c>
      <c r="C11" s="14">
        <v>3233394071</v>
      </c>
      <c r="D11" s="14">
        <v>880465542</v>
      </c>
      <c r="E11" s="14">
        <v>312644243</v>
      </c>
      <c r="F11" s="15">
        <v>312644243</v>
      </c>
      <c r="G11" s="14">
        <v>312644243</v>
      </c>
      <c r="H11" s="16">
        <f t="shared" ref="H11:H74" si="0">D11/C11</f>
        <v>0.27230381533040177</v>
      </c>
      <c r="I11" s="16">
        <f t="shared" ref="I11:I74" si="1">E11/D11</f>
        <v>0.35508969753639719</v>
      </c>
      <c r="J11" s="16">
        <f t="shared" ref="J11:J74" si="2">E11/F11</f>
        <v>1</v>
      </c>
      <c r="K11" s="32">
        <f t="shared" ref="K11:K74" si="3">G11/F11</f>
        <v>1</v>
      </c>
    </row>
    <row r="12" spans="1:11" x14ac:dyDescent="0.2">
      <c r="A12" s="4" t="s">
        <v>10</v>
      </c>
      <c r="B12" s="44" t="s">
        <v>8</v>
      </c>
      <c r="C12" s="14">
        <v>83608854143</v>
      </c>
      <c r="D12" s="14">
        <v>33382259164</v>
      </c>
      <c r="E12" s="14">
        <v>17667972635</v>
      </c>
      <c r="F12" s="15">
        <v>17341445135</v>
      </c>
      <c r="G12" s="14">
        <v>17252911535</v>
      </c>
      <c r="H12" s="16">
        <f t="shared" si="0"/>
        <v>0.39926703345204101</v>
      </c>
      <c r="I12" s="16">
        <f t="shared" si="1"/>
        <v>0.52926234105969205</v>
      </c>
      <c r="J12" s="16">
        <f t="shared" si="2"/>
        <v>1.0188293130969215</v>
      </c>
      <c r="K12" s="32">
        <f t="shared" si="3"/>
        <v>0.99489468153831573</v>
      </c>
    </row>
    <row r="13" spans="1:11" x14ac:dyDescent="0.2">
      <c r="A13" s="4" t="s">
        <v>11</v>
      </c>
      <c r="B13" s="44" t="s">
        <v>12</v>
      </c>
      <c r="C13" s="14">
        <v>74069396316</v>
      </c>
      <c r="D13" s="14">
        <v>32077349933</v>
      </c>
      <c r="E13" s="14">
        <v>17547738406</v>
      </c>
      <c r="F13" s="15">
        <v>17295738406</v>
      </c>
      <c r="G13" s="14">
        <v>17207204806</v>
      </c>
      <c r="H13" s="16">
        <f t="shared" si="0"/>
        <v>0.43307157245010319</v>
      </c>
      <c r="I13" s="16">
        <f t="shared" si="1"/>
        <v>0.54704451716404201</v>
      </c>
      <c r="J13" s="16">
        <f t="shared" si="2"/>
        <v>1.0145700631036707</v>
      </c>
      <c r="K13" s="32">
        <f t="shared" si="3"/>
        <v>0.99488118992541608</v>
      </c>
    </row>
    <row r="14" spans="1:11" x14ac:dyDescent="0.2">
      <c r="A14" s="4" t="s">
        <v>13</v>
      </c>
      <c r="B14" s="44" t="s">
        <v>12</v>
      </c>
      <c r="C14" s="14">
        <v>3233394071</v>
      </c>
      <c r="D14" s="14">
        <v>880465542</v>
      </c>
      <c r="E14" s="14">
        <v>312644243</v>
      </c>
      <c r="F14" s="15">
        <v>312644243</v>
      </c>
      <c r="G14" s="14">
        <v>312644243</v>
      </c>
      <c r="H14" s="16">
        <f t="shared" si="0"/>
        <v>0.27230381533040177</v>
      </c>
      <c r="I14" s="16">
        <f t="shared" si="1"/>
        <v>0.35508969753639719</v>
      </c>
      <c r="J14" s="16">
        <f t="shared" si="2"/>
        <v>1</v>
      </c>
      <c r="K14" s="32">
        <f t="shared" si="3"/>
        <v>1</v>
      </c>
    </row>
    <row r="15" spans="1:11" x14ac:dyDescent="0.2">
      <c r="A15" s="4" t="s">
        <v>14</v>
      </c>
      <c r="B15" s="44" t="s">
        <v>12</v>
      </c>
      <c r="C15" s="14">
        <v>70836002245</v>
      </c>
      <c r="D15" s="14">
        <v>31196884391</v>
      </c>
      <c r="E15" s="14">
        <v>17235094163</v>
      </c>
      <c r="F15" s="15">
        <v>16983094163</v>
      </c>
      <c r="G15" s="14">
        <v>16894560563</v>
      </c>
      <c r="H15" s="16">
        <f t="shared" si="0"/>
        <v>0.44041000906713434</v>
      </c>
      <c r="I15" s="16">
        <f t="shared" si="1"/>
        <v>0.55246203265003468</v>
      </c>
      <c r="J15" s="16">
        <f t="shared" si="2"/>
        <v>1.0148382855080094</v>
      </c>
      <c r="K15" s="32">
        <f t="shared" si="3"/>
        <v>0.99478695700852426</v>
      </c>
    </row>
    <row r="16" spans="1:11" x14ac:dyDescent="0.2">
      <c r="A16" s="4" t="s">
        <v>15</v>
      </c>
      <c r="B16" s="44" t="s">
        <v>16</v>
      </c>
      <c r="C16" s="14">
        <v>74069396316</v>
      </c>
      <c r="D16" s="14">
        <v>32077349933</v>
      </c>
      <c r="E16" s="14">
        <v>17547738406</v>
      </c>
      <c r="F16" s="15">
        <v>17295738406</v>
      </c>
      <c r="G16" s="14">
        <v>17207204806</v>
      </c>
      <c r="H16" s="16">
        <f t="shared" si="0"/>
        <v>0.43307157245010319</v>
      </c>
      <c r="I16" s="16">
        <f t="shared" si="1"/>
        <v>0.54704451716404201</v>
      </c>
      <c r="J16" s="16">
        <f t="shared" si="2"/>
        <v>1.0145700631036707</v>
      </c>
      <c r="K16" s="32">
        <f t="shared" si="3"/>
        <v>0.99488118992541608</v>
      </c>
    </row>
    <row r="17" spans="1:11" x14ac:dyDescent="0.2">
      <c r="A17" s="4" t="s">
        <v>17</v>
      </c>
      <c r="B17" s="44" t="s">
        <v>16</v>
      </c>
      <c r="C17" s="14">
        <v>3233394071</v>
      </c>
      <c r="D17" s="14">
        <v>880465542</v>
      </c>
      <c r="E17" s="14">
        <v>312644243</v>
      </c>
      <c r="F17" s="15">
        <v>312644243</v>
      </c>
      <c r="G17" s="14">
        <v>312644243</v>
      </c>
      <c r="H17" s="16">
        <f t="shared" si="0"/>
        <v>0.27230381533040177</v>
      </c>
      <c r="I17" s="16">
        <f t="shared" si="1"/>
        <v>0.35508969753639719</v>
      </c>
      <c r="J17" s="16">
        <f t="shared" si="2"/>
        <v>1</v>
      </c>
      <c r="K17" s="32">
        <f t="shared" si="3"/>
        <v>1</v>
      </c>
    </row>
    <row r="18" spans="1:11" x14ac:dyDescent="0.2">
      <c r="A18" s="4" t="s">
        <v>18</v>
      </c>
      <c r="B18" s="44" t="s">
        <v>16</v>
      </c>
      <c r="C18" s="14">
        <v>70836002245</v>
      </c>
      <c r="D18" s="14">
        <v>31196884391</v>
      </c>
      <c r="E18" s="14">
        <v>17235094163</v>
      </c>
      <c r="F18" s="15">
        <v>16983094163</v>
      </c>
      <c r="G18" s="14">
        <v>16894560563</v>
      </c>
      <c r="H18" s="16">
        <f t="shared" si="0"/>
        <v>0.44041000906713434</v>
      </c>
      <c r="I18" s="16">
        <f t="shared" si="1"/>
        <v>0.55246203265003468</v>
      </c>
      <c r="J18" s="16">
        <f t="shared" si="2"/>
        <v>1.0148382855080094</v>
      </c>
      <c r="K18" s="32">
        <f t="shared" si="3"/>
        <v>0.99478695700852426</v>
      </c>
    </row>
    <row r="19" spans="1:11" x14ac:dyDescent="0.2">
      <c r="A19" s="4" t="s">
        <v>19</v>
      </c>
      <c r="B19" s="44" t="s">
        <v>20</v>
      </c>
      <c r="C19" s="14">
        <v>67489642045</v>
      </c>
      <c r="D19" s="14">
        <v>31128845343</v>
      </c>
      <c r="E19" s="14">
        <v>17216978934</v>
      </c>
      <c r="F19" s="15">
        <v>17216978934</v>
      </c>
      <c r="G19" s="14">
        <v>17128445334</v>
      </c>
      <c r="H19" s="16">
        <f t="shared" si="0"/>
        <v>0.46123885680478571</v>
      </c>
      <c r="I19" s="16">
        <f t="shared" si="1"/>
        <v>0.55308761839030474</v>
      </c>
      <c r="J19" s="16">
        <f t="shared" si="2"/>
        <v>1</v>
      </c>
      <c r="K19" s="32">
        <f t="shared" si="3"/>
        <v>0.99485777380925033</v>
      </c>
    </row>
    <row r="20" spans="1:11" x14ac:dyDescent="0.2">
      <c r="A20" s="4" t="s">
        <v>21</v>
      </c>
      <c r="B20" s="44" t="s">
        <v>20</v>
      </c>
      <c r="C20" s="14">
        <v>3233394071</v>
      </c>
      <c r="D20" s="14">
        <v>880465542</v>
      </c>
      <c r="E20" s="14">
        <v>312644243</v>
      </c>
      <c r="F20" s="15">
        <v>312644243</v>
      </c>
      <c r="G20" s="14">
        <v>312644243</v>
      </c>
      <c r="H20" s="16">
        <f t="shared" si="0"/>
        <v>0.27230381533040177</v>
      </c>
      <c r="I20" s="16">
        <f t="shared" si="1"/>
        <v>0.35508969753639719</v>
      </c>
      <c r="J20" s="16">
        <f t="shared" si="2"/>
        <v>1</v>
      </c>
      <c r="K20" s="32">
        <f t="shared" si="3"/>
        <v>1</v>
      </c>
    </row>
    <row r="21" spans="1:11" x14ac:dyDescent="0.2">
      <c r="A21" s="4" t="s">
        <v>22</v>
      </c>
      <c r="B21" s="44" t="s">
        <v>20</v>
      </c>
      <c r="C21" s="14">
        <v>64256247974</v>
      </c>
      <c r="D21" s="14">
        <v>30248379801</v>
      </c>
      <c r="E21" s="14">
        <v>16904334691</v>
      </c>
      <c r="F21" s="15">
        <v>16904334691</v>
      </c>
      <c r="G21" s="14">
        <v>16815801091</v>
      </c>
      <c r="H21" s="16">
        <f t="shared" si="0"/>
        <v>0.47074612593688009</v>
      </c>
      <c r="I21" s="16">
        <f t="shared" si="1"/>
        <v>0.5588509137418709</v>
      </c>
      <c r="J21" s="16">
        <f t="shared" si="2"/>
        <v>1</v>
      </c>
      <c r="K21" s="32">
        <f t="shared" si="3"/>
        <v>0.99476266876997321</v>
      </c>
    </row>
    <row r="22" spans="1:11" x14ac:dyDescent="0.2">
      <c r="A22" s="4" t="s">
        <v>23</v>
      </c>
      <c r="B22" s="44" t="s">
        <v>24</v>
      </c>
      <c r="C22" s="14">
        <v>46365552022</v>
      </c>
      <c r="D22" s="14">
        <v>23323562057</v>
      </c>
      <c r="E22" s="14">
        <v>13844942723</v>
      </c>
      <c r="F22" s="15">
        <v>13844942723</v>
      </c>
      <c r="G22" s="14">
        <v>13844942723</v>
      </c>
      <c r="H22" s="16">
        <f t="shared" si="0"/>
        <v>0.50303643631662576</v>
      </c>
      <c r="I22" s="16">
        <f t="shared" si="1"/>
        <v>0.59360327076818775</v>
      </c>
      <c r="J22" s="16">
        <f t="shared" si="2"/>
        <v>1</v>
      </c>
      <c r="K22" s="32">
        <f t="shared" si="3"/>
        <v>1</v>
      </c>
    </row>
    <row r="23" spans="1:11" x14ac:dyDescent="0.2">
      <c r="A23" s="4" t="s">
        <v>25</v>
      </c>
      <c r="B23" s="44" t="s">
        <v>26</v>
      </c>
      <c r="C23" s="14">
        <v>31191768525</v>
      </c>
      <c r="D23" s="14">
        <v>9184389333</v>
      </c>
      <c r="E23" s="14">
        <v>9184389333</v>
      </c>
      <c r="F23" s="15">
        <v>9184389333</v>
      </c>
      <c r="G23" s="14">
        <v>9184389333</v>
      </c>
      <c r="H23" s="16">
        <f t="shared" si="0"/>
        <v>0.29444913729847577</v>
      </c>
      <c r="I23" s="16">
        <f t="shared" si="1"/>
        <v>1</v>
      </c>
      <c r="J23" s="16">
        <f t="shared" si="2"/>
        <v>1</v>
      </c>
      <c r="K23" s="32">
        <f t="shared" si="3"/>
        <v>1</v>
      </c>
    </row>
    <row r="24" spans="1:11" x14ac:dyDescent="0.2">
      <c r="A24" s="4" t="s">
        <v>27</v>
      </c>
      <c r="B24" s="44" t="s">
        <v>28</v>
      </c>
      <c r="C24" s="14">
        <v>31191768525</v>
      </c>
      <c r="D24" s="14">
        <v>9184389333</v>
      </c>
      <c r="E24" s="14">
        <v>9184389333</v>
      </c>
      <c r="F24" s="15">
        <v>9184389333</v>
      </c>
      <c r="G24" s="14">
        <v>9184389333</v>
      </c>
      <c r="H24" s="16">
        <f t="shared" si="0"/>
        <v>0.29444913729847577</v>
      </c>
      <c r="I24" s="16">
        <f t="shared" si="1"/>
        <v>1</v>
      </c>
      <c r="J24" s="16">
        <f t="shared" si="2"/>
        <v>1</v>
      </c>
      <c r="K24" s="32">
        <f t="shared" si="3"/>
        <v>1</v>
      </c>
    </row>
    <row r="25" spans="1:11" x14ac:dyDescent="0.2">
      <c r="A25" s="4" t="s">
        <v>29</v>
      </c>
      <c r="B25" s="44" t="s">
        <v>30</v>
      </c>
      <c r="C25" s="14">
        <v>11491496056</v>
      </c>
      <c r="D25" s="14">
        <v>4286160307</v>
      </c>
      <c r="E25" s="14">
        <v>4286160307</v>
      </c>
      <c r="F25" s="15">
        <v>4286160307</v>
      </c>
      <c r="G25" s="14">
        <v>4286160307</v>
      </c>
      <c r="H25" s="16">
        <f t="shared" si="0"/>
        <v>0.37298540469516045</v>
      </c>
      <c r="I25" s="16">
        <f t="shared" si="1"/>
        <v>1</v>
      </c>
      <c r="J25" s="16">
        <f t="shared" si="2"/>
        <v>1</v>
      </c>
      <c r="K25" s="32">
        <f t="shared" si="3"/>
        <v>1</v>
      </c>
    </row>
    <row r="26" spans="1:11" x14ac:dyDescent="0.2">
      <c r="A26" s="4" t="s">
        <v>31</v>
      </c>
      <c r="B26" s="44" t="s">
        <v>32</v>
      </c>
      <c r="C26" s="14">
        <v>9076909460</v>
      </c>
      <c r="D26" s="14">
        <v>4295597253</v>
      </c>
      <c r="E26" s="14">
        <v>4295597253</v>
      </c>
      <c r="F26" s="15">
        <v>4295597253</v>
      </c>
      <c r="G26" s="14">
        <v>4295597253</v>
      </c>
      <c r="H26" s="16">
        <f t="shared" si="0"/>
        <v>0.47324447510794054</v>
      </c>
      <c r="I26" s="16">
        <f t="shared" si="1"/>
        <v>1</v>
      </c>
      <c r="J26" s="16">
        <f t="shared" si="2"/>
        <v>1</v>
      </c>
      <c r="K26" s="32">
        <f t="shared" si="3"/>
        <v>1</v>
      </c>
    </row>
    <row r="27" spans="1:11" x14ac:dyDescent="0.2">
      <c r="A27" s="4" t="s">
        <v>33</v>
      </c>
      <c r="B27" s="44" t="s">
        <v>34</v>
      </c>
      <c r="C27" s="14">
        <v>3177540360</v>
      </c>
      <c r="D27" s="14">
        <v>20305</v>
      </c>
      <c r="E27" s="14">
        <v>20305</v>
      </c>
      <c r="F27" s="15">
        <v>20305</v>
      </c>
      <c r="G27" s="14">
        <v>20305</v>
      </c>
      <c r="H27" s="16">
        <f t="shared" si="0"/>
        <v>6.3901627358086491E-6</v>
      </c>
      <c r="I27" s="16">
        <f t="shared" si="1"/>
        <v>1</v>
      </c>
      <c r="J27" s="16">
        <f t="shared" si="2"/>
        <v>1</v>
      </c>
      <c r="K27" s="32">
        <f t="shared" si="3"/>
        <v>1</v>
      </c>
    </row>
    <row r="28" spans="1:11" x14ac:dyDescent="0.2">
      <c r="A28" s="4" t="s">
        <v>35</v>
      </c>
      <c r="B28" s="44" t="s">
        <v>36</v>
      </c>
      <c r="C28" s="14">
        <v>1064881312</v>
      </c>
      <c r="D28" s="14">
        <v>269639313</v>
      </c>
      <c r="E28" s="14">
        <v>269639313</v>
      </c>
      <c r="F28" s="15">
        <v>269639313</v>
      </c>
      <c r="G28" s="14">
        <v>269639313</v>
      </c>
      <c r="H28" s="16">
        <f t="shared" si="0"/>
        <v>0.25321067236458367</v>
      </c>
      <c r="I28" s="16">
        <f t="shared" si="1"/>
        <v>1</v>
      </c>
      <c r="J28" s="16">
        <f t="shared" si="2"/>
        <v>1</v>
      </c>
      <c r="K28" s="32">
        <f t="shared" si="3"/>
        <v>1</v>
      </c>
    </row>
    <row r="29" spans="1:11" x14ac:dyDescent="0.2">
      <c r="A29" s="4" t="s">
        <v>37</v>
      </c>
      <c r="B29" s="44" t="s">
        <v>38</v>
      </c>
      <c r="C29" s="14">
        <v>6300107416</v>
      </c>
      <c r="D29" s="14">
        <v>313478020</v>
      </c>
      <c r="E29" s="14">
        <v>313478020</v>
      </c>
      <c r="F29" s="15">
        <v>313478020</v>
      </c>
      <c r="G29" s="14">
        <v>313478020</v>
      </c>
      <c r="H29" s="16">
        <f t="shared" si="0"/>
        <v>4.9757567498591997E-2</v>
      </c>
      <c r="I29" s="16">
        <f t="shared" si="1"/>
        <v>1</v>
      </c>
      <c r="J29" s="16">
        <f t="shared" si="2"/>
        <v>1</v>
      </c>
      <c r="K29" s="32">
        <f t="shared" si="3"/>
        <v>1</v>
      </c>
    </row>
    <row r="30" spans="1:11" x14ac:dyDescent="0.2">
      <c r="A30" s="4" t="s">
        <v>39</v>
      </c>
      <c r="B30" s="44" t="s">
        <v>40</v>
      </c>
      <c r="C30" s="14">
        <v>3634968996</v>
      </c>
      <c r="D30" s="14">
        <v>1268129</v>
      </c>
      <c r="E30" s="14">
        <v>1268129</v>
      </c>
      <c r="F30" s="15">
        <v>1268129</v>
      </c>
      <c r="G30" s="14">
        <v>1268129</v>
      </c>
      <c r="H30" s="16">
        <f t="shared" si="0"/>
        <v>3.4886927547263187E-4</v>
      </c>
      <c r="I30" s="16">
        <f t="shared" si="1"/>
        <v>1</v>
      </c>
      <c r="J30" s="16">
        <f t="shared" si="2"/>
        <v>1</v>
      </c>
      <c r="K30" s="32">
        <f t="shared" si="3"/>
        <v>1</v>
      </c>
    </row>
    <row r="31" spans="1:11" x14ac:dyDescent="0.2">
      <c r="A31" s="4" t="s">
        <v>41</v>
      </c>
      <c r="B31" s="44" t="s">
        <v>42</v>
      </c>
      <c r="C31" s="14">
        <v>2665138420</v>
      </c>
      <c r="D31" s="14">
        <v>312209891</v>
      </c>
      <c r="E31" s="14">
        <v>312209891</v>
      </c>
      <c r="F31" s="15">
        <v>312209891</v>
      </c>
      <c r="G31" s="14">
        <v>312209891</v>
      </c>
      <c r="H31" s="16">
        <f t="shared" si="0"/>
        <v>0.11714584452990626</v>
      </c>
      <c r="I31" s="16">
        <f t="shared" si="1"/>
        <v>1</v>
      </c>
      <c r="J31" s="16">
        <f t="shared" si="2"/>
        <v>1</v>
      </c>
      <c r="K31" s="32">
        <f t="shared" si="3"/>
        <v>1</v>
      </c>
    </row>
    <row r="32" spans="1:11" x14ac:dyDescent="0.2">
      <c r="A32" s="4" t="s">
        <v>43</v>
      </c>
      <c r="B32" s="44" t="s">
        <v>44</v>
      </c>
      <c r="C32" s="14">
        <v>80833921</v>
      </c>
      <c r="D32" s="14">
        <v>19494135</v>
      </c>
      <c r="E32" s="14">
        <v>19494135</v>
      </c>
      <c r="F32" s="15">
        <v>19494135</v>
      </c>
      <c r="G32" s="14">
        <v>19494135</v>
      </c>
      <c r="H32" s="16">
        <f t="shared" si="0"/>
        <v>0.24116280342258789</v>
      </c>
      <c r="I32" s="16">
        <f t="shared" si="1"/>
        <v>1</v>
      </c>
      <c r="J32" s="16">
        <f t="shared" si="2"/>
        <v>1</v>
      </c>
      <c r="K32" s="32">
        <f t="shared" si="3"/>
        <v>1</v>
      </c>
    </row>
    <row r="33" spans="1:11" x14ac:dyDescent="0.2">
      <c r="A33" s="4" t="s">
        <v>45</v>
      </c>
      <c r="B33" s="44" t="s">
        <v>46</v>
      </c>
      <c r="C33" s="14">
        <v>13942134162</v>
      </c>
      <c r="D33" s="14">
        <v>13941632724</v>
      </c>
      <c r="E33" s="14">
        <v>4463013390</v>
      </c>
      <c r="F33" s="15">
        <v>4463013390</v>
      </c>
      <c r="G33" s="14">
        <v>4463013390</v>
      </c>
      <c r="H33" s="16">
        <f t="shared" si="0"/>
        <v>0.99996403434408432</v>
      </c>
      <c r="I33" s="16">
        <f t="shared" si="1"/>
        <v>0.32012128553043068</v>
      </c>
      <c r="J33" s="16">
        <f t="shared" si="2"/>
        <v>1</v>
      </c>
      <c r="K33" s="32">
        <f t="shared" si="3"/>
        <v>1</v>
      </c>
    </row>
    <row r="34" spans="1:11" x14ac:dyDescent="0.2">
      <c r="A34" s="4" t="s">
        <v>47</v>
      </c>
      <c r="B34" s="44" t="s">
        <v>48</v>
      </c>
      <c r="C34" s="14">
        <v>5005024410</v>
      </c>
      <c r="D34" s="14">
        <v>5005024410</v>
      </c>
      <c r="E34" s="14">
        <v>767176000</v>
      </c>
      <c r="F34" s="15">
        <v>767176000</v>
      </c>
      <c r="G34" s="14">
        <v>767176000</v>
      </c>
      <c r="H34" s="16">
        <f t="shared" si="0"/>
        <v>1</v>
      </c>
      <c r="I34" s="16">
        <f t="shared" si="1"/>
        <v>0.15328117051081475</v>
      </c>
      <c r="J34" s="16">
        <f t="shared" si="2"/>
        <v>1</v>
      </c>
      <c r="K34" s="32">
        <f t="shared" si="3"/>
        <v>1</v>
      </c>
    </row>
    <row r="35" spans="1:11" x14ac:dyDescent="0.2">
      <c r="A35" s="4" t="s">
        <v>49</v>
      </c>
      <c r="B35" s="44" t="s">
        <v>50</v>
      </c>
      <c r="C35" s="14">
        <v>3241592605</v>
      </c>
      <c r="D35" s="14">
        <v>3241091167</v>
      </c>
      <c r="E35" s="14">
        <v>539365789</v>
      </c>
      <c r="F35" s="15">
        <v>539365789</v>
      </c>
      <c r="G35" s="14">
        <v>539365789</v>
      </c>
      <c r="H35" s="16">
        <f t="shared" si="0"/>
        <v>0.99984531122164255</v>
      </c>
      <c r="I35" s="16">
        <f t="shared" si="1"/>
        <v>0.16641487733874658</v>
      </c>
      <c r="J35" s="16">
        <f t="shared" si="2"/>
        <v>1</v>
      </c>
      <c r="K35" s="32">
        <f t="shared" si="3"/>
        <v>1</v>
      </c>
    </row>
    <row r="36" spans="1:11" x14ac:dyDescent="0.2">
      <c r="A36" s="4" t="s">
        <v>51</v>
      </c>
      <c r="B36" s="44" t="s">
        <v>52</v>
      </c>
      <c r="C36" s="14">
        <v>4153520363</v>
      </c>
      <c r="D36" s="14">
        <v>4153520363</v>
      </c>
      <c r="E36" s="14">
        <v>2873765301</v>
      </c>
      <c r="F36" s="15">
        <v>2873765301</v>
      </c>
      <c r="G36" s="14">
        <v>2873765301</v>
      </c>
      <c r="H36" s="16">
        <f t="shared" si="0"/>
        <v>1</v>
      </c>
      <c r="I36" s="16">
        <f t="shared" si="1"/>
        <v>0.69188665272952699</v>
      </c>
      <c r="J36" s="16">
        <f t="shared" si="2"/>
        <v>1</v>
      </c>
      <c r="K36" s="32">
        <f t="shared" si="3"/>
        <v>1</v>
      </c>
    </row>
    <row r="37" spans="1:11" ht="25.5" x14ac:dyDescent="0.2">
      <c r="A37" s="4" t="s">
        <v>53</v>
      </c>
      <c r="B37" s="44" t="s">
        <v>54</v>
      </c>
      <c r="C37" s="14">
        <v>398082255</v>
      </c>
      <c r="D37" s="14">
        <v>398082255</v>
      </c>
      <c r="E37" s="14">
        <v>92635000</v>
      </c>
      <c r="F37" s="15">
        <v>92635000</v>
      </c>
      <c r="G37" s="14">
        <v>92635000</v>
      </c>
      <c r="H37" s="16">
        <f t="shared" si="0"/>
        <v>1</v>
      </c>
      <c r="I37" s="16">
        <f t="shared" si="1"/>
        <v>0.23270316331985208</v>
      </c>
      <c r="J37" s="16">
        <f t="shared" si="2"/>
        <v>1</v>
      </c>
      <c r="K37" s="32">
        <f t="shared" si="3"/>
        <v>1</v>
      </c>
    </row>
    <row r="38" spans="1:11" x14ac:dyDescent="0.2">
      <c r="A38" s="4" t="s">
        <v>55</v>
      </c>
      <c r="B38" s="44" t="s">
        <v>56</v>
      </c>
      <c r="C38" s="14">
        <v>1143914529</v>
      </c>
      <c r="D38" s="14">
        <v>1143914529</v>
      </c>
      <c r="E38" s="14">
        <v>190071300</v>
      </c>
      <c r="F38" s="15">
        <v>190071300</v>
      </c>
      <c r="G38" s="14">
        <v>190071300</v>
      </c>
      <c r="H38" s="16">
        <f t="shared" si="0"/>
        <v>1</v>
      </c>
      <c r="I38" s="16">
        <f t="shared" si="1"/>
        <v>0.16615865537275643</v>
      </c>
      <c r="J38" s="16">
        <f t="shared" si="2"/>
        <v>1</v>
      </c>
      <c r="K38" s="32">
        <f t="shared" si="3"/>
        <v>1</v>
      </c>
    </row>
    <row r="39" spans="1:11" ht="25.5" x14ac:dyDescent="0.2">
      <c r="A39" s="4" t="s">
        <v>57</v>
      </c>
      <c r="B39" s="44" t="s">
        <v>58</v>
      </c>
      <c r="C39" s="14">
        <v>1231649335</v>
      </c>
      <c r="D39" s="14">
        <v>197540000</v>
      </c>
      <c r="E39" s="14">
        <v>197540000</v>
      </c>
      <c r="F39" s="15">
        <v>197540000</v>
      </c>
      <c r="G39" s="14">
        <v>197540000</v>
      </c>
      <c r="H39" s="16">
        <f t="shared" si="0"/>
        <v>0.16038656002684401</v>
      </c>
      <c r="I39" s="16">
        <f t="shared" si="1"/>
        <v>1</v>
      </c>
      <c r="J39" s="16">
        <f t="shared" si="2"/>
        <v>1</v>
      </c>
      <c r="K39" s="32">
        <f t="shared" si="3"/>
        <v>1</v>
      </c>
    </row>
    <row r="40" spans="1:11" x14ac:dyDescent="0.2">
      <c r="A40" s="4" t="s">
        <v>59</v>
      </c>
      <c r="B40" s="44" t="s">
        <v>60</v>
      </c>
      <c r="C40" s="14">
        <v>773016269</v>
      </c>
      <c r="D40" s="14">
        <v>197540000</v>
      </c>
      <c r="E40" s="14">
        <v>197540000</v>
      </c>
      <c r="F40" s="15">
        <v>197540000</v>
      </c>
      <c r="G40" s="14">
        <v>197540000</v>
      </c>
      <c r="H40" s="16">
        <f t="shared" si="0"/>
        <v>0.25554442761669743</v>
      </c>
      <c r="I40" s="16">
        <f t="shared" si="1"/>
        <v>1</v>
      </c>
      <c r="J40" s="16">
        <f t="shared" si="2"/>
        <v>1</v>
      </c>
      <c r="K40" s="32">
        <f t="shared" si="3"/>
        <v>1</v>
      </c>
    </row>
    <row r="41" spans="1:11" x14ac:dyDescent="0.2">
      <c r="A41" s="4" t="s">
        <v>61</v>
      </c>
      <c r="B41" s="44" t="s">
        <v>62</v>
      </c>
      <c r="C41" s="14">
        <v>458633066</v>
      </c>
      <c r="D41" s="14">
        <v>0</v>
      </c>
      <c r="E41" s="14">
        <v>0</v>
      </c>
      <c r="F41" s="15">
        <v>0</v>
      </c>
      <c r="G41" s="14">
        <v>0</v>
      </c>
      <c r="H41" s="16">
        <f t="shared" si="0"/>
        <v>0</v>
      </c>
      <c r="I41" s="16">
        <v>0</v>
      </c>
      <c r="J41" s="16">
        <v>0</v>
      </c>
      <c r="K41" s="32">
        <v>0</v>
      </c>
    </row>
    <row r="42" spans="1:11" x14ac:dyDescent="0.2">
      <c r="A42" s="4" t="s">
        <v>63</v>
      </c>
      <c r="B42" s="44" t="s">
        <v>64</v>
      </c>
      <c r="C42" s="14">
        <v>21124090023</v>
      </c>
      <c r="D42" s="14">
        <v>7805283286</v>
      </c>
      <c r="E42" s="14">
        <v>3372036211</v>
      </c>
      <c r="F42" s="15">
        <v>3372036211</v>
      </c>
      <c r="G42" s="14">
        <v>3283502611</v>
      </c>
      <c r="H42" s="16">
        <f t="shared" si="0"/>
        <v>0.36949678199163011</v>
      </c>
      <c r="I42" s="16">
        <f t="shared" si="1"/>
        <v>0.43201970863098282</v>
      </c>
      <c r="J42" s="16">
        <f t="shared" si="2"/>
        <v>1</v>
      </c>
      <c r="K42" s="32">
        <f t="shared" si="3"/>
        <v>0.97374476593365389</v>
      </c>
    </row>
    <row r="43" spans="1:11" x14ac:dyDescent="0.2">
      <c r="A43" s="4" t="s">
        <v>65</v>
      </c>
      <c r="B43" s="44" t="s">
        <v>66</v>
      </c>
      <c r="C43" s="14">
        <v>15801843931</v>
      </c>
      <c r="D43" s="14">
        <v>5430278954</v>
      </c>
      <c r="E43" s="14">
        <v>2406963759</v>
      </c>
      <c r="F43" s="15">
        <v>2406963759</v>
      </c>
      <c r="G43" s="14">
        <v>2406963759</v>
      </c>
      <c r="H43" s="16">
        <f t="shared" si="0"/>
        <v>0.34364843607567208</v>
      </c>
      <c r="I43" s="16">
        <f t="shared" si="1"/>
        <v>0.4432486395983406</v>
      </c>
      <c r="J43" s="16">
        <f t="shared" si="2"/>
        <v>1</v>
      </c>
      <c r="K43" s="32">
        <f t="shared" si="3"/>
        <v>1</v>
      </c>
    </row>
    <row r="44" spans="1:11" x14ac:dyDescent="0.2">
      <c r="A44" s="4" t="s">
        <v>67</v>
      </c>
      <c r="B44" s="44" t="s">
        <v>68</v>
      </c>
      <c r="C44" s="14">
        <v>15801843931</v>
      </c>
      <c r="D44" s="14">
        <v>5430278954</v>
      </c>
      <c r="E44" s="14">
        <v>2406963759</v>
      </c>
      <c r="F44" s="15">
        <v>2406963759</v>
      </c>
      <c r="G44" s="14">
        <v>2406963759</v>
      </c>
      <c r="H44" s="16">
        <f t="shared" si="0"/>
        <v>0.34364843607567208</v>
      </c>
      <c r="I44" s="16">
        <f t="shared" si="1"/>
        <v>0.4432486395983406</v>
      </c>
      <c r="J44" s="16">
        <f t="shared" si="2"/>
        <v>1</v>
      </c>
      <c r="K44" s="32">
        <f t="shared" si="3"/>
        <v>1</v>
      </c>
    </row>
    <row r="45" spans="1:11" x14ac:dyDescent="0.2">
      <c r="A45" s="4" t="s">
        <v>69</v>
      </c>
      <c r="B45" s="44" t="s">
        <v>30</v>
      </c>
      <c r="C45" s="14">
        <v>12988151182</v>
      </c>
      <c r="D45" s="14">
        <v>3466073935</v>
      </c>
      <c r="E45" s="14">
        <v>1450304711</v>
      </c>
      <c r="F45" s="15">
        <v>1450304711</v>
      </c>
      <c r="G45" s="14">
        <v>1450304711</v>
      </c>
      <c r="H45" s="16">
        <f t="shared" si="0"/>
        <v>0.26686430473673245</v>
      </c>
      <c r="I45" s="16">
        <f t="shared" si="1"/>
        <v>0.41842867122798405</v>
      </c>
      <c r="J45" s="16">
        <f t="shared" si="2"/>
        <v>1</v>
      </c>
      <c r="K45" s="32">
        <f t="shared" si="3"/>
        <v>1</v>
      </c>
    </row>
    <row r="46" spans="1:11" x14ac:dyDescent="0.2">
      <c r="A46" s="4" t="s">
        <v>70</v>
      </c>
      <c r="B46" s="44" t="s">
        <v>71</v>
      </c>
      <c r="C46" s="14">
        <v>2048404518</v>
      </c>
      <c r="D46" s="14">
        <v>2048404518</v>
      </c>
      <c r="E46" s="14">
        <v>546664443</v>
      </c>
      <c r="F46" s="15">
        <v>546664443</v>
      </c>
      <c r="G46" s="14">
        <v>546664443</v>
      </c>
      <c r="H46" s="16">
        <f t="shared" si="0"/>
        <v>1</v>
      </c>
      <c r="I46" s="16">
        <f t="shared" si="1"/>
        <v>0.26687328513302955</v>
      </c>
      <c r="J46" s="16">
        <f t="shared" si="2"/>
        <v>1</v>
      </c>
      <c r="K46" s="32">
        <f t="shared" si="3"/>
        <v>1</v>
      </c>
    </row>
    <row r="47" spans="1:11" x14ac:dyDescent="0.2">
      <c r="A47" s="4" t="s">
        <v>72</v>
      </c>
      <c r="B47" s="44" t="s">
        <v>73</v>
      </c>
      <c r="C47" s="14">
        <v>10939746664</v>
      </c>
      <c r="D47" s="14">
        <v>1417669417</v>
      </c>
      <c r="E47" s="14">
        <v>903640268</v>
      </c>
      <c r="F47" s="15">
        <v>903640268</v>
      </c>
      <c r="G47" s="14">
        <v>903640268</v>
      </c>
      <c r="H47" s="16">
        <f t="shared" si="0"/>
        <v>0.12958887079763917</v>
      </c>
      <c r="I47" s="16">
        <f t="shared" si="1"/>
        <v>0.63741254284248983</v>
      </c>
      <c r="J47" s="16">
        <f t="shared" si="2"/>
        <v>1</v>
      </c>
      <c r="K47" s="32">
        <f t="shared" si="3"/>
        <v>1</v>
      </c>
    </row>
    <row r="48" spans="1:11" x14ac:dyDescent="0.2">
      <c r="A48" s="4" t="s">
        <v>74</v>
      </c>
      <c r="B48" s="44" t="s">
        <v>75</v>
      </c>
      <c r="C48" s="14">
        <v>811116478</v>
      </c>
      <c r="D48" s="14">
        <v>515689752</v>
      </c>
      <c r="E48" s="14">
        <v>325464741</v>
      </c>
      <c r="F48" s="15">
        <v>325464741</v>
      </c>
      <c r="G48" s="14">
        <v>325464741</v>
      </c>
      <c r="H48" s="16">
        <f t="shared" si="0"/>
        <v>0.63577767926938844</v>
      </c>
      <c r="I48" s="16">
        <f t="shared" si="1"/>
        <v>0.63112508972255088</v>
      </c>
      <c r="J48" s="16">
        <f t="shared" si="2"/>
        <v>1</v>
      </c>
      <c r="K48" s="32">
        <f t="shared" si="3"/>
        <v>1</v>
      </c>
    </row>
    <row r="49" spans="1:11" ht="25.5" x14ac:dyDescent="0.2">
      <c r="A49" s="4" t="s">
        <v>76</v>
      </c>
      <c r="B49" s="44" t="s">
        <v>77</v>
      </c>
      <c r="C49" s="14">
        <v>166622739</v>
      </c>
      <c r="D49" s="14">
        <v>166622739</v>
      </c>
      <c r="E49" s="14">
        <v>0</v>
      </c>
      <c r="F49" s="15">
        <v>0</v>
      </c>
      <c r="G49" s="14">
        <v>0</v>
      </c>
      <c r="H49" s="16">
        <f t="shared" si="0"/>
        <v>1</v>
      </c>
      <c r="I49" s="16">
        <f t="shared" si="1"/>
        <v>0</v>
      </c>
      <c r="J49" s="16">
        <v>0</v>
      </c>
      <c r="K49" s="32">
        <v>0</v>
      </c>
    </row>
    <row r="50" spans="1:11" x14ac:dyDescent="0.2">
      <c r="A50" s="4" t="s">
        <v>78</v>
      </c>
      <c r="B50" s="44" t="s">
        <v>79</v>
      </c>
      <c r="C50" s="14">
        <v>644493739</v>
      </c>
      <c r="D50" s="14">
        <v>349067013</v>
      </c>
      <c r="E50" s="14">
        <v>325464741</v>
      </c>
      <c r="F50" s="15">
        <v>325464741</v>
      </c>
      <c r="G50" s="14">
        <v>325464741</v>
      </c>
      <c r="H50" s="16">
        <f t="shared" si="0"/>
        <v>0.54161428091080344</v>
      </c>
      <c r="I50" s="16">
        <f t="shared" si="1"/>
        <v>0.93238469657400713</v>
      </c>
      <c r="J50" s="16">
        <f t="shared" si="2"/>
        <v>1</v>
      </c>
      <c r="K50" s="32">
        <f t="shared" si="3"/>
        <v>1</v>
      </c>
    </row>
    <row r="51" spans="1:11" x14ac:dyDescent="0.2">
      <c r="A51" s="4" t="s">
        <v>80</v>
      </c>
      <c r="B51" s="44" t="s">
        <v>38</v>
      </c>
      <c r="C51" s="14">
        <v>2002576271</v>
      </c>
      <c r="D51" s="14">
        <v>1448515267</v>
      </c>
      <c r="E51" s="14">
        <v>631194307</v>
      </c>
      <c r="F51" s="15">
        <v>631194307</v>
      </c>
      <c r="G51" s="14">
        <v>631194307</v>
      </c>
      <c r="H51" s="16">
        <f t="shared" si="0"/>
        <v>0.72332589174077955</v>
      </c>
      <c r="I51" s="16">
        <f t="shared" si="1"/>
        <v>0.43575260915769137</v>
      </c>
      <c r="J51" s="16">
        <f t="shared" si="2"/>
        <v>1</v>
      </c>
      <c r="K51" s="32">
        <f t="shared" si="3"/>
        <v>1</v>
      </c>
    </row>
    <row r="52" spans="1:11" x14ac:dyDescent="0.2">
      <c r="A52" s="4" t="s">
        <v>81</v>
      </c>
      <c r="B52" s="44" t="s">
        <v>82</v>
      </c>
      <c r="C52" s="14">
        <v>731634843</v>
      </c>
      <c r="D52" s="14">
        <v>575884165</v>
      </c>
      <c r="E52" s="14">
        <v>191663613</v>
      </c>
      <c r="F52" s="15">
        <v>191663613</v>
      </c>
      <c r="G52" s="14">
        <v>191663613</v>
      </c>
      <c r="H52" s="16">
        <f t="shared" si="0"/>
        <v>0.78711965471551493</v>
      </c>
      <c r="I52" s="16">
        <f t="shared" si="1"/>
        <v>0.33281625828346922</v>
      </c>
      <c r="J52" s="16">
        <f t="shared" si="2"/>
        <v>1</v>
      </c>
      <c r="K52" s="32">
        <f t="shared" si="3"/>
        <v>1</v>
      </c>
    </row>
    <row r="53" spans="1:11" ht="25.5" x14ac:dyDescent="0.2">
      <c r="A53" s="4" t="s">
        <v>83</v>
      </c>
      <c r="B53" s="44" t="s">
        <v>84</v>
      </c>
      <c r="C53" s="14">
        <v>366408552</v>
      </c>
      <c r="D53" s="14">
        <v>366408552</v>
      </c>
      <c r="E53" s="14">
        <v>0</v>
      </c>
      <c r="F53" s="15">
        <v>0</v>
      </c>
      <c r="G53" s="14">
        <v>0</v>
      </c>
      <c r="H53" s="16">
        <f t="shared" si="0"/>
        <v>1</v>
      </c>
      <c r="I53" s="16">
        <f t="shared" si="1"/>
        <v>0</v>
      </c>
      <c r="J53" s="16">
        <v>0</v>
      </c>
      <c r="K53" s="32">
        <v>0</v>
      </c>
    </row>
    <row r="54" spans="1:11" x14ac:dyDescent="0.2">
      <c r="A54" s="4" t="s">
        <v>85</v>
      </c>
      <c r="B54" s="44" t="s">
        <v>86</v>
      </c>
      <c r="C54" s="14">
        <v>365226291</v>
      </c>
      <c r="D54" s="14">
        <v>209475613</v>
      </c>
      <c r="E54" s="14">
        <v>191663613</v>
      </c>
      <c r="F54" s="15">
        <v>191663613</v>
      </c>
      <c r="G54" s="14">
        <v>191663613</v>
      </c>
      <c r="H54" s="16">
        <f t="shared" si="0"/>
        <v>0.57355020205815355</v>
      </c>
      <c r="I54" s="16">
        <f t="shared" si="1"/>
        <v>0.91496862214696084</v>
      </c>
      <c r="J54" s="16">
        <f t="shared" si="2"/>
        <v>1</v>
      </c>
      <c r="K54" s="32">
        <f t="shared" si="3"/>
        <v>1</v>
      </c>
    </row>
    <row r="55" spans="1:11" x14ac:dyDescent="0.2">
      <c r="A55" s="4" t="s">
        <v>87</v>
      </c>
      <c r="B55" s="44" t="s">
        <v>88</v>
      </c>
      <c r="C55" s="14">
        <v>1270941428</v>
      </c>
      <c r="D55" s="14">
        <v>872631102</v>
      </c>
      <c r="E55" s="14">
        <v>439530694</v>
      </c>
      <c r="F55" s="15">
        <v>439530694</v>
      </c>
      <c r="G55" s="14">
        <v>439530694</v>
      </c>
      <c r="H55" s="16">
        <f t="shared" si="0"/>
        <v>0.6866021382064823</v>
      </c>
      <c r="I55" s="16">
        <f t="shared" si="1"/>
        <v>0.50368442402824187</v>
      </c>
      <c r="J55" s="16">
        <f t="shared" si="2"/>
        <v>1</v>
      </c>
      <c r="K55" s="32">
        <f t="shared" si="3"/>
        <v>1</v>
      </c>
    </row>
    <row r="56" spans="1:11" ht="25.5" x14ac:dyDescent="0.2">
      <c r="A56" s="4" t="s">
        <v>89</v>
      </c>
      <c r="B56" s="44" t="s">
        <v>90</v>
      </c>
      <c r="C56" s="14">
        <v>401632912</v>
      </c>
      <c r="D56" s="14">
        <v>401632912</v>
      </c>
      <c r="E56" s="14">
        <v>434352</v>
      </c>
      <c r="F56" s="15">
        <v>434352</v>
      </c>
      <c r="G56" s="14">
        <v>434352</v>
      </c>
      <c r="H56" s="16">
        <f t="shared" si="0"/>
        <v>1</v>
      </c>
      <c r="I56" s="16">
        <f t="shared" si="1"/>
        <v>1.0814651564212447E-3</v>
      </c>
      <c r="J56" s="16">
        <f t="shared" si="2"/>
        <v>1</v>
      </c>
      <c r="K56" s="32">
        <f t="shared" si="3"/>
        <v>1</v>
      </c>
    </row>
    <row r="57" spans="1:11" x14ac:dyDescent="0.2">
      <c r="A57" s="4" t="s">
        <v>91</v>
      </c>
      <c r="B57" s="44" t="s">
        <v>92</v>
      </c>
      <c r="C57" s="14">
        <v>869308516</v>
      </c>
      <c r="D57" s="14">
        <v>470998190</v>
      </c>
      <c r="E57" s="14">
        <v>439096342</v>
      </c>
      <c r="F57" s="15">
        <v>439096342</v>
      </c>
      <c r="G57" s="14">
        <v>439096342</v>
      </c>
      <c r="H57" s="16">
        <f t="shared" si="0"/>
        <v>0.54180786375731305</v>
      </c>
      <c r="I57" s="16">
        <f t="shared" si="1"/>
        <v>0.93226757835311425</v>
      </c>
      <c r="J57" s="16">
        <f t="shared" si="2"/>
        <v>1</v>
      </c>
      <c r="K57" s="32">
        <f t="shared" si="3"/>
        <v>1</v>
      </c>
    </row>
    <row r="58" spans="1:11" x14ac:dyDescent="0.2">
      <c r="A58" s="4" t="s">
        <v>93</v>
      </c>
      <c r="B58" s="44" t="s">
        <v>46</v>
      </c>
      <c r="C58" s="14">
        <v>5322246092</v>
      </c>
      <c r="D58" s="14">
        <v>2375004332</v>
      </c>
      <c r="E58" s="14">
        <v>965072452</v>
      </c>
      <c r="F58" s="15">
        <v>965072452</v>
      </c>
      <c r="G58" s="14">
        <v>876538852</v>
      </c>
      <c r="H58" s="16">
        <f t="shared" si="0"/>
        <v>0.44624098377749349</v>
      </c>
      <c r="I58" s="16">
        <f t="shared" si="1"/>
        <v>0.40634555440465614</v>
      </c>
      <c r="J58" s="16">
        <f t="shared" si="2"/>
        <v>1</v>
      </c>
      <c r="K58" s="32">
        <f t="shared" si="3"/>
        <v>0.90826222444074078</v>
      </c>
    </row>
    <row r="59" spans="1:11" x14ac:dyDescent="0.2">
      <c r="A59" s="4" t="s">
        <v>94</v>
      </c>
      <c r="B59" s="44" t="s">
        <v>95</v>
      </c>
      <c r="C59" s="14">
        <v>1953363758</v>
      </c>
      <c r="D59" s="14">
        <v>614987715</v>
      </c>
      <c r="E59" s="14">
        <v>135260021</v>
      </c>
      <c r="F59" s="15">
        <v>135260021</v>
      </c>
      <c r="G59" s="14">
        <v>90985221</v>
      </c>
      <c r="H59" s="16">
        <f t="shared" si="0"/>
        <v>0.31483522333273473</v>
      </c>
      <c r="I59" s="16">
        <f t="shared" si="1"/>
        <v>0.21993938691929804</v>
      </c>
      <c r="J59" s="16">
        <f t="shared" si="2"/>
        <v>1</v>
      </c>
      <c r="K59" s="32">
        <f t="shared" si="3"/>
        <v>0.67266898472535352</v>
      </c>
    </row>
    <row r="60" spans="1:11" x14ac:dyDescent="0.2">
      <c r="A60" s="4" t="s">
        <v>96</v>
      </c>
      <c r="B60" s="44" t="s">
        <v>97</v>
      </c>
      <c r="C60" s="14">
        <v>491617083</v>
      </c>
      <c r="D60" s="14">
        <v>491617083</v>
      </c>
      <c r="E60" s="14">
        <v>65580600</v>
      </c>
      <c r="F60" s="15">
        <v>65580600</v>
      </c>
      <c r="G60" s="14">
        <v>21305800</v>
      </c>
      <c r="H60" s="16">
        <f t="shared" si="0"/>
        <v>1</v>
      </c>
      <c r="I60" s="16">
        <f t="shared" si="1"/>
        <v>0.13339772409820835</v>
      </c>
      <c r="J60" s="16">
        <f t="shared" si="2"/>
        <v>1</v>
      </c>
      <c r="K60" s="32">
        <f t="shared" si="3"/>
        <v>0.32487961378822394</v>
      </c>
    </row>
    <row r="61" spans="1:11" x14ac:dyDescent="0.2">
      <c r="A61" s="4" t="s">
        <v>98</v>
      </c>
      <c r="B61" s="44" t="s">
        <v>99</v>
      </c>
      <c r="C61" s="14">
        <v>1461746675</v>
      </c>
      <c r="D61" s="14">
        <v>123370632</v>
      </c>
      <c r="E61" s="14">
        <v>69679421</v>
      </c>
      <c r="F61" s="15">
        <v>69679421</v>
      </c>
      <c r="G61" s="14">
        <v>69679421</v>
      </c>
      <c r="H61" s="16">
        <f t="shared" si="0"/>
        <v>8.4399461349894983E-2</v>
      </c>
      <c r="I61" s="16">
        <f t="shared" si="1"/>
        <v>0.56479747141118641</v>
      </c>
      <c r="J61" s="16">
        <f t="shared" si="2"/>
        <v>1</v>
      </c>
      <c r="K61" s="32">
        <f t="shared" si="3"/>
        <v>1</v>
      </c>
    </row>
    <row r="62" spans="1:11" x14ac:dyDescent="0.2">
      <c r="A62" s="4" t="s">
        <v>100</v>
      </c>
      <c r="B62" s="44" t="s">
        <v>101</v>
      </c>
      <c r="C62" s="14">
        <v>1500781870</v>
      </c>
      <c r="D62" s="14">
        <v>733016774</v>
      </c>
      <c r="E62" s="14">
        <v>393094181</v>
      </c>
      <c r="F62" s="15">
        <v>393094181</v>
      </c>
      <c r="G62" s="14">
        <v>361714081</v>
      </c>
      <c r="H62" s="16">
        <f t="shared" si="0"/>
        <v>0.48842326033696021</v>
      </c>
      <c r="I62" s="16">
        <f t="shared" si="1"/>
        <v>0.53626901176479758</v>
      </c>
      <c r="J62" s="16">
        <f t="shared" si="2"/>
        <v>1</v>
      </c>
      <c r="K62" s="32">
        <f t="shared" si="3"/>
        <v>0.9201715478968131</v>
      </c>
    </row>
    <row r="63" spans="1:11" x14ac:dyDescent="0.2">
      <c r="A63" s="4" t="s">
        <v>102</v>
      </c>
      <c r="B63" s="44" t="s">
        <v>103</v>
      </c>
      <c r="C63" s="14">
        <v>358637071</v>
      </c>
      <c r="D63" s="14">
        <v>348228767</v>
      </c>
      <c r="E63" s="14">
        <v>46471100</v>
      </c>
      <c r="F63" s="15">
        <v>46471100</v>
      </c>
      <c r="G63" s="14">
        <v>15091000</v>
      </c>
      <c r="H63" s="16">
        <f t="shared" si="0"/>
        <v>0.97097817029628819</v>
      </c>
      <c r="I63" s="16">
        <f t="shared" si="1"/>
        <v>0.13344991684733501</v>
      </c>
      <c r="J63" s="16">
        <f t="shared" si="2"/>
        <v>1</v>
      </c>
      <c r="K63" s="32">
        <f t="shared" si="3"/>
        <v>0.32473946172997842</v>
      </c>
    </row>
    <row r="64" spans="1:11" x14ac:dyDescent="0.2">
      <c r="A64" s="4" t="s">
        <v>104</v>
      </c>
      <c r="B64" s="44" t="s">
        <v>105</v>
      </c>
      <c r="C64" s="14">
        <v>1142144799</v>
      </c>
      <c r="D64" s="14">
        <v>384788007</v>
      </c>
      <c r="E64" s="14">
        <v>346623081</v>
      </c>
      <c r="F64" s="15">
        <v>346623081</v>
      </c>
      <c r="G64" s="14">
        <v>346623081</v>
      </c>
      <c r="H64" s="16">
        <f t="shared" si="0"/>
        <v>0.33689949587556628</v>
      </c>
      <c r="I64" s="16">
        <f t="shared" si="1"/>
        <v>0.90081570811535194</v>
      </c>
      <c r="J64" s="16">
        <f t="shared" si="2"/>
        <v>1</v>
      </c>
      <c r="K64" s="32">
        <f t="shared" si="3"/>
        <v>1</v>
      </c>
    </row>
    <row r="65" spans="1:11" x14ac:dyDescent="0.2">
      <c r="A65" s="4" t="s">
        <v>106</v>
      </c>
      <c r="B65" s="44" t="s">
        <v>107</v>
      </c>
      <c r="C65" s="14">
        <v>1119477806</v>
      </c>
      <c r="D65" s="14">
        <v>901013389</v>
      </c>
      <c r="E65" s="14">
        <v>393717950</v>
      </c>
      <c r="F65" s="15">
        <v>393717950</v>
      </c>
      <c r="G65" s="14">
        <v>393717950</v>
      </c>
      <c r="H65" s="16">
        <f t="shared" si="0"/>
        <v>0.80485149787775245</v>
      </c>
      <c r="I65" s="16">
        <f t="shared" si="1"/>
        <v>0.43697236334853179</v>
      </c>
      <c r="J65" s="16">
        <f t="shared" si="2"/>
        <v>1</v>
      </c>
      <c r="K65" s="32">
        <f t="shared" si="3"/>
        <v>1</v>
      </c>
    </row>
    <row r="66" spans="1:11" x14ac:dyDescent="0.2">
      <c r="A66" s="4" t="s">
        <v>108</v>
      </c>
      <c r="B66" s="44" t="s">
        <v>109</v>
      </c>
      <c r="C66" s="14">
        <v>457072057</v>
      </c>
      <c r="D66" s="14">
        <v>446544692</v>
      </c>
      <c r="E66" s="14">
        <v>14433820</v>
      </c>
      <c r="F66" s="15">
        <v>14433820</v>
      </c>
      <c r="G66" s="14">
        <v>14433820</v>
      </c>
      <c r="H66" s="16">
        <f t="shared" si="0"/>
        <v>0.97696782194672649</v>
      </c>
      <c r="I66" s="16">
        <f t="shared" si="1"/>
        <v>3.232334917106125E-2</v>
      </c>
      <c r="J66" s="16">
        <f t="shared" si="2"/>
        <v>1</v>
      </c>
      <c r="K66" s="32">
        <f t="shared" si="3"/>
        <v>1</v>
      </c>
    </row>
    <row r="67" spans="1:11" x14ac:dyDescent="0.2">
      <c r="A67" s="4" t="s">
        <v>110</v>
      </c>
      <c r="B67" s="44" t="s">
        <v>111</v>
      </c>
      <c r="C67" s="14">
        <v>662405749</v>
      </c>
      <c r="D67" s="14">
        <v>454468697</v>
      </c>
      <c r="E67" s="14">
        <v>379284130</v>
      </c>
      <c r="F67" s="15">
        <v>379284130</v>
      </c>
      <c r="G67" s="14">
        <v>379284130</v>
      </c>
      <c r="H67" s="16">
        <f t="shared" si="0"/>
        <v>0.68608809281333694</v>
      </c>
      <c r="I67" s="16">
        <f t="shared" si="1"/>
        <v>0.83456601632565242</v>
      </c>
      <c r="J67" s="16">
        <f t="shared" si="2"/>
        <v>1</v>
      </c>
      <c r="K67" s="32">
        <f t="shared" si="3"/>
        <v>1</v>
      </c>
    </row>
    <row r="68" spans="1:11" ht="25.5" x14ac:dyDescent="0.2">
      <c r="A68" s="4" t="s">
        <v>112</v>
      </c>
      <c r="B68" s="44" t="s">
        <v>113</v>
      </c>
      <c r="C68" s="14">
        <v>195004163</v>
      </c>
      <c r="D68" s="14">
        <v>51248975</v>
      </c>
      <c r="E68" s="14">
        <v>9118760</v>
      </c>
      <c r="F68" s="15">
        <v>9118760</v>
      </c>
      <c r="G68" s="14">
        <v>6886360</v>
      </c>
      <c r="H68" s="16">
        <f t="shared" si="0"/>
        <v>0.26280964576125487</v>
      </c>
      <c r="I68" s="16">
        <f t="shared" si="1"/>
        <v>0.17793058300190395</v>
      </c>
      <c r="J68" s="16">
        <f t="shared" si="2"/>
        <v>1</v>
      </c>
      <c r="K68" s="32">
        <f t="shared" si="3"/>
        <v>0.75518601213322867</v>
      </c>
    </row>
    <row r="69" spans="1:11" ht="25.5" x14ac:dyDescent="0.2">
      <c r="A69" s="4" t="s">
        <v>114</v>
      </c>
      <c r="B69" s="44" t="s">
        <v>115</v>
      </c>
      <c r="C69" s="14">
        <v>60634188</v>
      </c>
      <c r="D69" s="14">
        <v>40968089</v>
      </c>
      <c r="E69" s="14">
        <v>3278000</v>
      </c>
      <c r="F69" s="15">
        <v>3278000</v>
      </c>
      <c r="G69" s="14">
        <v>1045600</v>
      </c>
      <c r="H69" s="16">
        <f t="shared" si="0"/>
        <v>0.67565989339215693</v>
      </c>
      <c r="I69" s="16">
        <f t="shared" si="1"/>
        <v>8.00134953817348E-2</v>
      </c>
      <c r="J69" s="16">
        <f t="shared" si="2"/>
        <v>1</v>
      </c>
      <c r="K69" s="32">
        <f t="shared" si="3"/>
        <v>0.31897498474679681</v>
      </c>
    </row>
    <row r="70" spans="1:11" ht="25.5" x14ac:dyDescent="0.2">
      <c r="A70" s="4" t="s">
        <v>116</v>
      </c>
      <c r="B70" s="44" t="s">
        <v>117</v>
      </c>
      <c r="C70" s="14">
        <v>134369975</v>
      </c>
      <c r="D70" s="14">
        <v>10280886</v>
      </c>
      <c r="E70" s="14">
        <v>5840760</v>
      </c>
      <c r="F70" s="15">
        <v>5840760</v>
      </c>
      <c r="G70" s="14">
        <v>5840760</v>
      </c>
      <c r="H70" s="16">
        <f t="shared" si="0"/>
        <v>7.6511780254480216E-2</v>
      </c>
      <c r="I70" s="16">
        <f t="shared" si="1"/>
        <v>0.56811835088921325</v>
      </c>
      <c r="J70" s="16">
        <f t="shared" si="2"/>
        <v>1</v>
      </c>
      <c r="K70" s="32">
        <f t="shared" si="3"/>
        <v>1</v>
      </c>
    </row>
    <row r="71" spans="1:11" x14ac:dyDescent="0.2">
      <c r="A71" s="4" t="s">
        <v>118</v>
      </c>
      <c r="B71" s="44" t="s">
        <v>56</v>
      </c>
      <c r="C71" s="14">
        <v>553618495</v>
      </c>
      <c r="D71" s="14">
        <v>74737479</v>
      </c>
      <c r="E71" s="14">
        <v>33881540</v>
      </c>
      <c r="F71" s="15">
        <v>33881540</v>
      </c>
      <c r="G71" s="14">
        <v>23235240</v>
      </c>
      <c r="H71" s="16">
        <f t="shared" si="0"/>
        <v>0.1349981615047019</v>
      </c>
      <c r="I71" s="16">
        <f t="shared" si="1"/>
        <v>0.45334068600306948</v>
      </c>
      <c r="J71" s="16">
        <f t="shared" si="2"/>
        <v>1</v>
      </c>
      <c r="K71" s="32">
        <f t="shared" si="3"/>
        <v>0.68577874559420848</v>
      </c>
    </row>
    <row r="72" spans="1:11" x14ac:dyDescent="0.2">
      <c r="A72" s="4" t="s">
        <v>119</v>
      </c>
      <c r="B72" s="44" t="s">
        <v>120</v>
      </c>
      <c r="C72" s="14">
        <v>150508567</v>
      </c>
      <c r="D72" s="14">
        <v>43894821</v>
      </c>
      <c r="E72" s="14">
        <v>15784100</v>
      </c>
      <c r="F72" s="15">
        <v>15784100</v>
      </c>
      <c r="G72" s="14">
        <v>5137800</v>
      </c>
      <c r="H72" s="16">
        <f t="shared" si="0"/>
        <v>0.29164333881406235</v>
      </c>
      <c r="I72" s="16">
        <f t="shared" si="1"/>
        <v>0.35958911872541865</v>
      </c>
      <c r="J72" s="16">
        <f t="shared" si="2"/>
        <v>1</v>
      </c>
      <c r="K72" s="32">
        <f t="shared" si="3"/>
        <v>0.32550478012683648</v>
      </c>
    </row>
    <row r="73" spans="1:11" x14ac:dyDescent="0.2">
      <c r="A73" s="4" t="s">
        <v>121</v>
      </c>
      <c r="B73" s="44" t="s">
        <v>122</v>
      </c>
      <c r="C73" s="14">
        <v>403109928</v>
      </c>
      <c r="D73" s="14">
        <v>30842658</v>
      </c>
      <c r="E73" s="14">
        <v>18097440</v>
      </c>
      <c r="F73" s="15">
        <v>18097440</v>
      </c>
      <c r="G73" s="14">
        <v>18097440</v>
      </c>
      <c r="H73" s="16">
        <f t="shared" si="0"/>
        <v>7.6511779685068934E-2</v>
      </c>
      <c r="I73" s="16">
        <f t="shared" si="1"/>
        <v>0.58676654910870518</v>
      </c>
      <c r="J73" s="16">
        <f t="shared" si="2"/>
        <v>1</v>
      </c>
      <c r="K73" s="32">
        <f t="shared" si="3"/>
        <v>1</v>
      </c>
    </row>
    <row r="74" spans="1:11" x14ac:dyDescent="0.2">
      <c r="A74" s="4" t="s">
        <v>123</v>
      </c>
      <c r="B74" s="44" t="s">
        <v>124</v>
      </c>
      <c r="C74" s="14">
        <v>2637223198</v>
      </c>
      <c r="D74" s="14">
        <v>932413986</v>
      </c>
      <c r="E74" s="14">
        <v>316551302</v>
      </c>
      <c r="F74" s="15">
        <v>64551302</v>
      </c>
      <c r="G74" s="14">
        <v>64551302</v>
      </c>
      <c r="H74" s="16">
        <f t="shared" si="0"/>
        <v>0.35355899595723184</v>
      </c>
      <c r="I74" s="16">
        <f t="shared" si="1"/>
        <v>0.33949651844883416</v>
      </c>
      <c r="J74" s="16">
        <f t="shared" si="2"/>
        <v>4.9038716833318095</v>
      </c>
      <c r="K74" s="32">
        <f t="shared" si="3"/>
        <v>1</v>
      </c>
    </row>
    <row r="75" spans="1:11" x14ac:dyDescent="0.2">
      <c r="A75" s="4" t="s">
        <v>125</v>
      </c>
      <c r="B75" s="44" t="s">
        <v>124</v>
      </c>
      <c r="C75" s="14">
        <v>2637223198</v>
      </c>
      <c r="D75" s="14">
        <v>932413986</v>
      </c>
      <c r="E75" s="14">
        <v>316551302</v>
      </c>
      <c r="F75" s="15">
        <v>64551302</v>
      </c>
      <c r="G75" s="14">
        <v>64551302</v>
      </c>
      <c r="H75" s="16">
        <f t="shared" ref="H75:H138" si="4">D75/C75</f>
        <v>0.35355899595723184</v>
      </c>
      <c r="I75" s="16">
        <f t="shared" ref="I75:I138" si="5">E75/D75</f>
        <v>0.33949651844883416</v>
      </c>
      <c r="J75" s="16">
        <f t="shared" ref="J75:J138" si="6">E75/F75</f>
        <v>4.9038716833318095</v>
      </c>
      <c r="K75" s="32">
        <f t="shared" ref="K75:K138" si="7">G75/F75</f>
        <v>1</v>
      </c>
    </row>
    <row r="76" spans="1:11" x14ac:dyDescent="0.2">
      <c r="A76" s="4" t="s">
        <v>126</v>
      </c>
      <c r="B76" s="44" t="s">
        <v>127</v>
      </c>
      <c r="C76" s="14">
        <v>2637223198</v>
      </c>
      <c r="D76" s="14">
        <v>932413986</v>
      </c>
      <c r="E76" s="14">
        <v>316551302</v>
      </c>
      <c r="F76" s="15">
        <v>64551302</v>
      </c>
      <c r="G76" s="14">
        <v>64551302</v>
      </c>
      <c r="H76" s="16">
        <f t="shared" si="4"/>
        <v>0.35355899595723184</v>
      </c>
      <c r="I76" s="16">
        <f t="shared" si="5"/>
        <v>0.33949651844883416</v>
      </c>
      <c r="J76" s="16">
        <f t="shared" si="6"/>
        <v>4.9038716833318095</v>
      </c>
      <c r="K76" s="32">
        <f t="shared" si="7"/>
        <v>1</v>
      </c>
    </row>
    <row r="77" spans="1:11" x14ac:dyDescent="0.2">
      <c r="A77" s="4" t="s">
        <v>128</v>
      </c>
      <c r="B77" s="44" t="s">
        <v>129</v>
      </c>
      <c r="C77" s="14">
        <v>1259456483</v>
      </c>
      <c r="D77" s="14">
        <v>303234000</v>
      </c>
      <c r="E77" s="14">
        <v>252000000</v>
      </c>
      <c r="F77" s="15">
        <v>0</v>
      </c>
      <c r="G77" s="14">
        <v>0</v>
      </c>
      <c r="H77" s="16">
        <f t="shared" si="4"/>
        <v>0.24076576213074286</v>
      </c>
      <c r="I77" s="16">
        <f t="shared" si="5"/>
        <v>0.83104137398840494</v>
      </c>
      <c r="J77" s="16">
        <v>0</v>
      </c>
      <c r="K77" s="32">
        <v>0</v>
      </c>
    </row>
    <row r="78" spans="1:11" ht="25.5" x14ac:dyDescent="0.2">
      <c r="A78" s="4" t="s">
        <v>130</v>
      </c>
      <c r="B78" s="44" t="s">
        <v>131</v>
      </c>
      <c r="C78" s="14">
        <v>1259456483</v>
      </c>
      <c r="D78" s="14">
        <v>303234000</v>
      </c>
      <c r="E78" s="14">
        <v>252000000</v>
      </c>
      <c r="F78" s="15">
        <v>0</v>
      </c>
      <c r="G78" s="14">
        <v>0</v>
      </c>
      <c r="H78" s="16">
        <f t="shared" si="4"/>
        <v>0.24076576213074286</v>
      </c>
      <c r="I78" s="16">
        <f t="shared" si="5"/>
        <v>0.83104137398840494</v>
      </c>
      <c r="J78" s="16">
        <v>0</v>
      </c>
      <c r="K78" s="32">
        <v>0</v>
      </c>
    </row>
    <row r="79" spans="1:11" x14ac:dyDescent="0.2">
      <c r="A79" s="4" t="s">
        <v>132</v>
      </c>
      <c r="B79" s="44" t="s">
        <v>133</v>
      </c>
      <c r="C79" s="14">
        <v>1307766715</v>
      </c>
      <c r="D79" s="14">
        <v>569804992</v>
      </c>
      <c r="E79" s="14">
        <v>5176308</v>
      </c>
      <c r="F79" s="15">
        <v>5176308</v>
      </c>
      <c r="G79" s="14">
        <v>5176308</v>
      </c>
      <c r="H79" s="16">
        <f t="shared" si="4"/>
        <v>0.4357084374945267</v>
      </c>
      <c r="I79" s="16">
        <f t="shared" si="5"/>
        <v>9.0843500367227391E-3</v>
      </c>
      <c r="J79" s="16">
        <f t="shared" si="6"/>
        <v>1</v>
      </c>
      <c r="K79" s="32">
        <f t="shared" si="7"/>
        <v>1</v>
      </c>
    </row>
    <row r="80" spans="1:11" ht="51" x14ac:dyDescent="0.2">
      <c r="A80" s="4" t="s">
        <v>134</v>
      </c>
      <c r="B80" s="44" t="s">
        <v>135</v>
      </c>
      <c r="C80" s="14">
        <v>568217244</v>
      </c>
      <c r="D80" s="14">
        <v>563263048</v>
      </c>
      <c r="E80" s="14">
        <v>0</v>
      </c>
      <c r="F80" s="15">
        <v>0</v>
      </c>
      <c r="G80" s="14">
        <v>0</v>
      </c>
      <c r="H80" s="16">
        <f t="shared" si="4"/>
        <v>0.99128115865487532</v>
      </c>
      <c r="I80" s="16">
        <f t="shared" si="5"/>
        <v>0</v>
      </c>
      <c r="J80" s="16">
        <v>0</v>
      </c>
      <c r="K80" s="32">
        <v>0</v>
      </c>
    </row>
    <row r="81" spans="1:11" x14ac:dyDescent="0.2">
      <c r="A81" s="4" t="s">
        <v>136</v>
      </c>
      <c r="B81" s="44" t="s">
        <v>137</v>
      </c>
      <c r="C81" s="14">
        <v>389549471</v>
      </c>
      <c r="D81" s="14">
        <v>6541944</v>
      </c>
      <c r="E81" s="14">
        <v>5176308</v>
      </c>
      <c r="F81" s="15">
        <v>5176308</v>
      </c>
      <c r="G81" s="14">
        <v>5176308</v>
      </c>
      <c r="H81" s="16">
        <f t="shared" si="4"/>
        <v>1.6793615412200112E-2</v>
      </c>
      <c r="I81" s="16">
        <f t="shared" si="5"/>
        <v>0.79124920665783749</v>
      </c>
      <c r="J81" s="16">
        <f t="shared" si="6"/>
        <v>1</v>
      </c>
      <c r="K81" s="32">
        <f t="shared" si="7"/>
        <v>1</v>
      </c>
    </row>
    <row r="82" spans="1:11" ht="25.5" x14ac:dyDescent="0.2">
      <c r="A82" s="4" t="s">
        <v>138</v>
      </c>
      <c r="B82" s="44" t="s">
        <v>139</v>
      </c>
      <c r="C82" s="14">
        <v>350000000</v>
      </c>
      <c r="D82" s="14">
        <v>0</v>
      </c>
      <c r="E82" s="14">
        <v>0</v>
      </c>
      <c r="F82" s="15">
        <v>0</v>
      </c>
      <c r="G82" s="14">
        <v>0</v>
      </c>
      <c r="H82" s="16">
        <f t="shared" si="4"/>
        <v>0</v>
      </c>
      <c r="I82" s="16">
        <v>0</v>
      </c>
      <c r="J82" s="16">
        <v>0</v>
      </c>
      <c r="K82" s="32">
        <v>0</v>
      </c>
    </row>
    <row r="83" spans="1:11" x14ac:dyDescent="0.2">
      <c r="A83" s="4" t="s">
        <v>140</v>
      </c>
      <c r="B83" s="44" t="s">
        <v>141</v>
      </c>
      <c r="C83" s="14">
        <v>70000000</v>
      </c>
      <c r="D83" s="14">
        <v>59374994</v>
      </c>
      <c r="E83" s="14">
        <v>59374994</v>
      </c>
      <c r="F83" s="15">
        <v>59374994</v>
      </c>
      <c r="G83" s="14">
        <v>59374994</v>
      </c>
      <c r="H83" s="16">
        <f t="shared" si="4"/>
        <v>0.84821420000000003</v>
      </c>
      <c r="I83" s="16">
        <f t="shared" si="5"/>
        <v>1</v>
      </c>
      <c r="J83" s="16">
        <f t="shared" si="6"/>
        <v>1</v>
      </c>
      <c r="K83" s="32">
        <f t="shared" si="7"/>
        <v>1</v>
      </c>
    </row>
    <row r="84" spans="1:11" x14ac:dyDescent="0.2">
      <c r="A84" s="4" t="s">
        <v>142</v>
      </c>
      <c r="B84" s="44" t="s">
        <v>143</v>
      </c>
      <c r="C84" s="14">
        <v>171487291</v>
      </c>
      <c r="D84" s="14">
        <v>14208170</v>
      </c>
      <c r="E84" s="14">
        <v>14208170</v>
      </c>
      <c r="F84" s="15">
        <v>14208170</v>
      </c>
      <c r="G84" s="14">
        <v>14208170</v>
      </c>
      <c r="H84" s="16">
        <f t="shared" si="4"/>
        <v>8.2852612092402814E-2</v>
      </c>
      <c r="I84" s="16">
        <f t="shared" si="5"/>
        <v>1</v>
      </c>
      <c r="J84" s="16">
        <f t="shared" si="6"/>
        <v>1</v>
      </c>
      <c r="K84" s="32">
        <f t="shared" si="7"/>
        <v>1</v>
      </c>
    </row>
    <row r="85" spans="1:11" x14ac:dyDescent="0.2">
      <c r="A85" s="4" t="s">
        <v>144</v>
      </c>
      <c r="B85" s="44" t="s">
        <v>143</v>
      </c>
      <c r="C85" s="14">
        <v>171487291</v>
      </c>
      <c r="D85" s="14">
        <v>14208170</v>
      </c>
      <c r="E85" s="14">
        <v>14208170</v>
      </c>
      <c r="F85" s="15">
        <v>14208170</v>
      </c>
      <c r="G85" s="14">
        <v>14208170</v>
      </c>
      <c r="H85" s="16">
        <f t="shared" si="4"/>
        <v>8.2852612092402814E-2</v>
      </c>
      <c r="I85" s="16">
        <f t="shared" si="5"/>
        <v>1</v>
      </c>
      <c r="J85" s="16">
        <f t="shared" si="6"/>
        <v>1</v>
      </c>
      <c r="K85" s="32">
        <f t="shared" si="7"/>
        <v>1</v>
      </c>
    </row>
    <row r="86" spans="1:11" ht="25.5" x14ac:dyDescent="0.2">
      <c r="A86" s="4" t="s">
        <v>145</v>
      </c>
      <c r="B86" s="44" t="s">
        <v>146</v>
      </c>
      <c r="C86" s="14">
        <v>35662000</v>
      </c>
      <c r="D86" s="14">
        <v>14208170</v>
      </c>
      <c r="E86" s="14">
        <v>14208170</v>
      </c>
      <c r="F86" s="15">
        <v>14208170</v>
      </c>
      <c r="G86" s="14">
        <v>14208170</v>
      </c>
      <c r="H86" s="16">
        <f t="shared" si="4"/>
        <v>0.39841203521956142</v>
      </c>
      <c r="I86" s="16">
        <f t="shared" si="5"/>
        <v>1</v>
      </c>
      <c r="J86" s="16">
        <f t="shared" si="6"/>
        <v>1</v>
      </c>
      <c r="K86" s="32">
        <f t="shared" si="7"/>
        <v>1</v>
      </c>
    </row>
    <row r="87" spans="1:11" x14ac:dyDescent="0.2">
      <c r="A87" s="4" t="s">
        <v>147</v>
      </c>
      <c r="B87" s="44" t="s">
        <v>148</v>
      </c>
      <c r="C87" s="14">
        <v>35662000</v>
      </c>
      <c r="D87" s="14">
        <v>14208170</v>
      </c>
      <c r="E87" s="14">
        <v>14208170</v>
      </c>
      <c r="F87" s="15">
        <v>14208170</v>
      </c>
      <c r="G87" s="14">
        <v>14208170</v>
      </c>
      <c r="H87" s="16">
        <f t="shared" si="4"/>
        <v>0.39841203521956142</v>
      </c>
      <c r="I87" s="16">
        <f t="shared" si="5"/>
        <v>1</v>
      </c>
      <c r="J87" s="16">
        <f t="shared" si="6"/>
        <v>1</v>
      </c>
      <c r="K87" s="32">
        <f t="shared" si="7"/>
        <v>1</v>
      </c>
    </row>
    <row r="88" spans="1:11" x14ac:dyDescent="0.2">
      <c r="A88" s="4" t="s">
        <v>149</v>
      </c>
      <c r="B88" s="44" t="s">
        <v>150</v>
      </c>
      <c r="C88" s="14">
        <v>35662000</v>
      </c>
      <c r="D88" s="14">
        <v>14208170</v>
      </c>
      <c r="E88" s="14">
        <v>14208170</v>
      </c>
      <c r="F88" s="15">
        <v>14208170</v>
      </c>
      <c r="G88" s="14">
        <v>14208170</v>
      </c>
      <c r="H88" s="16">
        <f t="shared" si="4"/>
        <v>0.39841203521956142</v>
      </c>
      <c r="I88" s="16">
        <f t="shared" si="5"/>
        <v>1</v>
      </c>
      <c r="J88" s="16">
        <f t="shared" si="6"/>
        <v>1</v>
      </c>
      <c r="K88" s="32">
        <f t="shared" si="7"/>
        <v>1</v>
      </c>
    </row>
    <row r="89" spans="1:11" x14ac:dyDescent="0.2">
      <c r="A89" s="4" t="s">
        <v>151</v>
      </c>
      <c r="B89" s="44" t="s">
        <v>152</v>
      </c>
      <c r="C89" s="14">
        <v>135825291</v>
      </c>
      <c r="D89" s="14">
        <v>0</v>
      </c>
      <c r="E89" s="14">
        <v>0</v>
      </c>
      <c r="F89" s="15">
        <v>0</v>
      </c>
      <c r="G89" s="14">
        <v>0</v>
      </c>
      <c r="H89" s="16">
        <f t="shared" si="4"/>
        <v>0</v>
      </c>
      <c r="I89" s="16">
        <v>0</v>
      </c>
      <c r="J89" s="16">
        <v>0</v>
      </c>
      <c r="K89" s="32">
        <v>0</v>
      </c>
    </row>
    <row r="90" spans="1:11" x14ac:dyDescent="0.2">
      <c r="A90" s="4" t="s">
        <v>153</v>
      </c>
      <c r="B90" s="44" t="s">
        <v>154</v>
      </c>
      <c r="C90" s="14">
        <v>135825291</v>
      </c>
      <c r="D90" s="14">
        <v>0</v>
      </c>
      <c r="E90" s="14">
        <v>0</v>
      </c>
      <c r="F90" s="15">
        <v>0</v>
      </c>
      <c r="G90" s="14">
        <v>0</v>
      </c>
      <c r="H90" s="16">
        <f t="shared" si="4"/>
        <v>0</v>
      </c>
      <c r="I90" s="16">
        <v>0</v>
      </c>
      <c r="J90" s="16">
        <v>0</v>
      </c>
      <c r="K90" s="32">
        <v>0</v>
      </c>
    </row>
    <row r="91" spans="1:11" x14ac:dyDescent="0.2">
      <c r="A91" s="4" t="s">
        <v>155</v>
      </c>
      <c r="B91" s="44" t="s">
        <v>150</v>
      </c>
      <c r="C91" s="14">
        <v>135825291</v>
      </c>
      <c r="D91" s="14">
        <v>0</v>
      </c>
      <c r="E91" s="14">
        <v>0</v>
      </c>
      <c r="F91" s="15">
        <v>0</v>
      </c>
      <c r="G91" s="14">
        <v>0</v>
      </c>
      <c r="H91" s="16">
        <f t="shared" si="4"/>
        <v>0</v>
      </c>
      <c r="I91" s="16">
        <v>0</v>
      </c>
      <c r="J91" s="16">
        <v>0</v>
      </c>
      <c r="K91" s="32">
        <v>0</v>
      </c>
    </row>
    <row r="92" spans="1:11" x14ac:dyDescent="0.2">
      <c r="A92" s="4" t="s">
        <v>156</v>
      </c>
      <c r="B92" s="44" t="s">
        <v>157</v>
      </c>
      <c r="C92" s="14">
        <v>3771043782</v>
      </c>
      <c r="D92" s="14">
        <v>1882434</v>
      </c>
      <c r="E92" s="14">
        <v>0</v>
      </c>
      <c r="F92" s="15">
        <v>0</v>
      </c>
      <c r="G92" s="14">
        <v>0</v>
      </c>
      <c r="H92" s="16">
        <f t="shared" si="4"/>
        <v>4.9918115747827187E-4</v>
      </c>
      <c r="I92" s="16">
        <f t="shared" si="5"/>
        <v>0</v>
      </c>
      <c r="J92" s="16">
        <v>0</v>
      </c>
      <c r="K92" s="32">
        <v>0</v>
      </c>
    </row>
    <row r="93" spans="1:11" x14ac:dyDescent="0.2">
      <c r="A93" s="4" t="s">
        <v>158</v>
      </c>
      <c r="B93" s="44" t="s">
        <v>157</v>
      </c>
      <c r="C93" s="14">
        <v>3771043782</v>
      </c>
      <c r="D93" s="14">
        <v>1882434</v>
      </c>
      <c r="E93" s="14">
        <v>0</v>
      </c>
      <c r="F93" s="15">
        <v>0</v>
      </c>
      <c r="G93" s="14">
        <v>0</v>
      </c>
      <c r="H93" s="16">
        <f t="shared" si="4"/>
        <v>4.9918115747827187E-4</v>
      </c>
      <c r="I93" s="16">
        <f t="shared" si="5"/>
        <v>0</v>
      </c>
      <c r="J93" s="16">
        <v>0</v>
      </c>
      <c r="K93" s="32">
        <v>0</v>
      </c>
    </row>
    <row r="94" spans="1:11" x14ac:dyDescent="0.2">
      <c r="A94" s="4" t="s">
        <v>159</v>
      </c>
      <c r="B94" s="44" t="s">
        <v>160</v>
      </c>
      <c r="C94" s="14">
        <v>1014951904</v>
      </c>
      <c r="D94" s="14">
        <v>1882434</v>
      </c>
      <c r="E94" s="14">
        <v>0</v>
      </c>
      <c r="F94" s="15">
        <v>0</v>
      </c>
      <c r="G94" s="14">
        <v>0</v>
      </c>
      <c r="H94" s="16">
        <f t="shared" si="4"/>
        <v>1.8547026638219893E-3</v>
      </c>
      <c r="I94" s="16">
        <f t="shared" si="5"/>
        <v>0</v>
      </c>
      <c r="J94" s="16">
        <v>0</v>
      </c>
      <c r="K94" s="32">
        <v>0</v>
      </c>
    </row>
    <row r="95" spans="1:11" x14ac:dyDescent="0.2">
      <c r="A95" s="4" t="s">
        <v>161</v>
      </c>
      <c r="B95" s="44" t="s">
        <v>162</v>
      </c>
      <c r="C95" s="14">
        <v>1014951904</v>
      </c>
      <c r="D95" s="14">
        <v>1882434</v>
      </c>
      <c r="E95" s="14">
        <v>0</v>
      </c>
      <c r="F95" s="15">
        <v>0</v>
      </c>
      <c r="G95" s="14">
        <v>0</v>
      </c>
      <c r="H95" s="16">
        <f t="shared" si="4"/>
        <v>1.8547026638219893E-3</v>
      </c>
      <c r="I95" s="16">
        <f t="shared" si="5"/>
        <v>0</v>
      </c>
      <c r="J95" s="16">
        <v>0</v>
      </c>
      <c r="K95" s="32">
        <v>0</v>
      </c>
    </row>
    <row r="96" spans="1:11" x14ac:dyDescent="0.2">
      <c r="A96" s="4" t="s">
        <v>163</v>
      </c>
      <c r="B96" s="44" t="s">
        <v>164</v>
      </c>
      <c r="C96" s="14">
        <v>2756091878</v>
      </c>
      <c r="D96" s="14">
        <v>0</v>
      </c>
      <c r="E96" s="14">
        <v>0</v>
      </c>
      <c r="F96" s="15">
        <v>0</v>
      </c>
      <c r="G96" s="14">
        <v>0</v>
      </c>
      <c r="H96" s="16">
        <f t="shared" si="4"/>
        <v>0</v>
      </c>
      <c r="I96" s="16">
        <v>0</v>
      </c>
      <c r="J96" s="16">
        <v>0</v>
      </c>
      <c r="K96" s="32">
        <v>0</v>
      </c>
    </row>
    <row r="97" spans="1:11" x14ac:dyDescent="0.2">
      <c r="A97" s="4" t="s">
        <v>165</v>
      </c>
      <c r="B97" s="44" t="s">
        <v>166</v>
      </c>
      <c r="C97" s="14">
        <v>2756091878</v>
      </c>
      <c r="D97" s="14">
        <v>0</v>
      </c>
      <c r="E97" s="14">
        <v>0</v>
      </c>
      <c r="F97" s="15">
        <v>0</v>
      </c>
      <c r="G97" s="14">
        <v>0</v>
      </c>
      <c r="H97" s="16">
        <f t="shared" si="4"/>
        <v>0</v>
      </c>
      <c r="I97" s="16">
        <v>0</v>
      </c>
      <c r="J97" s="16">
        <v>0</v>
      </c>
      <c r="K97" s="32">
        <v>0</v>
      </c>
    </row>
    <row r="98" spans="1:11" x14ac:dyDescent="0.2">
      <c r="A98" s="4" t="s">
        <v>167</v>
      </c>
      <c r="B98" s="44" t="s">
        <v>168</v>
      </c>
      <c r="C98" s="14">
        <v>8981628558</v>
      </c>
      <c r="D98" s="14">
        <v>2185374773</v>
      </c>
      <c r="E98" s="14">
        <v>432878472</v>
      </c>
      <c r="F98" s="15">
        <v>358350972</v>
      </c>
      <c r="G98" s="14">
        <v>358350972</v>
      </c>
      <c r="H98" s="16">
        <f t="shared" si="4"/>
        <v>0.24331609338859503</v>
      </c>
      <c r="I98" s="16">
        <f t="shared" si="5"/>
        <v>0.19807974236188367</v>
      </c>
      <c r="J98" s="16">
        <f t="shared" si="6"/>
        <v>1.2079734836047828</v>
      </c>
      <c r="K98" s="32">
        <f t="shared" si="7"/>
        <v>1</v>
      </c>
    </row>
    <row r="99" spans="1:11" x14ac:dyDescent="0.2">
      <c r="A99" s="4" t="s">
        <v>169</v>
      </c>
      <c r="B99" s="44" t="s">
        <v>168</v>
      </c>
      <c r="C99" s="14">
        <v>8981628558</v>
      </c>
      <c r="D99" s="14">
        <v>2185374773</v>
      </c>
      <c r="E99" s="14">
        <v>432878472</v>
      </c>
      <c r="F99" s="15">
        <v>358350972</v>
      </c>
      <c r="G99" s="14">
        <v>358350972</v>
      </c>
      <c r="H99" s="16">
        <f t="shared" si="4"/>
        <v>0.24331609338859503</v>
      </c>
      <c r="I99" s="16">
        <f t="shared" si="5"/>
        <v>0.19807974236188367</v>
      </c>
      <c r="J99" s="16">
        <f t="shared" si="6"/>
        <v>1.2079734836047828</v>
      </c>
      <c r="K99" s="32">
        <f t="shared" si="7"/>
        <v>1</v>
      </c>
    </row>
    <row r="100" spans="1:11" x14ac:dyDescent="0.2">
      <c r="A100" s="4" t="s">
        <v>170</v>
      </c>
      <c r="B100" s="44" t="s">
        <v>16</v>
      </c>
      <c r="C100" s="14">
        <v>2450615069</v>
      </c>
      <c r="D100" s="14">
        <v>0</v>
      </c>
      <c r="E100" s="14">
        <v>0</v>
      </c>
      <c r="F100" s="15">
        <v>0</v>
      </c>
      <c r="G100" s="14">
        <v>0</v>
      </c>
      <c r="H100" s="16">
        <f t="shared" si="4"/>
        <v>0</v>
      </c>
      <c r="I100" s="16">
        <v>0</v>
      </c>
      <c r="J100" s="16">
        <v>0</v>
      </c>
      <c r="K100" s="32">
        <v>0</v>
      </c>
    </row>
    <row r="101" spans="1:11" x14ac:dyDescent="0.2">
      <c r="A101" s="4" t="s">
        <v>171</v>
      </c>
      <c r="B101" s="44" t="s">
        <v>16</v>
      </c>
      <c r="C101" s="14">
        <v>2450615069</v>
      </c>
      <c r="D101" s="14">
        <v>0</v>
      </c>
      <c r="E101" s="14">
        <v>0</v>
      </c>
      <c r="F101" s="15">
        <v>0</v>
      </c>
      <c r="G101" s="14">
        <v>0</v>
      </c>
      <c r="H101" s="16">
        <f t="shared" si="4"/>
        <v>0</v>
      </c>
      <c r="I101" s="16">
        <v>0</v>
      </c>
      <c r="J101" s="16">
        <v>0</v>
      </c>
      <c r="K101" s="32">
        <v>0</v>
      </c>
    </row>
    <row r="102" spans="1:11" x14ac:dyDescent="0.2">
      <c r="A102" s="4" t="s">
        <v>172</v>
      </c>
      <c r="B102" s="44" t="s">
        <v>166</v>
      </c>
      <c r="C102" s="14">
        <v>1650000000</v>
      </c>
      <c r="D102" s="14">
        <v>0</v>
      </c>
      <c r="E102" s="14">
        <v>0</v>
      </c>
      <c r="F102" s="15">
        <v>0</v>
      </c>
      <c r="G102" s="14">
        <v>0</v>
      </c>
      <c r="H102" s="16">
        <f t="shared" si="4"/>
        <v>0</v>
      </c>
      <c r="I102" s="16">
        <v>0</v>
      </c>
      <c r="J102" s="16">
        <v>0</v>
      </c>
      <c r="K102" s="32">
        <v>0</v>
      </c>
    </row>
    <row r="103" spans="1:11" x14ac:dyDescent="0.2">
      <c r="A103" s="4" t="s">
        <v>173</v>
      </c>
      <c r="B103" s="44" t="s">
        <v>174</v>
      </c>
      <c r="C103" s="14">
        <v>1650000000</v>
      </c>
      <c r="D103" s="14">
        <v>0</v>
      </c>
      <c r="E103" s="14">
        <v>0</v>
      </c>
      <c r="F103" s="15">
        <v>0</v>
      </c>
      <c r="G103" s="14">
        <v>0</v>
      </c>
      <c r="H103" s="16">
        <f t="shared" si="4"/>
        <v>0</v>
      </c>
      <c r="I103" s="16">
        <v>0</v>
      </c>
      <c r="J103" s="16">
        <v>0</v>
      </c>
      <c r="K103" s="32">
        <v>0</v>
      </c>
    </row>
    <row r="104" spans="1:11" x14ac:dyDescent="0.2">
      <c r="A104" s="4" t="s">
        <v>175</v>
      </c>
      <c r="B104" s="44" t="s">
        <v>176</v>
      </c>
      <c r="C104" s="14">
        <v>1650000000</v>
      </c>
      <c r="D104" s="14">
        <v>0</v>
      </c>
      <c r="E104" s="14">
        <v>0</v>
      </c>
      <c r="F104" s="15">
        <v>0</v>
      </c>
      <c r="G104" s="14">
        <v>0</v>
      </c>
      <c r="H104" s="16">
        <f t="shared" si="4"/>
        <v>0</v>
      </c>
      <c r="I104" s="16">
        <v>0</v>
      </c>
      <c r="J104" s="16">
        <v>0</v>
      </c>
      <c r="K104" s="32">
        <v>0</v>
      </c>
    </row>
    <row r="105" spans="1:11" x14ac:dyDescent="0.2">
      <c r="A105" s="4" t="s">
        <v>177</v>
      </c>
      <c r="B105" s="44" t="s">
        <v>28</v>
      </c>
      <c r="C105" s="14">
        <v>1650000000</v>
      </c>
      <c r="D105" s="14">
        <v>0</v>
      </c>
      <c r="E105" s="14">
        <v>0</v>
      </c>
      <c r="F105" s="15">
        <v>0</v>
      </c>
      <c r="G105" s="14">
        <v>0</v>
      </c>
      <c r="H105" s="16">
        <f t="shared" si="4"/>
        <v>0</v>
      </c>
      <c r="I105" s="16">
        <v>0</v>
      </c>
      <c r="J105" s="16">
        <v>0</v>
      </c>
      <c r="K105" s="32">
        <v>0</v>
      </c>
    </row>
    <row r="106" spans="1:11" x14ac:dyDescent="0.2">
      <c r="A106" s="4" t="s">
        <v>178</v>
      </c>
      <c r="B106" s="44" t="s">
        <v>179</v>
      </c>
      <c r="C106" s="14">
        <v>1650000000</v>
      </c>
      <c r="D106" s="14">
        <v>0</v>
      </c>
      <c r="E106" s="14">
        <v>0</v>
      </c>
      <c r="F106" s="15">
        <v>0</v>
      </c>
      <c r="G106" s="14">
        <v>0</v>
      </c>
      <c r="H106" s="16">
        <f t="shared" si="4"/>
        <v>0</v>
      </c>
      <c r="I106" s="16">
        <v>0</v>
      </c>
      <c r="J106" s="16">
        <v>0</v>
      </c>
      <c r="K106" s="32">
        <v>0</v>
      </c>
    </row>
    <row r="107" spans="1:11" x14ac:dyDescent="0.2">
      <c r="A107" s="4" t="s">
        <v>180</v>
      </c>
      <c r="B107" s="44" t="s">
        <v>181</v>
      </c>
      <c r="C107" s="14">
        <v>800615069</v>
      </c>
      <c r="D107" s="14">
        <v>0</v>
      </c>
      <c r="E107" s="14">
        <v>0</v>
      </c>
      <c r="F107" s="15">
        <v>0</v>
      </c>
      <c r="G107" s="14">
        <v>0</v>
      </c>
      <c r="H107" s="16">
        <f t="shared" si="4"/>
        <v>0</v>
      </c>
      <c r="I107" s="16">
        <v>0</v>
      </c>
      <c r="J107" s="16">
        <v>0</v>
      </c>
      <c r="K107" s="32">
        <v>0</v>
      </c>
    </row>
    <row r="108" spans="1:11" x14ac:dyDescent="0.2">
      <c r="A108" s="4" t="s">
        <v>182</v>
      </c>
      <c r="B108" s="44" t="s">
        <v>181</v>
      </c>
      <c r="C108" s="14">
        <v>800615069</v>
      </c>
      <c r="D108" s="14">
        <v>0</v>
      </c>
      <c r="E108" s="14">
        <v>0</v>
      </c>
      <c r="F108" s="15">
        <v>0</v>
      </c>
      <c r="G108" s="14">
        <v>0</v>
      </c>
      <c r="H108" s="16">
        <f t="shared" si="4"/>
        <v>0</v>
      </c>
      <c r="I108" s="16">
        <v>0</v>
      </c>
      <c r="J108" s="16">
        <v>0</v>
      </c>
      <c r="K108" s="32">
        <v>0</v>
      </c>
    </row>
    <row r="109" spans="1:11" x14ac:dyDescent="0.2">
      <c r="A109" s="4" t="s">
        <v>183</v>
      </c>
      <c r="B109" s="44" t="s">
        <v>184</v>
      </c>
      <c r="C109" s="14">
        <v>800615069</v>
      </c>
      <c r="D109" s="14">
        <v>0</v>
      </c>
      <c r="E109" s="14">
        <v>0</v>
      </c>
      <c r="F109" s="15">
        <v>0</v>
      </c>
      <c r="G109" s="14">
        <v>0</v>
      </c>
      <c r="H109" s="16">
        <f t="shared" si="4"/>
        <v>0</v>
      </c>
      <c r="I109" s="16">
        <v>0</v>
      </c>
      <c r="J109" s="16">
        <v>0</v>
      </c>
      <c r="K109" s="32">
        <v>0</v>
      </c>
    </row>
    <row r="110" spans="1:11" x14ac:dyDescent="0.2">
      <c r="A110" s="4" t="s">
        <v>185</v>
      </c>
      <c r="B110" s="44" t="s">
        <v>186</v>
      </c>
      <c r="C110" s="14">
        <v>800615069</v>
      </c>
      <c r="D110" s="14">
        <v>0</v>
      </c>
      <c r="E110" s="14">
        <v>0</v>
      </c>
      <c r="F110" s="15">
        <v>0</v>
      </c>
      <c r="G110" s="14">
        <v>0</v>
      </c>
      <c r="H110" s="16">
        <f t="shared" si="4"/>
        <v>0</v>
      </c>
      <c r="I110" s="16">
        <v>0</v>
      </c>
      <c r="J110" s="16">
        <v>0</v>
      </c>
      <c r="K110" s="32">
        <v>0</v>
      </c>
    </row>
    <row r="111" spans="1:11" ht="38.25" x14ac:dyDescent="0.2">
      <c r="A111" s="4" t="s">
        <v>187</v>
      </c>
      <c r="B111" s="44" t="s">
        <v>188</v>
      </c>
      <c r="C111" s="14">
        <v>800615069</v>
      </c>
      <c r="D111" s="14">
        <v>0</v>
      </c>
      <c r="E111" s="14">
        <v>0</v>
      </c>
      <c r="F111" s="15">
        <v>0</v>
      </c>
      <c r="G111" s="14">
        <v>0</v>
      </c>
      <c r="H111" s="16">
        <f t="shared" si="4"/>
        <v>0</v>
      </c>
      <c r="I111" s="16">
        <v>0</v>
      </c>
      <c r="J111" s="16">
        <v>0</v>
      </c>
      <c r="K111" s="32">
        <v>0</v>
      </c>
    </row>
    <row r="112" spans="1:11" x14ac:dyDescent="0.2">
      <c r="A112" s="4" t="s">
        <v>189</v>
      </c>
      <c r="B112" s="44" t="s">
        <v>190</v>
      </c>
      <c r="C112" s="14">
        <v>6531013489</v>
      </c>
      <c r="D112" s="14">
        <v>2185374773</v>
      </c>
      <c r="E112" s="14">
        <v>432878472</v>
      </c>
      <c r="F112" s="15">
        <v>358350972</v>
      </c>
      <c r="G112" s="14">
        <v>358350972</v>
      </c>
      <c r="H112" s="16">
        <f t="shared" si="4"/>
        <v>0.33461495320454698</v>
      </c>
      <c r="I112" s="16">
        <f t="shared" si="5"/>
        <v>0.19807974236188367</v>
      </c>
      <c r="J112" s="16">
        <f t="shared" si="6"/>
        <v>1.2079734836047828</v>
      </c>
      <c r="K112" s="32">
        <f t="shared" si="7"/>
        <v>1</v>
      </c>
    </row>
    <row r="113" spans="1:11" x14ac:dyDescent="0.2">
      <c r="A113" s="4" t="s">
        <v>191</v>
      </c>
      <c r="B113" s="44" t="s">
        <v>190</v>
      </c>
      <c r="C113" s="14">
        <v>6531013489</v>
      </c>
      <c r="D113" s="14">
        <v>2185374773</v>
      </c>
      <c r="E113" s="14">
        <v>432878472</v>
      </c>
      <c r="F113" s="15">
        <v>358350972</v>
      </c>
      <c r="G113" s="14">
        <v>358350972</v>
      </c>
      <c r="H113" s="16">
        <f t="shared" si="4"/>
        <v>0.33461495320454698</v>
      </c>
      <c r="I113" s="16">
        <f t="shared" si="5"/>
        <v>0.19807974236188367</v>
      </c>
      <c r="J113" s="16">
        <f t="shared" si="6"/>
        <v>1.2079734836047828</v>
      </c>
      <c r="K113" s="32">
        <f t="shared" si="7"/>
        <v>1</v>
      </c>
    </row>
    <row r="114" spans="1:11" x14ac:dyDescent="0.2">
      <c r="A114" s="4" t="s">
        <v>192</v>
      </c>
      <c r="B114" s="44" t="s">
        <v>193</v>
      </c>
      <c r="C114" s="14">
        <v>6531013489</v>
      </c>
      <c r="D114" s="14">
        <v>2185374773</v>
      </c>
      <c r="E114" s="14">
        <v>432878472</v>
      </c>
      <c r="F114" s="15">
        <v>358350972</v>
      </c>
      <c r="G114" s="14">
        <v>358350972</v>
      </c>
      <c r="H114" s="16">
        <f t="shared" si="4"/>
        <v>0.33461495320454698</v>
      </c>
      <c r="I114" s="16">
        <f t="shared" si="5"/>
        <v>0.19807974236188367</v>
      </c>
      <c r="J114" s="16">
        <f t="shared" si="6"/>
        <v>1.2079734836047828</v>
      </c>
      <c r="K114" s="32">
        <f t="shared" si="7"/>
        <v>1</v>
      </c>
    </row>
    <row r="115" spans="1:11" x14ac:dyDescent="0.2">
      <c r="A115" s="4" t="s">
        <v>194</v>
      </c>
      <c r="B115" s="44" t="s">
        <v>193</v>
      </c>
      <c r="C115" s="14">
        <v>6531013489</v>
      </c>
      <c r="D115" s="14">
        <v>2185374773</v>
      </c>
      <c r="E115" s="14">
        <v>432878472</v>
      </c>
      <c r="F115" s="15">
        <v>358350972</v>
      </c>
      <c r="G115" s="14">
        <v>358350972</v>
      </c>
      <c r="H115" s="16">
        <f t="shared" si="4"/>
        <v>0.33461495320454698</v>
      </c>
      <c r="I115" s="16">
        <f t="shared" si="5"/>
        <v>0.19807974236188367</v>
      </c>
      <c r="J115" s="16">
        <f t="shared" si="6"/>
        <v>1.2079734836047828</v>
      </c>
      <c r="K115" s="32">
        <f t="shared" si="7"/>
        <v>1</v>
      </c>
    </row>
    <row r="116" spans="1:11" x14ac:dyDescent="0.2">
      <c r="A116" s="4" t="s">
        <v>195</v>
      </c>
      <c r="B116" s="44" t="s">
        <v>133</v>
      </c>
      <c r="C116" s="14">
        <v>6531013489</v>
      </c>
      <c r="D116" s="14">
        <v>2185374773</v>
      </c>
      <c r="E116" s="14">
        <v>432878472</v>
      </c>
      <c r="F116" s="15">
        <v>358350972</v>
      </c>
      <c r="G116" s="14">
        <v>358350972</v>
      </c>
      <c r="H116" s="16">
        <f t="shared" si="4"/>
        <v>0.33461495320454698</v>
      </c>
      <c r="I116" s="16">
        <f t="shared" si="5"/>
        <v>0.19807974236188367</v>
      </c>
      <c r="J116" s="16">
        <f t="shared" si="6"/>
        <v>1.2079734836047828</v>
      </c>
      <c r="K116" s="32">
        <f t="shared" si="7"/>
        <v>1</v>
      </c>
    </row>
    <row r="117" spans="1:11" ht="25.5" x14ac:dyDescent="0.2">
      <c r="A117" s="4" t="s">
        <v>196</v>
      </c>
      <c r="B117" s="44" t="s">
        <v>197</v>
      </c>
      <c r="C117" s="14">
        <v>6531013489</v>
      </c>
      <c r="D117" s="14">
        <v>2185374773</v>
      </c>
      <c r="E117" s="14">
        <v>432878472</v>
      </c>
      <c r="F117" s="15">
        <v>358350972</v>
      </c>
      <c r="G117" s="14">
        <v>358350972</v>
      </c>
      <c r="H117" s="16">
        <f t="shared" si="4"/>
        <v>0.33461495320454698</v>
      </c>
      <c r="I117" s="16">
        <f t="shared" si="5"/>
        <v>0.19807974236188367</v>
      </c>
      <c r="J117" s="16">
        <f t="shared" si="6"/>
        <v>1.2079734836047828</v>
      </c>
      <c r="K117" s="32">
        <f t="shared" si="7"/>
        <v>1</v>
      </c>
    </row>
    <row r="118" spans="1:11" ht="25.5" x14ac:dyDescent="0.2">
      <c r="A118" s="4" t="s">
        <v>198</v>
      </c>
      <c r="B118" s="44" t="s">
        <v>199</v>
      </c>
      <c r="C118" s="14">
        <v>6531013489</v>
      </c>
      <c r="D118" s="14">
        <v>2185374773</v>
      </c>
      <c r="E118" s="14">
        <v>432878472</v>
      </c>
      <c r="F118" s="15">
        <v>358350972</v>
      </c>
      <c r="G118" s="14">
        <v>358350972</v>
      </c>
      <c r="H118" s="16">
        <f t="shared" si="4"/>
        <v>0.33461495320454698</v>
      </c>
      <c r="I118" s="16">
        <f t="shared" si="5"/>
        <v>0.19807974236188367</v>
      </c>
      <c r="J118" s="16">
        <f t="shared" si="6"/>
        <v>1.2079734836047828</v>
      </c>
      <c r="K118" s="32">
        <f t="shared" si="7"/>
        <v>1</v>
      </c>
    </row>
    <row r="119" spans="1:11" x14ac:dyDescent="0.2">
      <c r="A119" s="4" t="s">
        <v>200</v>
      </c>
      <c r="B119" s="44" t="s">
        <v>201</v>
      </c>
      <c r="C119" s="14">
        <v>4250329260</v>
      </c>
      <c r="D119" s="14">
        <v>735767486</v>
      </c>
      <c r="E119" s="14">
        <v>357488896</v>
      </c>
      <c r="F119" s="15">
        <v>282961396</v>
      </c>
      <c r="G119" s="14">
        <v>282961396</v>
      </c>
      <c r="H119" s="16">
        <f t="shared" si="4"/>
        <v>0.17310835019873261</v>
      </c>
      <c r="I119" s="16">
        <f t="shared" si="5"/>
        <v>0.48587210335086756</v>
      </c>
      <c r="J119" s="16">
        <f t="shared" si="6"/>
        <v>1.2633839847185373</v>
      </c>
      <c r="K119" s="32">
        <f t="shared" si="7"/>
        <v>1</v>
      </c>
    </row>
    <row r="120" spans="1:11" x14ac:dyDescent="0.2">
      <c r="A120" s="4" t="s">
        <v>202</v>
      </c>
      <c r="B120" s="44" t="s">
        <v>203</v>
      </c>
      <c r="C120" s="14">
        <v>2280684229</v>
      </c>
      <c r="D120" s="14">
        <v>1449607287</v>
      </c>
      <c r="E120" s="14">
        <v>75389576</v>
      </c>
      <c r="F120" s="15">
        <v>75389576</v>
      </c>
      <c r="G120" s="14">
        <v>75389576</v>
      </c>
      <c r="H120" s="16">
        <f t="shared" si="4"/>
        <v>0.6356019253202807</v>
      </c>
      <c r="I120" s="16">
        <f t="shared" si="5"/>
        <v>5.2006896402970411E-2</v>
      </c>
      <c r="J120" s="16">
        <f t="shared" si="6"/>
        <v>1</v>
      </c>
      <c r="K120" s="32">
        <f t="shared" si="7"/>
        <v>1</v>
      </c>
    </row>
    <row r="121" spans="1:11" ht="25.5" x14ac:dyDescent="0.2">
      <c r="A121" s="4" t="s">
        <v>204</v>
      </c>
      <c r="B121" s="44" t="s">
        <v>205</v>
      </c>
      <c r="C121" s="14">
        <v>3791223340</v>
      </c>
      <c r="D121" s="14">
        <v>0</v>
      </c>
      <c r="E121" s="14">
        <v>0</v>
      </c>
      <c r="F121" s="15">
        <v>0</v>
      </c>
      <c r="G121" s="14">
        <v>0</v>
      </c>
      <c r="H121" s="16">
        <f t="shared" si="4"/>
        <v>0</v>
      </c>
      <c r="I121" s="16">
        <v>0</v>
      </c>
      <c r="J121" s="16">
        <v>0</v>
      </c>
      <c r="K121" s="32">
        <v>0</v>
      </c>
    </row>
    <row r="122" spans="1:11" ht="25.5" x14ac:dyDescent="0.2">
      <c r="A122" s="4" t="s">
        <v>206</v>
      </c>
      <c r="B122" s="44" t="s">
        <v>205</v>
      </c>
      <c r="C122" s="14">
        <v>3791223340</v>
      </c>
      <c r="D122" s="14">
        <v>0</v>
      </c>
      <c r="E122" s="14">
        <v>0</v>
      </c>
      <c r="F122" s="15">
        <v>0</v>
      </c>
      <c r="G122" s="14">
        <v>0</v>
      </c>
      <c r="H122" s="16">
        <f t="shared" si="4"/>
        <v>0</v>
      </c>
      <c r="I122" s="16">
        <v>0</v>
      </c>
      <c r="J122" s="16">
        <v>0</v>
      </c>
      <c r="K122" s="32">
        <v>0</v>
      </c>
    </row>
    <row r="123" spans="1:11" x14ac:dyDescent="0.2">
      <c r="A123" s="4" t="s">
        <v>207</v>
      </c>
      <c r="B123" s="44" t="s">
        <v>16</v>
      </c>
      <c r="C123" s="14">
        <v>3791223340</v>
      </c>
      <c r="D123" s="14">
        <v>0</v>
      </c>
      <c r="E123" s="14">
        <v>0</v>
      </c>
      <c r="F123" s="15">
        <v>0</v>
      </c>
      <c r="G123" s="14">
        <v>0</v>
      </c>
      <c r="H123" s="16">
        <f t="shared" si="4"/>
        <v>0</v>
      </c>
      <c r="I123" s="16">
        <v>0</v>
      </c>
      <c r="J123" s="16">
        <v>0</v>
      </c>
      <c r="K123" s="32">
        <v>0</v>
      </c>
    </row>
    <row r="124" spans="1:11" x14ac:dyDescent="0.2">
      <c r="A124" s="4" t="s">
        <v>208</v>
      </c>
      <c r="B124" s="44" t="s">
        <v>16</v>
      </c>
      <c r="C124" s="14">
        <v>3791223340</v>
      </c>
      <c r="D124" s="14">
        <v>0</v>
      </c>
      <c r="E124" s="14">
        <v>0</v>
      </c>
      <c r="F124" s="15">
        <v>0</v>
      </c>
      <c r="G124" s="14">
        <v>0</v>
      </c>
      <c r="H124" s="16">
        <f t="shared" si="4"/>
        <v>0</v>
      </c>
      <c r="I124" s="16">
        <v>0</v>
      </c>
      <c r="J124" s="16">
        <v>0</v>
      </c>
      <c r="K124" s="32">
        <v>0</v>
      </c>
    </row>
    <row r="125" spans="1:11" x14ac:dyDescent="0.2">
      <c r="A125" s="4" t="s">
        <v>209</v>
      </c>
      <c r="B125" s="44" t="s">
        <v>20</v>
      </c>
      <c r="C125" s="14">
        <v>3791223340</v>
      </c>
      <c r="D125" s="14">
        <v>0</v>
      </c>
      <c r="E125" s="14">
        <v>0</v>
      </c>
      <c r="F125" s="15">
        <v>0</v>
      </c>
      <c r="G125" s="14">
        <v>0</v>
      </c>
      <c r="H125" s="16">
        <f t="shared" si="4"/>
        <v>0</v>
      </c>
      <c r="I125" s="16">
        <v>0</v>
      </c>
      <c r="J125" s="16">
        <v>0</v>
      </c>
      <c r="K125" s="32">
        <v>0</v>
      </c>
    </row>
    <row r="126" spans="1:11" x14ac:dyDescent="0.2">
      <c r="A126" s="4" t="s">
        <v>210</v>
      </c>
      <c r="B126" s="44" t="s">
        <v>20</v>
      </c>
      <c r="C126" s="14">
        <v>3791223340</v>
      </c>
      <c r="D126" s="14">
        <v>0</v>
      </c>
      <c r="E126" s="14">
        <v>0</v>
      </c>
      <c r="F126" s="15">
        <v>0</v>
      </c>
      <c r="G126" s="14">
        <v>0</v>
      </c>
      <c r="H126" s="16">
        <f t="shared" si="4"/>
        <v>0</v>
      </c>
      <c r="I126" s="16">
        <v>0</v>
      </c>
      <c r="J126" s="16">
        <v>0</v>
      </c>
      <c r="K126" s="32">
        <v>0</v>
      </c>
    </row>
    <row r="127" spans="1:11" x14ac:dyDescent="0.2">
      <c r="A127" s="4" t="s">
        <v>211</v>
      </c>
      <c r="B127" s="44" t="s">
        <v>64</v>
      </c>
      <c r="C127" s="14">
        <v>3791223340</v>
      </c>
      <c r="D127" s="14">
        <v>0</v>
      </c>
      <c r="E127" s="14">
        <v>0</v>
      </c>
      <c r="F127" s="15">
        <v>0</v>
      </c>
      <c r="G127" s="14">
        <v>0</v>
      </c>
      <c r="H127" s="16">
        <f t="shared" si="4"/>
        <v>0</v>
      </c>
      <c r="I127" s="16">
        <v>0</v>
      </c>
      <c r="J127" s="16">
        <v>0</v>
      </c>
      <c r="K127" s="32">
        <v>0</v>
      </c>
    </row>
    <row r="128" spans="1:11" x14ac:dyDescent="0.2">
      <c r="A128" s="4" t="s">
        <v>212</v>
      </c>
      <c r="B128" s="44" t="s">
        <v>26</v>
      </c>
      <c r="C128" s="14">
        <v>3791223340</v>
      </c>
      <c r="D128" s="14">
        <v>0</v>
      </c>
      <c r="E128" s="14">
        <v>0</v>
      </c>
      <c r="F128" s="15">
        <v>0</v>
      </c>
      <c r="G128" s="14">
        <v>0</v>
      </c>
      <c r="H128" s="16">
        <f t="shared" si="4"/>
        <v>0</v>
      </c>
      <c r="I128" s="16">
        <v>0</v>
      </c>
      <c r="J128" s="16">
        <v>0</v>
      </c>
      <c r="K128" s="32">
        <v>0</v>
      </c>
    </row>
    <row r="129" spans="1:11" x14ac:dyDescent="0.2">
      <c r="A129" s="4" t="s">
        <v>213</v>
      </c>
      <c r="B129" s="44" t="s">
        <v>68</v>
      </c>
      <c r="C129" s="14">
        <v>3791223340</v>
      </c>
      <c r="D129" s="14">
        <v>0</v>
      </c>
      <c r="E129" s="14">
        <v>0</v>
      </c>
      <c r="F129" s="15">
        <v>0</v>
      </c>
      <c r="G129" s="14">
        <v>0</v>
      </c>
      <c r="H129" s="16">
        <f t="shared" si="4"/>
        <v>0</v>
      </c>
      <c r="I129" s="16">
        <v>0</v>
      </c>
      <c r="J129" s="16">
        <v>0</v>
      </c>
      <c r="K129" s="32">
        <v>0</v>
      </c>
    </row>
    <row r="130" spans="1:11" x14ac:dyDescent="0.2">
      <c r="A130" s="4" t="s">
        <v>214</v>
      </c>
      <c r="B130" s="44" t="s">
        <v>30</v>
      </c>
      <c r="C130" s="14">
        <v>3791223340</v>
      </c>
      <c r="D130" s="14">
        <v>0</v>
      </c>
      <c r="E130" s="14">
        <v>0</v>
      </c>
      <c r="F130" s="15">
        <v>0</v>
      </c>
      <c r="G130" s="14">
        <v>0</v>
      </c>
      <c r="H130" s="16">
        <f t="shared" si="4"/>
        <v>0</v>
      </c>
      <c r="I130" s="16">
        <v>0</v>
      </c>
      <c r="J130" s="16">
        <v>0</v>
      </c>
      <c r="K130" s="32">
        <v>0</v>
      </c>
    </row>
    <row r="131" spans="1:11" x14ac:dyDescent="0.2">
      <c r="A131" s="4" t="s">
        <v>215</v>
      </c>
      <c r="B131" s="44" t="s">
        <v>73</v>
      </c>
      <c r="C131" s="14">
        <v>3791223340</v>
      </c>
      <c r="D131" s="14">
        <v>0</v>
      </c>
      <c r="E131" s="14">
        <v>0</v>
      </c>
      <c r="F131" s="15">
        <v>0</v>
      </c>
      <c r="G131" s="14">
        <v>0</v>
      </c>
      <c r="H131" s="16">
        <f t="shared" si="4"/>
        <v>0</v>
      </c>
      <c r="I131" s="16">
        <v>0</v>
      </c>
      <c r="J131" s="16">
        <v>0</v>
      </c>
      <c r="K131" s="32">
        <v>0</v>
      </c>
    </row>
    <row r="132" spans="1:11" x14ac:dyDescent="0.2">
      <c r="A132" s="30" t="s">
        <v>216</v>
      </c>
      <c r="B132" s="43" t="s">
        <v>217</v>
      </c>
      <c r="C132" s="11">
        <v>9264453533</v>
      </c>
      <c r="D132" s="11">
        <v>1414465560</v>
      </c>
      <c r="E132" s="11">
        <v>681551088</v>
      </c>
      <c r="F132" s="12">
        <v>304894541</v>
      </c>
      <c r="G132" s="11">
        <v>243460541</v>
      </c>
      <c r="H132" s="13">
        <f t="shared" si="4"/>
        <v>0.15267663170436024</v>
      </c>
      <c r="I132" s="13">
        <f t="shared" si="5"/>
        <v>0.48184353672068198</v>
      </c>
      <c r="J132" s="13">
        <f t="shared" si="6"/>
        <v>2.2353666476435863</v>
      </c>
      <c r="K132" s="31">
        <f t="shared" si="7"/>
        <v>0.79850737963852225</v>
      </c>
    </row>
    <row r="133" spans="1:11" x14ac:dyDescent="0.2">
      <c r="A133" s="4" t="s">
        <v>218</v>
      </c>
      <c r="B133" s="44" t="s">
        <v>217</v>
      </c>
      <c r="C133" s="14">
        <v>9264453533</v>
      </c>
      <c r="D133" s="14">
        <v>1414465560</v>
      </c>
      <c r="E133" s="14">
        <v>681551088</v>
      </c>
      <c r="F133" s="15">
        <v>304894541</v>
      </c>
      <c r="G133" s="14">
        <v>243460541</v>
      </c>
      <c r="H133" s="16">
        <f t="shared" si="4"/>
        <v>0.15267663170436024</v>
      </c>
      <c r="I133" s="16">
        <f t="shared" si="5"/>
        <v>0.48184353672068198</v>
      </c>
      <c r="J133" s="16">
        <f t="shared" si="6"/>
        <v>2.2353666476435863</v>
      </c>
      <c r="K133" s="32">
        <f t="shared" si="7"/>
        <v>0.79850737963852225</v>
      </c>
    </row>
    <row r="134" spans="1:11" x14ac:dyDescent="0.2">
      <c r="A134" s="4" t="s">
        <v>219</v>
      </c>
      <c r="B134" s="44" t="s">
        <v>220</v>
      </c>
      <c r="C134" s="14">
        <v>9264453533</v>
      </c>
      <c r="D134" s="14">
        <v>1414465560</v>
      </c>
      <c r="E134" s="14">
        <v>681551088</v>
      </c>
      <c r="F134" s="15">
        <v>304894541</v>
      </c>
      <c r="G134" s="14">
        <v>243460541</v>
      </c>
      <c r="H134" s="16">
        <f t="shared" si="4"/>
        <v>0.15267663170436024</v>
      </c>
      <c r="I134" s="16">
        <f t="shared" si="5"/>
        <v>0.48184353672068198</v>
      </c>
      <c r="J134" s="16">
        <f t="shared" si="6"/>
        <v>2.2353666476435863</v>
      </c>
      <c r="K134" s="32">
        <f t="shared" si="7"/>
        <v>0.79850737963852225</v>
      </c>
    </row>
    <row r="135" spans="1:11" x14ac:dyDescent="0.2">
      <c r="A135" s="4" t="s">
        <v>221</v>
      </c>
      <c r="B135" s="44" t="s">
        <v>220</v>
      </c>
      <c r="C135" s="14">
        <v>9264453533</v>
      </c>
      <c r="D135" s="14">
        <v>1414465560</v>
      </c>
      <c r="E135" s="14">
        <v>681551088</v>
      </c>
      <c r="F135" s="15">
        <v>304894541</v>
      </c>
      <c r="G135" s="14">
        <v>243460541</v>
      </c>
      <c r="H135" s="16">
        <f t="shared" si="4"/>
        <v>0.15267663170436024</v>
      </c>
      <c r="I135" s="16">
        <f t="shared" si="5"/>
        <v>0.48184353672068198</v>
      </c>
      <c r="J135" s="16">
        <f t="shared" si="6"/>
        <v>2.2353666476435863</v>
      </c>
      <c r="K135" s="32">
        <f t="shared" si="7"/>
        <v>0.79850737963852225</v>
      </c>
    </row>
    <row r="136" spans="1:11" x14ac:dyDescent="0.2">
      <c r="A136" s="4" t="s">
        <v>222</v>
      </c>
      <c r="B136" s="44" t="s">
        <v>16</v>
      </c>
      <c r="C136" s="14">
        <v>9264453533</v>
      </c>
      <c r="D136" s="14">
        <v>1414465560</v>
      </c>
      <c r="E136" s="14">
        <v>681551088</v>
      </c>
      <c r="F136" s="15">
        <v>304894541</v>
      </c>
      <c r="G136" s="14">
        <v>243460541</v>
      </c>
      <c r="H136" s="16">
        <f t="shared" si="4"/>
        <v>0.15267663170436024</v>
      </c>
      <c r="I136" s="16">
        <f t="shared" si="5"/>
        <v>0.48184353672068198</v>
      </c>
      <c r="J136" s="16">
        <f t="shared" si="6"/>
        <v>2.2353666476435863</v>
      </c>
      <c r="K136" s="32">
        <f t="shared" si="7"/>
        <v>0.79850737963852225</v>
      </c>
    </row>
    <row r="137" spans="1:11" x14ac:dyDescent="0.2">
      <c r="A137" s="4" t="s">
        <v>223</v>
      </c>
      <c r="B137" s="44" t="s">
        <v>16</v>
      </c>
      <c r="C137" s="14">
        <v>9264453533</v>
      </c>
      <c r="D137" s="14">
        <v>1414465560</v>
      </c>
      <c r="E137" s="14">
        <v>681551088</v>
      </c>
      <c r="F137" s="15">
        <v>304894541</v>
      </c>
      <c r="G137" s="14">
        <v>243460541</v>
      </c>
      <c r="H137" s="16">
        <f t="shared" si="4"/>
        <v>0.15267663170436024</v>
      </c>
      <c r="I137" s="16">
        <f t="shared" si="5"/>
        <v>0.48184353672068198</v>
      </c>
      <c r="J137" s="16">
        <f t="shared" si="6"/>
        <v>2.2353666476435863</v>
      </c>
      <c r="K137" s="32">
        <f t="shared" si="7"/>
        <v>0.79850737963852225</v>
      </c>
    </row>
    <row r="138" spans="1:11" x14ac:dyDescent="0.2">
      <c r="A138" s="4" t="s">
        <v>224</v>
      </c>
      <c r="B138" s="44" t="s">
        <v>124</v>
      </c>
      <c r="C138" s="14">
        <v>9264453533</v>
      </c>
      <c r="D138" s="14">
        <v>1414465560</v>
      </c>
      <c r="E138" s="14">
        <v>681551088</v>
      </c>
      <c r="F138" s="15">
        <v>304894541</v>
      </c>
      <c r="G138" s="14">
        <v>243460541</v>
      </c>
      <c r="H138" s="16">
        <f t="shared" si="4"/>
        <v>0.15267663170436024</v>
      </c>
      <c r="I138" s="16">
        <f t="shared" si="5"/>
        <v>0.48184353672068198</v>
      </c>
      <c r="J138" s="16">
        <f t="shared" si="6"/>
        <v>2.2353666476435863</v>
      </c>
      <c r="K138" s="32">
        <f t="shared" si="7"/>
        <v>0.79850737963852225</v>
      </c>
    </row>
    <row r="139" spans="1:11" x14ac:dyDescent="0.2">
      <c r="A139" s="4" t="s">
        <v>225</v>
      </c>
      <c r="B139" s="44" t="s">
        <v>124</v>
      </c>
      <c r="C139" s="14">
        <v>9264453533</v>
      </c>
      <c r="D139" s="14">
        <v>1414465560</v>
      </c>
      <c r="E139" s="14">
        <v>681551088</v>
      </c>
      <c r="F139" s="15">
        <v>304894541</v>
      </c>
      <c r="G139" s="14">
        <v>243460541</v>
      </c>
      <c r="H139" s="16">
        <f t="shared" ref="H139:H202" si="8">D139/C139</f>
        <v>0.15267663170436024</v>
      </c>
      <c r="I139" s="16">
        <f t="shared" ref="I139:I173" si="9">E139/D139</f>
        <v>0.48184353672068198</v>
      </c>
      <c r="J139" s="16">
        <f t="shared" ref="J139:J173" si="10">E139/F139</f>
        <v>2.2353666476435863</v>
      </c>
      <c r="K139" s="32">
        <f t="shared" ref="K139:K173" si="11">G139/F139</f>
        <v>0.79850737963852225</v>
      </c>
    </row>
    <row r="140" spans="1:11" x14ac:dyDescent="0.2">
      <c r="A140" s="4" t="s">
        <v>226</v>
      </c>
      <c r="B140" s="44" t="s">
        <v>227</v>
      </c>
      <c r="C140" s="14">
        <v>300000000</v>
      </c>
      <c r="D140" s="14">
        <v>0</v>
      </c>
      <c r="E140" s="14">
        <v>0</v>
      </c>
      <c r="F140" s="15">
        <v>0</v>
      </c>
      <c r="G140" s="14">
        <v>0</v>
      </c>
      <c r="H140" s="16">
        <f t="shared" si="8"/>
        <v>0</v>
      </c>
      <c r="I140" s="16">
        <v>0</v>
      </c>
      <c r="J140" s="16">
        <v>0</v>
      </c>
      <c r="K140" s="32">
        <v>0</v>
      </c>
    </row>
    <row r="141" spans="1:11" x14ac:dyDescent="0.2">
      <c r="A141" s="4" t="s">
        <v>228</v>
      </c>
      <c r="B141" s="44" t="s">
        <v>229</v>
      </c>
      <c r="C141" s="14">
        <v>300000000</v>
      </c>
      <c r="D141" s="14">
        <v>0</v>
      </c>
      <c r="E141" s="14">
        <v>0</v>
      </c>
      <c r="F141" s="15">
        <v>0</v>
      </c>
      <c r="G141" s="14">
        <v>0</v>
      </c>
      <c r="H141" s="16">
        <f t="shared" si="8"/>
        <v>0</v>
      </c>
      <c r="I141" s="16">
        <v>0</v>
      </c>
      <c r="J141" s="16">
        <v>0</v>
      </c>
      <c r="K141" s="32">
        <v>0</v>
      </c>
    </row>
    <row r="142" spans="1:11" x14ac:dyDescent="0.2">
      <c r="A142" s="4" t="s">
        <v>230</v>
      </c>
      <c r="B142" s="44" t="s">
        <v>231</v>
      </c>
      <c r="C142" s="14">
        <v>300000000</v>
      </c>
      <c r="D142" s="14">
        <v>0</v>
      </c>
      <c r="E142" s="14">
        <v>0</v>
      </c>
      <c r="F142" s="15">
        <v>0</v>
      </c>
      <c r="G142" s="14">
        <v>0</v>
      </c>
      <c r="H142" s="16">
        <f t="shared" si="8"/>
        <v>0</v>
      </c>
      <c r="I142" s="16">
        <v>0</v>
      </c>
      <c r="J142" s="16">
        <v>0</v>
      </c>
      <c r="K142" s="32">
        <v>0</v>
      </c>
    </row>
    <row r="143" spans="1:11" x14ac:dyDescent="0.2">
      <c r="A143" s="4" t="s">
        <v>232</v>
      </c>
      <c r="B143" s="44" t="s">
        <v>233</v>
      </c>
      <c r="C143" s="14">
        <v>300000000</v>
      </c>
      <c r="D143" s="14">
        <v>0</v>
      </c>
      <c r="E143" s="14">
        <v>0</v>
      </c>
      <c r="F143" s="15">
        <v>0</v>
      </c>
      <c r="G143" s="14">
        <v>0</v>
      </c>
      <c r="H143" s="16">
        <f t="shared" si="8"/>
        <v>0</v>
      </c>
      <c r="I143" s="16">
        <v>0</v>
      </c>
      <c r="J143" s="16">
        <v>0</v>
      </c>
      <c r="K143" s="32">
        <v>0</v>
      </c>
    </row>
    <row r="144" spans="1:11" x14ac:dyDescent="0.2">
      <c r="A144" s="4" t="s">
        <v>234</v>
      </c>
      <c r="B144" s="44" t="s">
        <v>235</v>
      </c>
      <c r="C144" s="14">
        <v>300000000</v>
      </c>
      <c r="D144" s="14">
        <v>0</v>
      </c>
      <c r="E144" s="14">
        <v>0</v>
      </c>
      <c r="F144" s="15">
        <v>0</v>
      </c>
      <c r="G144" s="14">
        <v>0</v>
      </c>
      <c r="H144" s="16">
        <f t="shared" si="8"/>
        <v>0</v>
      </c>
      <c r="I144" s="16">
        <v>0</v>
      </c>
      <c r="J144" s="16">
        <v>0</v>
      </c>
      <c r="K144" s="32">
        <v>0</v>
      </c>
    </row>
    <row r="145" spans="1:11" x14ac:dyDescent="0.2">
      <c r="A145" s="4" t="s">
        <v>236</v>
      </c>
      <c r="B145" s="44" t="s">
        <v>127</v>
      </c>
      <c r="C145" s="14">
        <v>8964453533</v>
      </c>
      <c r="D145" s="14">
        <v>1414465560</v>
      </c>
      <c r="E145" s="14">
        <v>681551088</v>
      </c>
      <c r="F145" s="15">
        <v>304894541</v>
      </c>
      <c r="G145" s="14">
        <v>243460541</v>
      </c>
      <c r="H145" s="16">
        <f t="shared" si="8"/>
        <v>0.15778603289013221</v>
      </c>
      <c r="I145" s="16">
        <f t="shared" si="9"/>
        <v>0.48184353672068198</v>
      </c>
      <c r="J145" s="16">
        <f t="shared" si="10"/>
        <v>2.2353666476435863</v>
      </c>
      <c r="K145" s="32">
        <f t="shared" si="11"/>
        <v>0.79850737963852225</v>
      </c>
    </row>
    <row r="146" spans="1:11" x14ac:dyDescent="0.2">
      <c r="A146" s="4" t="s">
        <v>237</v>
      </c>
      <c r="B146" s="44" t="s">
        <v>133</v>
      </c>
      <c r="C146" s="14">
        <v>8964453533</v>
      </c>
      <c r="D146" s="14">
        <v>1414465560</v>
      </c>
      <c r="E146" s="14">
        <v>681551088</v>
      </c>
      <c r="F146" s="15">
        <v>304894541</v>
      </c>
      <c r="G146" s="14">
        <v>243460541</v>
      </c>
      <c r="H146" s="16">
        <f t="shared" si="8"/>
        <v>0.15778603289013221</v>
      </c>
      <c r="I146" s="16">
        <f t="shared" si="9"/>
        <v>0.48184353672068198</v>
      </c>
      <c r="J146" s="16">
        <f t="shared" si="10"/>
        <v>2.2353666476435863</v>
      </c>
      <c r="K146" s="32">
        <f t="shared" si="11"/>
        <v>0.79850737963852225</v>
      </c>
    </row>
    <row r="147" spans="1:11" ht="25.5" x14ac:dyDescent="0.2">
      <c r="A147" s="4" t="s">
        <v>238</v>
      </c>
      <c r="B147" s="44" t="s">
        <v>239</v>
      </c>
      <c r="C147" s="14">
        <v>5394520743</v>
      </c>
      <c r="D147" s="14">
        <v>249408017</v>
      </c>
      <c r="E147" s="14">
        <v>231987717</v>
      </c>
      <c r="F147" s="15">
        <v>69769500</v>
      </c>
      <c r="G147" s="14">
        <v>23008500</v>
      </c>
      <c r="H147" s="16">
        <f t="shared" si="8"/>
        <v>4.6233581977348975E-2</v>
      </c>
      <c r="I147" s="16">
        <f t="shared" si="9"/>
        <v>0.9301534080197591</v>
      </c>
      <c r="J147" s="16">
        <f t="shared" si="10"/>
        <v>3.3250591877539613</v>
      </c>
      <c r="K147" s="32">
        <f t="shared" si="11"/>
        <v>0.32977877152623997</v>
      </c>
    </row>
    <row r="148" spans="1:11" x14ac:dyDescent="0.2">
      <c r="A148" s="4" t="s">
        <v>240</v>
      </c>
      <c r="B148" s="44" t="s">
        <v>241</v>
      </c>
      <c r="C148" s="14">
        <v>3969047068</v>
      </c>
      <c r="D148" s="14">
        <v>208864217</v>
      </c>
      <c r="E148" s="14">
        <v>208864217</v>
      </c>
      <c r="F148" s="15">
        <v>46761000</v>
      </c>
      <c r="G148" s="14">
        <v>0</v>
      </c>
      <c r="H148" s="16">
        <f t="shared" si="8"/>
        <v>5.2623265338409435E-2</v>
      </c>
      <c r="I148" s="16">
        <f t="shared" si="9"/>
        <v>1</v>
      </c>
      <c r="J148" s="16">
        <f t="shared" si="10"/>
        <v>4.466632813669511</v>
      </c>
      <c r="K148" s="32">
        <f t="shared" si="11"/>
        <v>0</v>
      </c>
    </row>
    <row r="149" spans="1:11" x14ac:dyDescent="0.2">
      <c r="A149" s="4" t="s">
        <v>242</v>
      </c>
      <c r="B149" s="44" t="s">
        <v>243</v>
      </c>
      <c r="C149" s="14">
        <v>35049506</v>
      </c>
      <c r="D149" s="14">
        <v>0</v>
      </c>
      <c r="E149" s="14">
        <v>0</v>
      </c>
      <c r="F149" s="15">
        <v>0</v>
      </c>
      <c r="G149" s="14">
        <v>0</v>
      </c>
      <c r="H149" s="16">
        <f t="shared" si="8"/>
        <v>0</v>
      </c>
      <c r="I149" s="16">
        <v>0</v>
      </c>
      <c r="J149" s="16">
        <v>0</v>
      </c>
      <c r="K149" s="32">
        <v>0</v>
      </c>
    </row>
    <row r="150" spans="1:11" x14ac:dyDescent="0.2">
      <c r="A150" s="4" t="s">
        <v>244</v>
      </c>
      <c r="B150" s="44" t="s">
        <v>245</v>
      </c>
      <c r="C150" s="14">
        <v>31266694</v>
      </c>
      <c r="D150" s="14">
        <v>0</v>
      </c>
      <c r="E150" s="14">
        <v>0</v>
      </c>
      <c r="F150" s="15">
        <v>0</v>
      </c>
      <c r="G150" s="14">
        <v>0</v>
      </c>
      <c r="H150" s="16">
        <f t="shared" si="8"/>
        <v>0</v>
      </c>
      <c r="I150" s="16">
        <v>0</v>
      </c>
      <c r="J150" s="16">
        <v>0</v>
      </c>
      <c r="K150" s="32">
        <v>0</v>
      </c>
    </row>
    <row r="151" spans="1:11" x14ac:dyDescent="0.2">
      <c r="A151" s="4" t="s">
        <v>246</v>
      </c>
      <c r="B151" s="44" t="s">
        <v>247</v>
      </c>
      <c r="C151" s="14">
        <v>1123268</v>
      </c>
      <c r="D151" s="14">
        <v>0</v>
      </c>
      <c r="E151" s="14">
        <v>0</v>
      </c>
      <c r="F151" s="15">
        <v>0</v>
      </c>
      <c r="G151" s="14">
        <v>0</v>
      </c>
      <c r="H151" s="16">
        <f t="shared" si="8"/>
        <v>0</v>
      </c>
      <c r="I151" s="16">
        <v>0</v>
      </c>
      <c r="J151" s="16">
        <v>0</v>
      </c>
      <c r="K151" s="32">
        <v>0</v>
      </c>
    </row>
    <row r="152" spans="1:11" x14ac:dyDescent="0.2">
      <c r="A152" s="4" t="s">
        <v>248</v>
      </c>
      <c r="B152" s="44" t="s">
        <v>249</v>
      </c>
      <c r="C152" s="14">
        <v>2238088</v>
      </c>
      <c r="D152" s="14">
        <v>0</v>
      </c>
      <c r="E152" s="14">
        <v>0</v>
      </c>
      <c r="F152" s="15">
        <v>0</v>
      </c>
      <c r="G152" s="14">
        <v>0</v>
      </c>
      <c r="H152" s="16">
        <f t="shared" si="8"/>
        <v>0</v>
      </c>
      <c r="I152" s="16">
        <v>0</v>
      </c>
      <c r="J152" s="16">
        <v>0</v>
      </c>
      <c r="K152" s="32">
        <v>0</v>
      </c>
    </row>
    <row r="153" spans="1:11" x14ac:dyDescent="0.2">
      <c r="A153" s="4" t="s">
        <v>250</v>
      </c>
      <c r="B153" s="44" t="s">
        <v>251</v>
      </c>
      <c r="C153" s="14">
        <v>13209271</v>
      </c>
      <c r="D153" s="14">
        <v>0</v>
      </c>
      <c r="E153" s="14">
        <v>0</v>
      </c>
      <c r="F153" s="15">
        <v>0</v>
      </c>
      <c r="G153" s="14">
        <v>0</v>
      </c>
      <c r="H153" s="16">
        <f t="shared" si="8"/>
        <v>0</v>
      </c>
      <c r="I153" s="16">
        <v>0</v>
      </c>
      <c r="J153" s="16">
        <v>0</v>
      </c>
      <c r="K153" s="32">
        <v>0</v>
      </c>
    </row>
    <row r="154" spans="1:11" x14ac:dyDescent="0.2">
      <c r="A154" s="4" t="s">
        <v>252</v>
      </c>
      <c r="B154" s="44" t="s">
        <v>253</v>
      </c>
      <c r="C154" s="14">
        <v>3993500</v>
      </c>
      <c r="D154" s="14">
        <v>0</v>
      </c>
      <c r="E154" s="14">
        <v>0</v>
      </c>
      <c r="F154" s="15">
        <v>0</v>
      </c>
      <c r="G154" s="14">
        <v>0</v>
      </c>
      <c r="H154" s="16">
        <f t="shared" si="8"/>
        <v>0</v>
      </c>
      <c r="I154" s="16">
        <v>0</v>
      </c>
      <c r="J154" s="16">
        <v>0</v>
      </c>
      <c r="K154" s="32">
        <v>0</v>
      </c>
    </row>
    <row r="155" spans="1:11" x14ac:dyDescent="0.2">
      <c r="A155" s="4" t="s">
        <v>254</v>
      </c>
      <c r="B155" s="44" t="s">
        <v>255</v>
      </c>
      <c r="C155" s="14">
        <v>3250000</v>
      </c>
      <c r="D155" s="14">
        <v>0</v>
      </c>
      <c r="E155" s="14">
        <v>0</v>
      </c>
      <c r="F155" s="15">
        <v>0</v>
      </c>
      <c r="G155" s="14">
        <v>0</v>
      </c>
      <c r="H155" s="16">
        <f t="shared" si="8"/>
        <v>0</v>
      </c>
      <c r="I155" s="16">
        <v>0</v>
      </c>
      <c r="J155" s="16">
        <v>0</v>
      </c>
      <c r="K155" s="32">
        <v>0</v>
      </c>
    </row>
    <row r="156" spans="1:11" x14ac:dyDescent="0.2">
      <c r="A156" s="4" t="s">
        <v>256</v>
      </c>
      <c r="B156" s="44" t="s">
        <v>257</v>
      </c>
      <c r="C156" s="14">
        <v>123965</v>
      </c>
      <c r="D156" s="14">
        <v>0</v>
      </c>
      <c r="E156" s="14">
        <v>0</v>
      </c>
      <c r="F156" s="15">
        <v>0</v>
      </c>
      <c r="G156" s="14">
        <v>0</v>
      </c>
      <c r="H156" s="16">
        <f t="shared" si="8"/>
        <v>0</v>
      </c>
      <c r="I156" s="16">
        <v>0</v>
      </c>
      <c r="J156" s="16">
        <v>0</v>
      </c>
      <c r="K156" s="32">
        <v>0</v>
      </c>
    </row>
    <row r="157" spans="1:11" x14ac:dyDescent="0.2">
      <c r="A157" s="4" t="s">
        <v>258</v>
      </c>
      <c r="B157" s="44" t="s">
        <v>259</v>
      </c>
      <c r="C157" s="14">
        <v>19926724</v>
      </c>
      <c r="D157" s="14">
        <v>0</v>
      </c>
      <c r="E157" s="14">
        <v>0</v>
      </c>
      <c r="F157" s="15">
        <v>0</v>
      </c>
      <c r="G157" s="14">
        <v>0</v>
      </c>
      <c r="H157" s="16">
        <f t="shared" si="8"/>
        <v>0</v>
      </c>
      <c r="I157" s="16">
        <v>0</v>
      </c>
      <c r="J157" s="16">
        <v>0</v>
      </c>
      <c r="K157" s="32">
        <v>0</v>
      </c>
    </row>
    <row r="158" spans="1:11" x14ac:dyDescent="0.2">
      <c r="A158" s="4" t="s">
        <v>260</v>
      </c>
      <c r="B158" s="44" t="s">
        <v>261</v>
      </c>
      <c r="C158" s="14">
        <v>9841643</v>
      </c>
      <c r="D158" s="14">
        <v>0</v>
      </c>
      <c r="E158" s="14">
        <v>0</v>
      </c>
      <c r="F158" s="15">
        <v>0</v>
      </c>
      <c r="G158" s="14">
        <v>0</v>
      </c>
      <c r="H158" s="16">
        <f t="shared" si="8"/>
        <v>0</v>
      </c>
      <c r="I158" s="16">
        <v>0</v>
      </c>
      <c r="J158" s="16">
        <v>0</v>
      </c>
      <c r="K158" s="32">
        <v>0</v>
      </c>
    </row>
    <row r="159" spans="1:11" x14ac:dyDescent="0.2">
      <c r="A159" s="4" t="s">
        <v>262</v>
      </c>
      <c r="B159" s="44" t="s">
        <v>263</v>
      </c>
      <c r="C159" s="14">
        <v>18217000</v>
      </c>
      <c r="D159" s="14">
        <v>0</v>
      </c>
      <c r="E159" s="14">
        <v>0</v>
      </c>
      <c r="F159" s="15">
        <v>0</v>
      </c>
      <c r="G159" s="14">
        <v>0</v>
      </c>
      <c r="H159" s="16">
        <f t="shared" si="8"/>
        <v>0</v>
      </c>
      <c r="I159" s="16">
        <v>0</v>
      </c>
      <c r="J159" s="16">
        <v>0</v>
      </c>
      <c r="K159" s="32">
        <v>0</v>
      </c>
    </row>
    <row r="160" spans="1:11" x14ac:dyDescent="0.2">
      <c r="A160" s="4" t="s">
        <v>264</v>
      </c>
      <c r="B160" s="44" t="s">
        <v>265</v>
      </c>
      <c r="C160" s="14">
        <v>424392</v>
      </c>
      <c r="D160" s="14">
        <v>0</v>
      </c>
      <c r="E160" s="14">
        <v>0</v>
      </c>
      <c r="F160" s="15">
        <v>0</v>
      </c>
      <c r="G160" s="14">
        <v>0</v>
      </c>
      <c r="H160" s="16">
        <f t="shared" si="8"/>
        <v>0</v>
      </c>
      <c r="I160" s="16">
        <v>0</v>
      </c>
      <c r="J160" s="16">
        <v>0</v>
      </c>
      <c r="K160" s="32">
        <v>0</v>
      </c>
    </row>
    <row r="161" spans="1:11" x14ac:dyDescent="0.2">
      <c r="A161" s="4" t="s">
        <v>266</v>
      </c>
      <c r="B161" s="44" t="s">
        <v>267</v>
      </c>
      <c r="C161" s="14">
        <v>13630354</v>
      </c>
      <c r="D161" s="14">
        <v>0</v>
      </c>
      <c r="E161" s="14">
        <v>0</v>
      </c>
      <c r="F161" s="15">
        <v>0</v>
      </c>
      <c r="G161" s="14">
        <v>0</v>
      </c>
      <c r="H161" s="16">
        <f t="shared" si="8"/>
        <v>0</v>
      </c>
      <c r="I161" s="16">
        <v>0</v>
      </c>
      <c r="J161" s="16">
        <v>0</v>
      </c>
      <c r="K161" s="32">
        <v>0</v>
      </c>
    </row>
    <row r="162" spans="1:11" x14ac:dyDescent="0.2">
      <c r="A162" s="4" t="s">
        <v>268</v>
      </c>
      <c r="B162" s="44" t="s">
        <v>269</v>
      </c>
      <c r="C162" s="14">
        <v>841693</v>
      </c>
      <c r="D162" s="14">
        <v>0</v>
      </c>
      <c r="E162" s="14">
        <v>0</v>
      </c>
      <c r="F162" s="15">
        <v>0</v>
      </c>
      <c r="G162" s="14">
        <v>0</v>
      </c>
      <c r="H162" s="16">
        <f t="shared" si="8"/>
        <v>0</v>
      </c>
      <c r="I162" s="16">
        <v>0</v>
      </c>
      <c r="J162" s="16">
        <v>0</v>
      </c>
      <c r="K162" s="32">
        <v>0</v>
      </c>
    </row>
    <row r="163" spans="1:11" x14ac:dyDescent="0.2">
      <c r="A163" s="4" t="s">
        <v>270</v>
      </c>
      <c r="B163" s="44" t="s">
        <v>271</v>
      </c>
      <c r="C163" s="14">
        <v>4821957</v>
      </c>
      <c r="D163" s="14">
        <v>0</v>
      </c>
      <c r="E163" s="14">
        <v>0</v>
      </c>
      <c r="F163" s="15">
        <v>0</v>
      </c>
      <c r="G163" s="14">
        <v>0</v>
      </c>
      <c r="H163" s="16">
        <f t="shared" si="8"/>
        <v>0</v>
      </c>
      <c r="I163" s="16">
        <v>0</v>
      </c>
      <c r="J163" s="16">
        <v>0</v>
      </c>
      <c r="K163" s="32">
        <v>0</v>
      </c>
    </row>
    <row r="164" spans="1:11" x14ac:dyDescent="0.2">
      <c r="A164" s="4" t="s">
        <v>272</v>
      </c>
      <c r="B164" s="44" t="s">
        <v>273</v>
      </c>
      <c r="C164" s="14">
        <v>14592200</v>
      </c>
      <c r="D164" s="14">
        <v>0</v>
      </c>
      <c r="E164" s="14">
        <v>0</v>
      </c>
      <c r="F164" s="15">
        <v>0</v>
      </c>
      <c r="G164" s="14">
        <v>0</v>
      </c>
      <c r="H164" s="16">
        <f t="shared" si="8"/>
        <v>0</v>
      </c>
      <c r="I164" s="16">
        <v>0</v>
      </c>
      <c r="J164" s="16">
        <v>0</v>
      </c>
      <c r="K164" s="32">
        <v>0</v>
      </c>
    </row>
    <row r="165" spans="1:11" x14ac:dyDescent="0.2">
      <c r="A165" s="4" t="s">
        <v>274</v>
      </c>
      <c r="B165" s="44" t="s">
        <v>275</v>
      </c>
      <c r="C165" s="14">
        <v>2056598</v>
      </c>
      <c r="D165" s="14">
        <v>0</v>
      </c>
      <c r="E165" s="14">
        <v>0</v>
      </c>
      <c r="F165" s="15">
        <v>0</v>
      </c>
      <c r="G165" s="14">
        <v>0</v>
      </c>
      <c r="H165" s="16">
        <f t="shared" si="8"/>
        <v>0</v>
      </c>
      <c r="I165" s="16">
        <v>0</v>
      </c>
      <c r="J165" s="16">
        <v>0</v>
      </c>
      <c r="K165" s="32">
        <v>0</v>
      </c>
    </row>
    <row r="166" spans="1:11" x14ac:dyDescent="0.2">
      <c r="A166" s="4" t="s">
        <v>276</v>
      </c>
      <c r="B166" s="44" t="s">
        <v>277</v>
      </c>
      <c r="C166" s="14">
        <v>5742920</v>
      </c>
      <c r="D166" s="14">
        <v>3440300</v>
      </c>
      <c r="E166" s="14">
        <v>0</v>
      </c>
      <c r="F166" s="15">
        <v>0</v>
      </c>
      <c r="G166" s="14">
        <v>0</v>
      </c>
      <c r="H166" s="16">
        <f t="shared" si="8"/>
        <v>0.59905065715698635</v>
      </c>
      <c r="I166" s="16">
        <f t="shared" si="9"/>
        <v>0</v>
      </c>
      <c r="J166" s="16">
        <v>0</v>
      </c>
      <c r="K166" s="32">
        <v>0</v>
      </c>
    </row>
    <row r="167" spans="1:11" x14ac:dyDescent="0.2">
      <c r="A167" s="4" t="s">
        <v>278</v>
      </c>
      <c r="B167" s="44" t="s">
        <v>279</v>
      </c>
      <c r="C167" s="14">
        <v>5280078</v>
      </c>
      <c r="D167" s="14">
        <v>0</v>
      </c>
      <c r="E167" s="14">
        <v>0</v>
      </c>
      <c r="F167" s="15">
        <v>0</v>
      </c>
      <c r="G167" s="14">
        <v>0</v>
      </c>
      <c r="H167" s="16">
        <f t="shared" si="8"/>
        <v>0</v>
      </c>
      <c r="I167" s="16">
        <v>0</v>
      </c>
      <c r="J167" s="16">
        <v>0</v>
      </c>
      <c r="K167" s="32">
        <v>0</v>
      </c>
    </row>
    <row r="168" spans="1:11" x14ac:dyDescent="0.2">
      <c r="A168" s="4" t="s">
        <v>280</v>
      </c>
      <c r="B168" s="44" t="s">
        <v>281</v>
      </c>
      <c r="C168" s="14">
        <v>605</v>
      </c>
      <c r="D168" s="14">
        <v>0</v>
      </c>
      <c r="E168" s="14">
        <v>0</v>
      </c>
      <c r="F168" s="15">
        <v>0</v>
      </c>
      <c r="G168" s="14">
        <v>0</v>
      </c>
      <c r="H168" s="16">
        <f t="shared" si="8"/>
        <v>0</v>
      </c>
      <c r="I168" s="16">
        <v>0</v>
      </c>
      <c r="J168" s="16">
        <v>0</v>
      </c>
      <c r="K168" s="32">
        <v>0</v>
      </c>
    </row>
    <row r="169" spans="1:11" x14ac:dyDescent="0.2">
      <c r="A169" s="4" t="s">
        <v>282</v>
      </c>
      <c r="B169" s="44" t="s">
        <v>283</v>
      </c>
      <c r="C169" s="14">
        <v>8426326</v>
      </c>
      <c r="D169" s="14">
        <v>0</v>
      </c>
      <c r="E169" s="14">
        <v>0</v>
      </c>
      <c r="F169" s="15">
        <v>0</v>
      </c>
      <c r="G169" s="14">
        <v>0</v>
      </c>
      <c r="H169" s="16">
        <f t="shared" si="8"/>
        <v>0</v>
      </c>
      <c r="I169" s="16">
        <v>0</v>
      </c>
      <c r="J169" s="16">
        <v>0</v>
      </c>
      <c r="K169" s="32">
        <v>0</v>
      </c>
    </row>
    <row r="170" spans="1:11" x14ac:dyDescent="0.2">
      <c r="A170" s="4" t="s">
        <v>284</v>
      </c>
      <c r="B170" s="44" t="s">
        <v>285</v>
      </c>
      <c r="C170" s="14">
        <v>20348500</v>
      </c>
      <c r="D170" s="14">
        <v>0</v>
      </c>
      <c r="E170" s="14">
        <v>0</v>
      </c>
      <c r="F170" s="15">
        <v>0</v>
      </c>
      <c r="G170" s="14">
        <v>0</v>
      </c>
      <c r="H170" s="16">
        <f t="shared" si="8"/>
        <v>0</v>
      </c>
      <c r="I170" s="16">
        <v>0</v>
      </c>
      <c r="J170" s="16">
        <v>0</v>
      </c>
      <c r="K170" s="32">
        <v>0</v>
      </c>
    </row>
    <row r="171" spans="1:11" x14ac:dyDescent="0.2">
      <c r="A171" s="4" t="s">
        <v>286</v>
      </c>
      <c r="B171" s="44" t="s">
        <v>287</v>
      </c>
      <c r="C171" s="14">
        <v>39597612</v>
      </c>
      <c r="D171" s="14">
        <v>0</v>
      </c>
      <c r="E171" s="14">
        <v>0</v>
      </c>
      <c r="F171" s="15">
        <v>0</v>
      </c>
      <c r="G171" s="14">
        <v>0</v>
      </c>
      <c r="H171" s="16">
        <f t="shared" si="8"/>
        <v>0</v>
      </c>
      <c r="I171" s="16">
        <v>0</v>
      </c>
      <c r="J171" s="16">
        <v>0</v>
      </c>
      <c r="K171" s="32">
        <v>0</v>
      </c>
    </row>
    <row r="172" spans="1:11" x14ac:dyDescent="0.2">
      <c r="A172" s="4" t="s">
        <v>288</v>
      </c>
      <c r="B172" s="44" t="s">
        <v>289</v>
      </c>
      <c r="C172" s="14">
        <v>4088207</v>
      </c>
      <c r="D172" s="14">
        <v>0</v>
      </c>
      <c r="E172" s="14">
        <v>0</v>
      </c>
      <c r="F172" s="15">
        <v>0</v>
      </c>
      <c r="G172" s="14">
        <v>0</v>
      </c>
      <c r="H172" s="16">
        <f t="shared" si="8"/>
        <v>0</v>
      </c>
      <c r="I172" s="16">
        <v>0</v>
      </c>
      <c r="J172" s="16">
        <v>0</v>
      </c>
      <c r="K172" s="32">
        <v>0</v>
      </c>
    </row>
    <row r="173" spans="1:11" x14ac:dyDescent="0.2">
      <c r="A173" s="4" t="s">
        <v>290</v>
      </c>
      <c r="B173" s="44" t="s">
        <v>291</v>
      </c>
      <c r="C173" s="14">
        <v>12350177</v>
      </c>
      <c r="D173" s="14">
        <v>7500000</v>
      </c>
      <c r="E173" s="14">
        <v>7500000</v>
      </c>
      <c r="F173" s="15">
        <v>7500000</v>
      </c>
      <c r="G173" s="14">
        <v>7500000</v>
      </c>
      <c r="H173" s="16">
        <f t="shared" si="8"/>
        <v>0.60727874588356101</v>
      </c>
      <c r="I173" s="16">
        <f t="shared" si="9"/>
        <v>1</v>
      </c>
      <c r="J173" s="16">
        <f t="shared" si="10"/>
        <v>1</v>
      </c>
      <c r="K173" s="32">
        <f t="shared" si="11"/>
        <v>1</v>
      </c>
    </row>
    <row r="174" spans="1:11" x14ac:dyDescent="0.2">
      <c r="A174" s="4" t="s">
        <v>292</v>
      </c>
      <c r="B174" s="44" t="s">
        <v>293</v>
      </c>
      <c r="C174" s="14">
        <v>534</v>
      </c>
      <c r="D174" s="14">
        <v>0</v>
      </c>
      <c r="E174" s="14">
        <v>0</v>
      </c>
      <c r="F174" s="15">
        <v>0</v>
      </c>
      <c r="G174" s="14">
        <v>0</v>
      </c>
      <c r="H174" s="16">
        <f t="shared" si="8"/>
        <v>0</v>
      </c>
      <c r="I174" s="16">
        <v>0</v>
      </c>
      <c r="J174" s="16">
        <v>0</v>
      </c>
      <c r="K174" s="32">
        <v>0</v>
      </c>
    </row>
    <row r="175" spans="1:11" x14ac:dyDescent="0.2">
      <c r="A175" s="4" t="s">
        <v>294</v>
      </c>
      <c r="B175" s="44" t="s">
        <v>295</v>
      </c>
      <c r="C175" s="14">
        <v>35976431</v>
      </c>
      <c r="D175" s="14">
        <v>0</v>
      </c>
      <c r="E175" s="14">
        <v>0</v>
      </c>
      <c r="F175" s="15">
        <v>0</v>
      </c>
      <c r="G175" s="14">
        <v>0</v>
      </c>
      <c r="H175" s="16">
        <f t="shared" si="8"/>
        <v>0</v>
      </c>
      <c r="I175" s="16">
        <v>0</v>
      </c>
      <c r="J175" s="16">
        <v>0</v>
      </c>
      <c r="K175" s="32">
        <v>0</v>
      </c>
    </row>
    <row r="176" spans="1:11" x14ac:dyDescent="0.2">
      <c r="A176" s="4" t="s">
        <v>296</v>
      </c>
      <c r="B176" s="44" t="s">
        <v>297</v>
      </c>
      <c r="C176" s="14">
        <v>19489852</v>
      </c>
      <c r="D176" s="14">
        <v>0</v>
      </c>
      <c r="E176" s="14">
        <v>0</v>
      </c>
      <c r="F176" s="15">
        <v>0</v>
      </c>
      <c r="G176" s="14">
        <v>0</v>
      </c>
      <c r="H176" s="16">
        <f t="shared" si="8"/>
        <v>0</v>
      </c>
      <c r="I176" s="16">
        <v>0</v>
      </c>
      <c r="J176" s="16">
        <v>0</v>
      </c>
      <c r="K176" s="32">
        <v>0</v>
      </c>
    </row>
    <row r="177" spans="1:11" x14ac:dyDescent="0.2">
      <c r="A177" s="4" t="s">
        <v>298</v>
      </c>
      <c r="B177" s="44" t="s">
        <v>299</v>
      </c>
      <c r="C177" s="14">
        <v>3</v>
      </c>
      <c r="D177" s="14">
        <v>0</v>
      </c>
      <c r="E177" s="14">
        <v>0</v>
      </c>
      <c r="F177" s="15">
        <v>0</v>
      </c>
      <c r="G177" s="14">
        <v>0</v>
      </c>
      <c r="H177" s="16">
        <f t="shared" si="8"/>
        <v>0</v>
      </c>
      <c r="I177" s="16">
        <v>0</v>
      </c>
      <c r="J177" s="16">
        <v>0</v>
      </c>
      <c r="K177" s="32">
        <v>0</v>
      </c>
    </row>
    <row r="178" spans="1:11" x14ac:dyDescent="0.2">
      <c r="A178" s="4" t="s">
        <v>300</v>
      </c>
      <c r="B178" s="44" t="s">
        <v>301</v>
      </c>
      <c r="C178" s="14">
        <v>39554904</v>
      </c>
      <c r="D178" s="14">
        <v>0</v>
      </c>
      <c r="E178" s="14">
        <v>0</v>
      </c>
      <c r="F178" s="15">
        <v>0</v>
      </c>
      <c r="G178" s="14">
        <v>0</v>
      </c>
      <c r="H178" s="16">
        <f t="shared" si="8"/>
        <v>0</v>
      </c>
      <c r="I178" s="16">
        <v>0</v>
      </c>
      <c r="J178" s="16">
        <v>0</v>
      </c>
      <c r="K178" s="32">
        <v>0</v>
      </c>
    </row>
    <row r="179" spans="1:11" x14ac:dyDescent="0.2">
      <c r="A179" s="4" t="s">
        <v>302</v>
      </c>
      <c r="B179" s="44" t="s">
        <v>303</v>
      </c>
      <c r="C179" s="14">
        <v>160933</v>
      </c>
      <c r="D179" s="14">
        <v>0</v>
      </c>
      <c r="E179" s="14">
        <v>0</v>
      </c>
      <c r="F179" s="15">
        <v>0</v>
      </c>
      <c r="G179" s="14">
        <v>0</v>
      </c>
      <c r="H179" s="16">
        <f t="shared" si="8"/>
        <v>0</v>
      </c>
      <c r="I179" s="16">
        <v>0</v>
      </c>
      <c r="J179" s="16">
        <v>0</v>
      </c>
      <c r="K179" s="32">
        <v>0</v>
      </c>
    </row>
    <row r="180" spans="1:11" x14ac:dyDescent="0.2">
      <c r="A180" s="4" t="s">
        <v>304</v>
      </c>
      <c r="B180" s="44" t="s">
        <v>305</v>
      </c>
      <c r="C180" s="14">
        <v>345660</v>
      </c>
      <c r="D180" s="14">
        <v>0</v>
      </c>
      <c r="E180" s="14">
        <v>0</v>
      </c>
      <c r="F180" s="15">
        <v>0</v>
      </c>
      <c r="G180" s="14">
        <v>0</v>
      </c>
      <c r="H180" s="16">
        <f t="shared" si="8"/>
        <v>0</v>
      </c>
      <c r="I180" s="16">
        <v>0</v>
      </c>
      <c r="J180" s="16">
        <v>0</v>
      </c>
      <c r="K180" s="32">
        <v>0</v>
      </c>
    </row>
    <row r="181" spans="1:11" x14ac:dyDescent="0.2">
      <c r="A181" s="4" t="s">
        <v>306</v>
      </c>
      <c r="B181" s="44" t="s">
        <v>307</v>
      </c>
      <c r="C181" s="14">
        <v>12490000</v>
      </c>
      <c r="D181" s="14">
        <v>0</v>
      </c>
      <c r="E181" s="14">
        <v>0</v>
      </c>
      <c r="F181" s="15">
        <v>0</v>
      </c>
      <c r="G181" s="14">
        <v>0</v>
      </c>
      <c r="H181" s="16">
        <f t="shared" si="8"/>
        <v>0</v>
      </c>
      <c r="I181" s="16">
        <v>0</v>
      </c>
      <c r="J181" s="16">
        <v>0</v>
      </c>
      <c r="K181" s="32">
        <v>0</v>
      </c>
    </row>
    <row r="182" spans="1:11" x14ac:dyDescent="0.2">
      <c r="A182" s="4" t="s">
        <v>308</v>
      </c>
      <c r="B182" s="44" t="s">
        <v>309</v>
      </c>
      <c r="C182" s="14">
        <v>14788069</v>
      </c>
      <c r="D182" s="14">
        <v>0</v>
      </c>
      <c r="E182" s="14">
        <v>0</v>
      </c>
      <c r="F182" s="15">
        <v>0</v>
      </c>
      <c r="G182" s="14">
        <v>0</v>
      </c>
      <c r="H182" s="16">
        <f t="shared" si="8"/>
        <v>0</v>
      </c>
      <c r="I182" s="16">
        <v>0</v>
      </c>
      <c r="J182" s="16">
        <v>0</v>
      </c>
      <c r="K182" s="32">
        <v>0</v>
      </c>
    </row>
    <row r="183" spans="1:11" x14ac:dyDescent="0.2">
      <c r="A183" s="4" t="s">
        <v>310</v>
      </c>
      <c r="B183" s="44" t="s">
        <v>311</v>
      </c>
      <c r="C183" s="14">
        <v>790</v>
      </c>
      <c r="D183" s="14">
        <v>0</v>
      </c>
      <c r="E183" s="14">
        <v>0</v>
      </c>
      <c r="F183" s="15">
        <v>0</v>
      </c>
      <c r="G183" s="14">
        <v>0</v>
      </c>
      <c r="H183" s="16">
        <f t="shared" si="8"/>
        <v>0</v>
      </c>
      <c r="I183" s="16">
        <v>0</v>
      </c>
      <c r="J183" s="16">
        <v>0</v>
      </c>
      <c r="K183" s="32">
        <v>0</v>
      </c>
    </row>
    <row r="184" spans="1:11" x14ac:dyDescent="0.2">
      <c r="A184" s="4" t="s">
        <v>312</v>
      </c>
      <c r="B184" s="44" t="s">
        <v>313</v>
      </c>
      <c r="C184" s="14">
        <v>5213162</v>
      </c>
      <c r="D184" s="14">
        <v>0</v>
      </c>
      <c r="E184" s="14">
        <v>0</v>
      </c>
      <c r="F184" s="15">
        <v>0</v>
      </c>
      <c r="G184" s="14">
        <v>0</v>
      </c>
      <c r="H184" s="16">
        <f t="shared" si="8"/>
        <v>0</v>
      </c>
      <c r="I184" s="16">
        <v>0</v>
      </c>
      <c r="J184" s="16">
        <v>0</v>
      </c>
      <c r="K184" s="32">
        <v>0</v>
      </c>
    </row>
    <row r="185" spans="1:11" x14ac:dyDescent="0.2">
      <c r="A185" s="4" t="s">
        <v>314</v>
      </c>
      <c r="B185" s="44" t="s">
        <v>315</v>
      </c>
      <c r="C185" s="14">
        <v>7267497</v>
      </c>
      <c r="D185" s="14">
        <v>0</v>
      </c>
      <c r="E185" s="14">
        <v>0</v>
      </c>
      <c r="F185" s="15">
        <v>0</v>
      </c>
      <c r="G185" s="14">
        <v>0</v>
      </c>
      <c r="H185" s="16">
        <f t="shared" si="8"/>
        <v>0</v>
      </c>
      <c r="I185" s="16">
        <v>0</v>
      </c>
      <c r="J185" s="16">
        <v>0</v>
      </c>
      <c r="K185" s="32">
        <v>0</v>
      </c>
    </row>
    <row r="186" spans="1:11" x14ac:dyDescent="0.2">
      <c r="A186" s="4" t="s">
        <v>316</v>
      </c>
      <c r="B186" s="44" t="s">
        <v>317</v>
      </c>
      <c r="C186" s="14">
        <v>1896832</v>
      </c>
      <c r="D186" s="14">
        <v>0</v>
      </c>
      <c r="E186" s="14">
        <v>0</v>
      </c>
      <c r="F186" s="15">
        <v>0</v>
      </c>
      <c r="G186" s="14">
        <v>0</v>
      </c>
      <c r="H186" s="16">
        <f t="shared" si="8"/>
        <v>0</v>
      </c>
      <c r="I186" s="16">
        <v>0</v>
      </c>
      <c r="J186" s="16">
        <v>0</v>
      </c>
      <c r="K186" s="32">
        <v>0</v>
      </c>
    </row>
    <row r="187" spans="1:11" x14ac:dyDescent="0.2">
      <c r="A187" s="4" t="s">
        <v>318</v>
      </c>
      <c r="B187" s="44" t="s">
        <v>319</v>
      </c>
      <c r="C187" s="14">
        <v>8911375</v>
      </c>
      <c r="D187" s="14">
        <v>0</v>
      </c>
      <c r="E187" s="14">
        <v>0</v>
      </c>
      <c r="F187" s="15">
        <v>0</v>
      </c>
      <c r="G187" s="14">
        <v>0</v>
      </c>
      <c r="H187" s="16">
        <f t="shared" si="8"/>
        <v>0</v>
      </c>
      <c r="I187" s="16">
        <v>0</v>
      </c>
      <c r="J187" s="16">
        <v>0</v>
      </c>
      <c r="K187" s="32">
        <v>0</v>
      </c>
    </row>
    <row r="188" spans="1:11" x14ac:dyDescent="0.2">
      <c r="A188" s="4" t="s">
        <v>320</v>
      </c>
      <c r="B188" s="44" t="s">
        <v>321</v>
      </c>
      <c r="C188" s="14">
        <v>22170075</v>
      </c>
      <c r="D188" s="14">
        <v>0</v>
      </c>
      <c r="E188" s="14">
        <v>0</v>
      </c>
      <c r="F188" s="15">
        <v>0</v>
      </c>
      <c r="G188" s="14">
        <v>0</v>
      </c>
      <c r="H188" s="16">
        <f t="shared" si="8"/>
        <v>0</v>
      </c>
      <c r="I188" s="16">
        <v>0</v>
      </c>
      <c r="J188" s="16">
        <v>0</v>
      </c>
      <c r="K188" s="32">
        <v>0</v>
      </c>
    </row>
    <row r="189" spans="1:11" x14ac:dyDescent="0.2">
      <c r="A189" s="4" t="s">
        <v>322</v>
      </c>
      <c r="B189" s="44" t="s">
        <v>323</v>
      </c>
      <c r="C189" s="14">
        <v>14776675</v>
      </c>
      <c r="D189" s="14">
        <v>0</v>
      </c>
      <c r="E189" s="14">
        <v>0</v>
      </c>
      <c r="F189" s="15">
        <v>0</v>
      </c>
      <c r="G189" s="14">
        <v>0</v>
      </c>
      <c r="H189" s="16">
        <f t="shared" si="8"/>
        <v>0</v>
      </c>
      <c r="I189" s="16">
        <v>0</v>
      </c>
      <c r="J189" s="16">
        <v>0</v>
      </c>
      <c r="K189" s="32">
        <v>0</v>
      </c>
    </row>
    <row r="190" spans="1:11" x14ac:dyDescent="0.2">
      <c r="A190" s="4" t="s">
        <v>324</v>
      </c>
      <c r="B190" s="44" t="s">
        <v>325</v>
      </c>
      <c r="C190" s="14">
        <v>550032</v>
      </c>
      <c r="D190" s="14">
        <v>0</v>
      </c>
      <c r="E190" s="14">
        <v>0</v>
      </c>
      <c r="F190" s="15">
        <v>0</v>
      </c>
      <c r="G190" s="14">
        <v>0</v>
      </c>
      <c r="H190" s="16">
        <f t="shared" si="8"/>
        <v>0</v>
      </c>
      <c r="I190" s="16">
        <v>0</v>
      </c>
      <c r="J190" s="16">
        <v>0</v>
      </c>
      <c r="K190" s="32">
        <v>0</v>
      </c>
    </row>
    <row r="191" spans="1:11" x14ac:dyDescent="0.2">
      <c r="A191" s="4" t="s">
        <v>326</v>
      </c>
      <c r="B191" s="44" t="s">
        <v>327</v>
      </c>
      <c r="C191" s="14">
        <v>6152346</v>
      </c>
      <c r="D191" s="14">
        <v>0</v>
      </c>
      <c r="E191" s="14">
        <v>0</v>
      </c>
      <c r="F191" s="15">
        <v>0</v>
      </c>
      <c r="G191" s="14">
        <v>0</v>
      </c>
      <c r="H191" s="16">
        <f t="shared" si="8"/>
        <v>0</v>
      </c>
      <c r="I191" s="16">
        <v>0</v>
      </c>
      <c r="J191" s="16">
        <v>0</v>
      </c>
      <c r="K191" s="32">
        <v>0</v>
      </c>
    </row>
    <row r="192" spans="1:11" x14ac:dyDescent="0.2">
      <c r="A192" s="4" t="s">
        <v>328</v>
      </c>
      <c r="B192" s="44" t="s">
        <v>329</v>
      </c>
      <c r="C192" s="14">
        <v>3515274</v>
      </c>
      <c r="D192" s="14">
        <v>0</v>
      </c>
      <c r="E192" s="14">
        <v>0</v>
      </c>
      <c r="F192" s="15">
        <v>0</v>
      </c>
      <c r="G192" s="14">
        <v>0</v>
      </c>
      <c r="H192" s="16">
        <f t="shared" si="8"/>
        <v>0</v>
      </c>
      <c r="I192" s="16">
        <v>0</v>
      </c>
      <c r="J192" s="16">
        <v>0</v>
      </c>
      <c r="K192" s="32">
        <v>0</v>
      </c>
    </row>
    <row r="193" spans="1:11" x14ac:dyDescent="0.2">
      <c r="A193" s="4" t="s">
        <v>330</v>
      </c>
      <c r="B193" s="44" t="s">
        <v>331</v>
      </c>
      <c r="C193" s="14">
        <v>47930</v>
      </c>
      <c r="D193" s="14">
        <v>0</v>
      </c>
      <c r="E193" s="14">
        <v>0</v>
      </c>
      <c r="F193" s="15">
        <v>0</v>
      </c>
      <c r="G193" s="14">
        <v>0</v>
      </c>
      <c r="H193" s="16">
        <f t="shared" si="8"/>
        <v>0</v>
      </c>
      <c r="I193" s="16">
        <v>0</v>
      </c>
      <c r="J193" s="16">
        <v>0</v>
      </c>
      <c r="K193" s="32">
        <v>0</v>
      </c>
    </row>
    <row r="194" spans="1:11" x14ac:dyDescent="0.2">
      <c r="A194" s="4" t="s">
        <v>332</v>
      </c>
      <c r="B194" s="44" t="s">
        <v>333</v>
      </c>
      <c r="C194" s="14">
        <v>299700</v>
      </c>
      <c r="D194" s="14">
        <v>0</v>
      </c>
      <c r="E194" s="14">
        <v>0</v>
      </c>
      <c r="F194" s="15">
        <v>0</v>
      </c>
      <c r="G194" s="14">
        <v>0</v>
      </c>
      <c r="H194" s="16">
        <f t="shared" si="8"/>
        <v>0</v>
      </c>
      <c r="I194" s="16">
        <v>0</v>
      </c>
      <c r="J194" s="16">
        <v>0</v>
      </c>
      <c r="K194" s="32">
        <v>0</v>
      </c>
    </row>
    <row r="195" spans="1:11" x14ac:dyDescent="0.2">
      <c r="A195" s="4" t="s">
        <v>334</v>
      </c>
      <c r="B195" s="44" t="s">
        <v>335</v>
      </c>
      <c r="C195" s="14">
        <v>896432</v>
      </c>
      <c r="D195" s="14">
        <v>0</v>
      </c>
      <c r="E195" s="14">
        <v>0</v>
      </c>
      <c r="F195" s="15">
        <v>0</v>
      </c>
      <c r="G195" s="14">
        <v>0</v>
      </c>
      <c r="H195" s="16">
        <f t="shared" si="8"/>
        <v>0</v>
      </c>
      <c r="I195" s="16">
        <v>0</v>
      </c>
      <c r="J195" s="16">
        <v>0</v>
      </c>
      <c r="K195" s="32">
        <v>0</v>
      </c>
    </row>
    <row r="196" spans="1:11" x14ac:dyDescent="0.2">
      <c r="A196" s="4" t="s">
        <v>336</v>
      </c>
      <c r="B196" s="44" t="s">
        <v>337</v>
      </c>
      <c r="C196" s="14">
        <v>8177177</v>
      </c>
      <c r="D196" s="14">
        <v>0</v>
      </c>
      <c r="E196" s="14">
        <v>0</v>
      </c>
      <c r="F196" s="15">
        <v>0</v>
      </c>
      <c r="G196" s="14">
        <v>0</v>
      </c>
      <c r="H196" s="16">
        <f t="shared" si="8"/>
        <v>0</v>
      </c>
      <c r="I196" s="16">
        <v>0</v>
      </c>
      <c r="J196" s="16">
        <v>0</v>
      </c>
      <c r="K196" s="32">
        <v>0</v>
      </c>
    </row>
    <row r="197" spans="1:11" x14ac:dyDescent="0.2">
      <c r="A197" s="4" t="s">
        <v>338</v>
      </c>
      <c r="B197" s="44" t="s">
        <v>339</v>
      </c>
      <c r="C197" s="14">
        <v>3223422</v>
      </c>
      <c r="D197" s="14">
        <v>0</v>
      </c>
      <c r="E197" s="14">
        <v>0</v>
      </c>
      <c r="F197" s="15">
        <v>0</v>
      </c>
      <c r="G197" s="14">
        <v>0</v>
      </c>
      <c r="H197" s="16">
        <f t="shared" si="8"/>
        <v>0</v>
      </c>
      <c r="I197" s="16">
        <v>0</v>
      </c>
      <c r="J197" s="16">
        <v>0</v>
      </c>
      <c r="K197" s="32">
        <v>0</v>
      </c>
    </row>
    <row r="198" spans="1:11" x14ac:dyDescent="0.2">
      <c r="A198" s="4" t="s">
        <v>340</v>
      </c>
      <c r="B198" s="44" t="s">
        <v>341</v>
      </c>
      <c r="C198" s="14">
        <v>17919592</v>
      </c>
      <c r="D198" s="14">
        <v>0</v>
      </c>
      <c r="E198" s="14">
        <v>0</v>
      </c>
      <c r="F198" s="15">
        <v>0</v>
      </c>
      <c r="G198" s="14">
        <v>0</v>
      </c>
      <c r="H198" s="16">
        <f t="shared" si="8"/>
        <v>0</v>
      </c>
      <c r="I198" s="16">
        <v>0</v>
      </c>
      <c r="J198" s="16">
        <v>0</v>
      </c>
      <c r="K198" s="32">
        <v>0</v>
      </c>
    </row>
    <row r="199" spans="1:11" x14ac:dyDescent="0.2">
      <c r="A199" s="4" t="s">
        <v>342</v>
      </c>
      <c r="B199" s="44" t="s">
        <v>343</v>
      </c>
      <c r="C199" s="14">
        <v>27578160</v>
      </c>
      <c r="D199" s="14">
        <v>0</v>
      </c>
      <c r="E199" s="14">
        <v>0</v>
      </c>
      <c r="F199" s="15">
        <v>0</v>
      </c>
      <c r="G199" s="14">
        <v>0</v>
      </c>
      <c r="H199" s="16">
        <f t="shared" si="8"/>
        <v>0</v>
      </c>
      <c r="I199" s="16">
        <v>0</v>
      </c>
      <c r="J199" s="16">
        <v>0</v>
      </c>
      <c r="K199" s="32">
        <v>0</v>
      </c>
    </row>
    <row r="200" spans="1:11" x14ac:dyDescent="0.2">
      <c r="A200" s="4" t="s">
        <v>344</v>
      </c>
      <c r="B200" s="44" t="s">
        <v>345</v>
      </c>
      <c r="C200" s="14">
        <v>1011123</v>
      </c>
      <c r="D200" s="14">
        <v>0</v>
      </c>
      <c r="E200" s="14">
        <v>0</v>
      </c>
      <c r="F200" s="15">
        <v>0</v>
      </c>
      <c r="G200" s="14">
        <v>0</v>
      </c>
      <c r="H200" s="16">
        <f t="shared" si="8"/>
        <v>0</v>
      </c>
      <c r="I200" s="16">
        <v>0</v>
      </c>
      <c r="J200" s="16">
        <v>0</v>
      </c>
      <c r="K200" s="32">
        <v>0</v>
      </c>
    </row>
    <row r="201" spans="1:11" x14ac:dyDescent="0.2">
      <c r="A201" s="4" t="s">
        <v>346</v>
      </c>
      <c r="B201" s="44" t="s">
        <v>347</v>
      </c>
      <c r="C201" s="14">
        <v>5636608</v>
      </c>
      <c r="D201" s="14">
        <v>0</v>
      </c>
      <c r="E201" s="14">
        <v>0</v>
      </c>
      <c r="F201" s="15">
        <v>0</v>
      </c>
      <c r="G201" s="14">
        <v>0</v>
      </c>
      <c r="H201" s="16">
        <f t="shared" si="8"/>
        <v>0</v>
      </c>
      <c r="I201" s="16">
        <v>0</v>
      </c>
      <c r="J201" s="16">
        <v>0</v>
      </c>
      <c r="K201" s="32">
        <v>0</v>
      </c>
    </row>
    <row r="202" spans="1:11" x14ac:dyDescent="0.2">
      <c r="A202" s="4" t="s">
        <v>348</v>
      </c>
      <c r="B202" s="44" t="s">
        <v>349</v>
      </c>
      <c r="C202" s="14">
        <v>3565335</v>
      </c>
      <c r="D202" s="14">
        <v>0</v>
      </c>
      <c r="E202" s="14">
        <v>0</v>
      </c>
      <c r="F202" s="15">
        <v>0</v>
      </c>
      <c r="G202" s="14">
        <v>0</v>
      </c>
      <c r="H202" s="16">
        <f t="shared" si="8"/>
        <v>0</v>
      </c>
      <c r="I202" s="16">
        <v>0</v>
      </c>
      <c r="J202" s="16">
        <v>0</v>
      </c>
      <c r="K202" s="32">
        <v>0</v>
      </c>
    </row>
    <row r="203" spans="1:11" x14ac:dyDescent="0.2">
      <c r="A203" s="4" t="s">
        <v>350</v>
      </c>
      <c r="B203" s="44" t="s">
        <v>351</v>
      </c>
      <c r="C203" s="14">
        <v>2003873</v>
      </c>
      <c r="D203" s="14">
        <v>0</v>
      </c>
      <c r="E203" s="14">
        <v>0</v>
      </c>
      <c r="F203" s="15">
        <v>0</v>
      </c>
      <c r="G203" s="14">
        <v>0</v>
      </c>
      <c r="H203" s="16">
        <f t="shared" ref="H203:H266" si="12">D203/C203</f>
        <v>0</v>
      </c>
      <c r="I203" s="16">
        <v>0</v>
      </c>
      <c r="J203" s="16">
        <v>0</v>
      </c>
      <c r="K203" s="32">
        <v>0</v>
      </c>
    </row>
    <row r="204" spans="1:11" x14ac:dyDescent="0.2">
      <c r="A204" s="4" t="s">
        <v>352</v>
      </c>
      <c r="B204" s="44" t="s">
        <v>353</v>
      </c>
      <c r="C204" s="14">
        <v>8000417</v>
      </c>
      <c r="D204" s="14">
        <v>0</v>
      </c>
      <c r="E204" s="14">
        <v>0</v>
      </c>
      <c r="F204" s="15">
        <v>0</v>
      </c>
      <c r="G204" s="14">
        <v>0</v>
      </c>
      <c r="H204" s="16">
        <f t="shared" si="12"/>
        <v>0</v>
      </c>
      <c r="I204" s="16">
        <v>0</v>
      </c>
      <c r="J204" s="16">
        <v>0</v>
      </c>
      <c r="K204" s="32">
        <v>0</v>
      </c>
    </row>
    <row r="205" spans="1:11" x14ac:dyDescent="0.2">
      <c r="A205" s="4" t="s">
        <v>354</v>
      </c>
      <c r="B205" s="44" t="s">
        <v>355</v>
      </c>
      <c r="C205" s="14">
        <v>10035942</v>
      </c>
      <c r="D205" s="14">
        <v>0</v>
      </c>
      <c r="E205" s="14">
        <v>0</v>
      </c>
      <c r="F205" s="15">
        <v>0</v>
      </c>
      <c r="G205" s="14">
        <v>0</v>
      </c>
      <c r="H205" s="16">
        <f t="shared" si="12"/>
        <v>0</v>
      </c>
      <c r="I205" s="16">
        <v>0</v>
      </c>
      <c r="J205" s="16">
        <v>0</v>
      </c>
      <c r="K205" s="32">
        <v>0</v>
      </c>
    </row>
    <row r="206" spans="1:11" x14ac:dyDescent="0.2">
      <c r="A206" s="4" t="s">
        <v>356</v>
      </c>
      <c r="B206" s="44" t="s">
        <v>357</v>
      </c>
      <c r="C206" s="14">
        <v>9494081</v>
      </c>
      <c r="D206" s="14">
        <v>0</v>
      </c>
      <c r="E206" s="14">
        <v>0</v>
      </c>
      <c r="F206" s="15">
        <v>0</v>
      </c>
      <c r="G206" s="14">
        <v>0</v>
      </c>
      <c r="H206" s="16">
        <f t="shared" si="12"/>
        <v>0</v>
      </c>
      <c r="I206" s="16">
        <v>0</v>
      </c>
      <c r="J206" s="16">
        <v>0</v>
      </c>
      <c r="K206" s="32">
        <v>0</v>
      </c>
    </row>
    <row r="207" spans="1:11" x14ac:dyDescent="0.2">
      <c r="A207" s="4" t="s">
        <v>358</v>
      </c>
      <c r="B207" s="44" t="s">
        <v>359</v>
      </c>
      <c r="C207" s="14">
        <v>5685782</v>
      </c>
      <c r="D207" s="14">
        <v>0</v>
      </c>
      <c r="E207" s="14">
        <v>0</v>
      </c>
      <c r="F207" s="15">
        <v>0</v>
      </c>
      <c r="G207" s="14">
        <v>0</v>
      </c>
      <c r="H207" s="16">
        <f t="shared" si="12"/>
        <v>0</v>
      </c>
      <c r="I207" s="16">
        <v>0</v>
      </c>
      <c r="J207" s="16">
        <v>0</v>
      </c>
      <c r="K207" s="32">
        <v>0</v>
      </c>
    </row>
    <row r="208" spans="1:11" x14ac:dyDescent="0.2">
      <c r="A208" s="4" t="s">
        <v>360</v>
      </c>
      <c r="B208" s="44" t="s">
        <v>361</v>
      </c>
      <c r="C208" s="14">
        <v>4497660</v>
      </c>
      <c r="D208" s="14">
        <v>0</v>
      </c>
      <c r="E208" s="14">
        <v>0</v>
      </c>
      <c r="F208" s="15">
        <v>0</v>
      </c>
      <c r="G208" s="14">
        <v>0</v>
      </c>
      <c r="H208" s="16">
        <f t="shared" si="12"/>
        <v>0</v>
      </c>
      <c r="I208" s="16">
        <v>0</v>
      </c>
      <c r="J208" s="16">
        <v>0</v>
      </c>
      <c r="K208" s="32">
        <v>0</v>
      </c>
    </row>
    <row r="209" spans="1:11" x14ac:dyDescent="0.2">
      <c r="A209" s="4" t="s">
        <v>362</v>
      </c>
      <c r="B209" s="44" t="s">
        <v>363</v>
      </c>
      <c r="C209" s="14">
        <v>9000004</v>
      </c>
      <c r="D209" s="14">
        <v>0</v>
      </c>
      <c r="E209" s="14">
        <v>0</v>
      </c>
      <c r="F209" s="15">
        <v>0</v>
      </c>
      <c r="G209" s="14">
        <v>0</v>
      </c>
      <c r="H209" s="16">
        <f t="shared" si="12"/>
        <v>0</v>
      </c>
      <c r="I209" s="16">
        <v>0</v>
      </c>
      <c r="J209" s="16">
        <v>0</v>
      </c>
      <c r="K209" s="32">
        <v>0</v>
      </c>
    </row>
    <row r="210" spans="1:11" x14ac:dyDescent="0.2">
      <c r="A210" s="4" t="s">
        <v>364</v>
      </c>
      <c r="B210" s="44" t="s">
        <v>365</v>
      </c>
      <c r="C210" s="14">
        <v>15759640</v>
      </c>
      <c r="D210" s="14">
        <v>0</v>
      </c>
      <c r="E210" s="14">
        <v>0</v>
      </c>
      <c r="F210" s="15">
        <v>0</v>
      </c>
      <c r="G210" s="14">
        <v>0</v>
      </c>
      <c r="H210" s="16">
        <f t="shared" si="12"/>
        <v>0</v>
      </c>
      <c r="I210" s="16">
        <v>0</v>
      </c>
      <c r="J210" s="16">
        <v>0</v>
      </c>
      <c r="K210" s="32">
        <v>0</v>
      </c>
    </row>
    <row r="211" spans="1:11" x14ac:dyDescent="0.2">
      <c r="A211" s="4" t="s">
        <v>366</v>
      </c>
      <c r="B211" s="44" t="s">
        <v>367</v>
      </c>
      <c r="C211" s="14">
        <v>42921280</v>
      </c>
      <c r="D211" s="14">
        <v>0</v>
      </c>
      <c r="E211" s="14">
        <v>0</v>
      </c>
      <c r="F211" s="15">
        <v>0</v>
      </c>
      <c r="G211" s="14">
        <v>0</v>
      </c>
      <c r="H211" s="16">
        <f t="shared" si="12"/>
        <v>0</v>
      </c>
      <c r="I211" s="16">
        <v>0</v>
      </c>
      <c r="J211" s="16">
        <v>0</v>
      </c>
      <c r="K211" s="32">
        <v>0</v>
      </c>
    </row>
    <row r="212" spans="1:11" x14ac:dyDescent="0.2">
      <c r="A212" s="4" t="s">
        <v>368</v>
      </c>
      <c r="B212" s="44" t="s">
        <v>369</v>
      </c>
      <c r="C212" s="14">
        <v>1049510</v>
      </c>
      <c r="D212" s="14">
        <v>0</v>
      </c>
      <c r="E212" s="14">
        <v>0</v>
      </c>
      <c r="F212" s="15">
        <v>0</v>
      </c>
      <c r="G212" s="14">
        <v>0</v>
      </c>
      <c r="H212" s="16">
        <f t="shared" si="12"/>
        <v>0</v>
      </c>
      <c r="I212" s="16">
        <v>0</v>
      </c>
      <c r="J212" s="16">
        <v>0</v>
      </c>
      <c r="K212" s="32">
        <v>0</v>
      </c>
    </row>
    <row r="213" spans="1:11" x14ac:dyDescent="0.2">
      <c r="A213" s="4" t="s">
        <v>370</v>
      </c>
      <c r="B213" s="44" t="s">
        <v>371</v>
      </c>
      <c r="C213" s="14">
        <v>26681500</v>
      </c>
      <c r="D213" s="14">
        <v>6508500</v>
      </c>
      <c r="E213" s="14">
        <v>6508500</v>
      </c>
      <c r="F213" s="15">
        <v>6508500</v>
      </c>
      <c r="G213" s="14">
        <v>6508500</v>
      </c>
      <c r="H213" s="16">
        <f t="shared" si="12"/>
        <v>0.24393306223413228</v>
      </c>
      <c r="I213" s="16">
        <f t="shared" ref="I213:I255" si="13">E213/D213</f>
        <v>1</v>
      </c>
      <c r="J213" s="16">
        <f t="shared" ref="J213:J245" si="14">E213/F213</f>
        <v>1</v>
      </c>
      <c r="K213" s="32">
        <f t="shared" ref="K213:K245" si="15">G213/F213</f>
        <v>1</v>
      </c>
    </row>
    <row r="214" spans="1:11" x14ac:dyDescent="0.2">
      <c r="A214" s="4" t="s">
        <v>372</v>
      </c>
      <c r="B214" s="44" t="s">
        <v>373</v>
      </c>
      <c r="C214" s="14">
        <v>33124640</v>
      </c>
      <c r="D214" s="14">
        <v>0</v>
      </c>
      <c r="E214" s="14">
        <v>0</v>
      </c>
      <c r="F214" s="15">
        <v>0</v>
      </c>
      <c r="G214" s="14">
        <v>0</v>
      </c>
      <c r="H214" s="16">
        <f t="shared" si="12"/>
        <v>0</v>
      </c>
      <c r="I214" s="16">
        <v>0</v>
      </c>
      <c r="J214" s="16">
        <v>0</v>
      </c>
      <c r="K214" s="32">
        <v>0</v>
      </c>
    </row>
    <row r="215" spans="1:11" x14ac:dyDescent="0.2">
      <c r="A215" s="4" t="s">
        <v>374</v>
      </c>
      <c r="B215" s="44" t="s">
        <v>375</v>
      </c>
      <c r="C215" s="14">
        <v>11398345</v>
      </c>
      <c r="D215" s="14">
        <v>0</v>
      </c>
      <c r="E215" s="14">
        <v>0</v>
      </c>
      <c r="F215" s="15">
        <v>0</v>
      </c>
      <c r="G215" s="14">
        <v>0</v>
      </c>
      <c r="H215" s="16">
        <f t="shared" si="12"/>
        <v>0</v>
      </c>
      <c r="I215" s="16">
        <v>0</v>
      </c>
      <c r="J215" s="16">
        <v>0</v>
      </c>
      <c r="K215" s="32">
        <v>0</v>
      </c>
    </row>
    <row r="216" spans="1:11" x14ac:dyDescent="0.2">
      <c r="A216" s="4" t="s">
        <v>376</v>
      </c>
      <c r="B216" s="44" t="s">
        <v>377</v>
      </c>
      <c r="C216" s="14">
        <v>66249000</v>
      </c>
      <c r="D216" s="14">
        <v>0</v>
      </c>
      <c r="E216" s="14">
        <v>0</v>
      </c>
      <c r="F216" s="15">
        <v>0</v>
      </c>
      <c r="G216" s="14">
        <v>0</v>
      </c>
      <c r="H216" s="16">
        <f t="shared" si="12"/>
        <v>0</v>
      </c>
      <c r="I216" s="16">
        <v>0</v>
      </c>
      <c r="J216" s="16">
        <v>0</v>
      </c>
      <c r="K216" s="32">
        <v>0</v>
      </c>
    </row>
    <row r="217" spans="1:11" x14ac:dyDescent="0.2">
      <c r="A217" s="4" t="s">
        <v>378</v>
      </c>
      <c r="B217" s="44" t="s">
        <v>379</v>
      </c>
      <c r="C217" s="14">
        <v>15000000</v>
      </c>
      <c r="D217" s="14">
        <v>0</v>
      </c>
      <c r="E217" s="14">
        <v>0</v>
      </c>
      <c r="F217" s="15">
        <v>0</v>
      </c>
      <c r="G217" s="14">
        <v>0</v>
      </c>
      <c r="H217" s="16">
        <f t="shared" si="12"/>
        <v>0</v>
      </c>
      <c r="I217" s="16">
        <v>0</v>
      </c>
      <c r="J217" s="16">
        <v>0</v>
      </c>
      <c r="K217" s="32">
        <v>0</v>
      </c>
    </row>
    <row r="218" spans="1:11" x14ac:dyDescent="0.2">
      <c r="A218" s="4" t="s">
        <v>380</v>
      </c>
      <c r="B218" s="44" t="s">
        <v>381</v>
      </c>
      <c r="C218" s="14">
        <v>10000107</v>
      </c>
      <c r="D218" s="14">
        <v>0</v>
      </c>
      <c r="E218" s="14">
        <v>0</v>
      </c>
      <c r="F218" s="15">
        <v>0</v>
      </c>
      <c r="G218" s="14">
        <v>0</v>
      </c>
      <c r="H218" s="16">
        <f t="shared" si="12"/>
        <v>0</v>
      </c>
      <c r="I218" s="16">
        <v>0</v>
      </c>
      <c r="J218" s="16">
        <v>0</v>
      </c>
      <c r="K218" s="32">
        <v>0</v>
      </c>
    </row>
    <row r="219" spans="1:11" x14ac:dyDescent="0.2">
      <c r="A219" s="4" t="s">
        <v>382</v>
      </c>
      <c r="B219" s="44" t="s">
        <v>383</v>
      </c>
      <c r="C219" s="14">
        <v>24800000</v>
      </c>
      <c r="D219" s="14">
        <v>0</v>
      </c>
      <c r="E219" s="14">
        <v>0</v>
      </c>
      <c r="F219" s="15">
        <v>0</v>
      </c>
      <c r="G219" s="14">
        <v>0</v>
      </c>
      <c r="H219" s="16">
        <f t="shared" si="12"/>
        <v>0</v>
      </c>
      <c r="I219" s="16">
        <v>0</v>
      </c>
      <c r="J219" s="16">
        <v>0</v>
      </c>
      <c r="K219" s="32">
        <v>0</v>
      </c>
    </row>
    <row r="220" spans="1:11" x14ac:dyDescent="0.2">
      <c r="A220" s="4" t="s">
        <v>384</v>
      </c>
      <c r="B220" s="44" t="s">
        <v>385</v>
      </c>
      <c r="C220" s="14">
        <v>362981</v>
      </c>
      <c r="D220" s="14">
        <v>0</v>
      </c>
      <c r="E220" s="14">
        <v>0</v>
      </c>
      <c r="F220" s="15">
        <v>0</v>
      </c>
      <c r="G220" s="14">
        <v>0</v>
      </c>
      <c r="H220" s="16">
        <f t="shared" si="12"/>
        <v>0</v>
      </c>
      <c r="I220" s="16">
        <v>0</v>
      </c>
      <c r="J220" s="16">
        <v>0</v>
      </c>
      <c r="K220" s="32">
        <v>0</v>
      </c>
    </row>
    <row r="221" spans="1:11" x14ac:dyDescent="0.2">
      <c r="A221" s="4" t="s">
        <v>386</v>
      </c>
      <c r="B221" s="44" t="s">
        <v>387</v>
      </c>
      <c r="C221" s="14">
        <v>21079575</v>
      </c>
      <c r="D221" s="14">
        <v>6000000</v>
      </c>
      <c r="E221" s="14">
        <v>6000000</v>
      </c>
      <c r="F221" s="15">
        <v>6000000</v>
      </c>
      <c r="G221" s="14">
        <v>6000000</v>
      </c>
      <c r="H221" s="16">
        <f t="shared" si="12"/>
        <v>0.28463571964804796</v>
      </c>
      <c r="I221" s="16">
        <f t="shared" si="13"/>
        <v>1</v>
      </c>
      <c r="J221" s="16">
        <f t="shared" si="14"/>
        <v>1</v>
      </c>
      <c r="K221" s="32">
        <f t="shared" si="15"/>
        <v>1</v>
      </c>
    </row>
    <row r="222" spans="1:11" x14ac:dyDescent="0.2">
      <c r="A222" s="4" t="s">
        <v>388</v>
      </c>
      <c r="B222" s="44" t="s">
        <v>389</v>
      </c>
      <c r="C222" s="14">
        <v>33124640</v>
      </c>
      <c r="D222" s="14">
        <v>0</v>
      </c>
      <c r="E222" s="14">
        <v>0</v>
      </c>
      <c r="F222" s="15">
        <v>0</v>
      </c>
      <c r="G222" s="14">
        <v>0</v>
      </c>
      <c r="H222" s="16">
        <f t="shared" si="12"/>
        <v>0</v>
      </c>
      <c r="I222" s="16">
        <v>0</v>
      </c>
      <c r="J222" s="16">
        <v>0</v>
      </c>
      <c r="K222" s="32">
        <v>0</v>
      </c>
    </row>
    <row r="223" spans="1:11" x14ac:dyDescent="0.2">
      <c r="A223" s="4" t="s">
        <v>390</v>
      </c>
      <c r="B223" s="44" t="s">
        <v>391</v>
      </c>
      <c r="C223" s="14">
        <v>66249280</v>
      </c>
      <c r="D223" s="14">
        <v>10000000</v>
      </c>
      <c r="E223" s="14">
        <v>0</v>
      </c>
      <c r="F223" s="15">
        <v>0</v>
      </c>
      <c r="G223" s="14">
        <v>0</v>
      </c>
      <c r="H223" s="16">
        <f t="shared" si="12"/>
        <v>0.15094503668568171</v>
      </c>
      <c r="I223" s="16">
        <f t="shared" si="13"/>
        <v>0</v>
      </c>
      <c r="J223" s="16">
        <v>0</v>
      </c>
      <c r="K223" s="32">
        <v>0</v>
      </c>
    </row>
    <row r="224" spans="1:11" x14ac:dyDescent="0.2">
      <c r="A224" s="4" t="s">
        <v>392</v>
      </c>
      <c r="B224" s="44" t="s">
        <v>393</v>
      </c>
      <c r="C224" s="14">
        <v>165600000</v>
      </c>
      <c r="D224" s="14">
        <v>0</v>
      </c>
      <c r="E224" s="14">
        <v>0</v>
      </c>
      <c r="F224" s="15">
        <v>0</v>
      </c>
      <c r="G224" s="14">
        <v>0</v>
      </c>
      <c r="H224" s="16">
        <f t="shared" si="12"/>
        <v>0</v>
      </c>
      <c r="I224" s="16">
        <v>0</v>
      </c>
      <c r="J224" s="16">
        <v>0</v>
      </c>
      <c r="K224" s="32">
        <v>0</v>
      </c>
    </row>
    <row r="225" spans="1:11" x14ac:dyDescent="0.2">
      <c r="A225" s="4" t="s">
        <v>394</v>
      </c>
      <c r="B225" s="44" t="s">
        <v>395</v>
      </c>
      <c r="C225" s="14">
        <v>40352267</v>
      </c>
      <c r="D225" s="14">
        <v>0</v>
      </c>
      <c r="E225" s="14">
        <v>0</v>
      </c>
      <c r="F225" s="15">
        <v>0</v>
      </c>
      <c r="G225" s="14">
        <v>0</v>
      </c>
      <c r="H225" s="16">
        <f t="shared" si="12"/>
        <v>0</v>
      </c>
      <c r="I225" s="16">
        <v>0</v>
      </c>
      <c r="J225" s="16">
        <v>0</v>
      </c>
      <c r="K225" s="32">
        <v>0</v>
      </c>
    </row>
    <row r="226" spans="1:11" x14ac:dyDescent="0.2">
      <c r="A226" s="4" t="s">
        <v>396</v>
      </c>
      <c r="B226" s="44" t="s">
        <v>397</v>
      </c>
      <c r="C226" s="14">
        <v>66249000</v>
      </c>
      <c r="D226" s="14">
        <v>0</v>
      </c>
      <c r="E226" s="14">
        <v>0</v>
      </c>
      <c r="F226" s="15">
        <v>0</v>
      </c>
      <c r="G226" s="14">
        <v>0</v>
      </c>
      <c r="H226" s="16">
        <f t="shared" si="12"/>
        <v>0</v>
      </c>
      <c r="I226" s="16">
        <v>0</v>
      </c>
      <c r="J226" s="16">
        <v>0</v>
      </c>
      <c r="K226" s="32">
        <v>0</v>
      </c>
    </row>
    <row r="227" spans="1:11" x14ac:dyDescent="0.2">
      <c r="A227" s="4" t="s">
        <v>398</v>
      </c>
      <c r="B227" s="44" t="s">
        <v>399</v>
      </c>
      <c r="C227" s="14">
        <v>33000000</v>
      </c>
      <c r="D227" s="14">
        <v>2000000</v>
      </c>
      <c r="E227" s="14">
        <v>0</v>
      </c>
      <c r="F227" s="15">
        <v>0</v>
      </c>
      <c r="G227" s="14">
        <v>0</v>
      </c>
      <c r="H227" s="16">
        <f t="shared" si="12"/>
        <v>6.0606060606060608E-2</v>
      </c>
      <c r="I227" s="16">
        <f t="shared" si="13"/>
        <v>0</v>
      </c>
      <c r="J227" s="16">
        <v>0</v>
      </c>
      <c r="K227" s="32">
        <v>0</v>
      </c>
    </row>
    <row r="228" spans="1:11" x14ac:dyDescent="0.2">
      <c r="A228" s="4" t="s">
        <v>400</v>
      </c>
      <c r="B228" s="44" t="s">
        <v>401</v>
      </c>
      <c r="C228" s="14">
        <v>9612320</v>
      </c>
      <c r="D228" s="14">
        <v>3000000</v>
      </c>
      <c r="E228" s="14">
        <v>3000000</v>
      </c>
      <c r="F228" s="15">
        <v>3000000</v>
      </c>
      <c r="G228" s="14">
        <v>3000000</v>
      </c>
      <c r="H228" s="16">
        <f t="shared" si="12"/>
        <v>0.3120994723438254</v>
      </c>
      <c r="I228" s="16">
        <f t="shared" si="13"/>
        <v>1</v>
      </c>
      <c r="J228" s="16">
        <f t="shared" si="14"/>
        <v>1</v>
      </c>
      <c r="K228" s="32">
        <f t="shared" si="15"/>
        <v>1</v>
      </c>
    </row>
    <row r="229" spans="1:11" x14ac:dyDescent="0.2">
      <c r="A229" s="4" t="s">
        <v>402</v>
      </c>
      <c r="B229" s="44" t="s">
        <v>403</v>
      </c>
      <c r="C229" s="14">
        <v>64587774</v>
      </c>
      <c r="D229" s="14">
        <v>0</v>
      </c>
      <c r="E229" s="14">
        <v>0</v>
      </c>
      <c r="F229" s="15">
        <v>0</v>
      </c>
      <c r="G229" s="14">
        <v>0</v>
      </c>
      <c r="H229" s="16">
        <f t="shared" si="12"/>
        <v>0</v>
      </c>
      <c r="I229" s="16">
        <v>0</v>
      </c>
      <c r="J229" s="16">
        <v>0</v>
      </c>
      <c r="K229" s="32">
        <v>0</v>
      </c>
    </row>
    <row r="230" spans="1:11" x14ac:dyDescent="0.2">
      <c r="A230" s="4" t="s">
        <v>404</v>
      </c>
      <c r="B230" s="44" t="s">
        <v>405</v>
      </c>
      <c r="C230" s="14">
        <v>10291425</v>
      </c>
      <c r="D230" s="14">
        <v>115000</v>
      </c>
      <c r="E230" s="14">
        <v>115000</v>
      </c>
      <c r="F230" s="15">
        <v>0</v>
      </c>
      <c r="G230" s="14">
        <v>0</v>
      </c>
      <c r="H230" s="16">
        <f t="shared" si="12"/>
        <v>1.1174351462503979E-2</v>
      </c>
      <c r="I230" s="16">
        <f t="shared" si="13"/>
        <v>1</v>
      </c>
      <c r="J230" s="16">
        <v>0</v>
      </c>
      <c r="K230" s="32">
        <v>0</v>
      </c>
    </row>
    <row r="231" spans="1:11" x14ac:dyDescent="0.2">
      <c r="A231" s="4" t="s">
        <v>406</v>
      </c>
      <c r="B231" s="44" t="s">
        <v>407</v>
      </c>
      <c r="C231" s="14">
        <v>30236407</v>
      </c>
      <c r="D231" s="14">
        <v>0</v>
      </c>
      <c r="E231" s="14">
        <v>0</v>
      </c>
      <c r="F231" s="15">
        <v>0</v>
      </c>
      <c r="G231" s="14">
        <v>0</v>
      </c>
      <c r="H231" s="16">
        <f t="shared" si="12"/>
        <v>0</v>
      </c>
      <c r="I231" s="16">
        <v>0</v>
      </c>
      <c r="J231" s="16">
        <v>0</v>
      </c>
      <c r="K231" s="32">
        <v>0</v>
      </c>
    </row>
    <row r="232" spans="1:11" x14ac:dyDescent="0.2">
      <c r="A232" s="4" t="s">
        <v>408</v>
      </c>
      <c r="B232" s="44" t="s">
        <v>409</v>
      </c>
      <c r="C232" s="14">
        <v>19874784</v>
      </c>
      <c r="D232" s="14">
        <v>0</v>
      </c>
      <c r="E232" s="14">
        <v>0</v>
      </c>
      <c r="F232" s="15">
        <v>0</v>
      </c>
      <c r="G232" s="14">
        <v>0</v>
      </c>
      <c r="H232" s="16">
        <f t="shared" si="12"/>
        <v>0</v>
      </c>
      <c r="I232" s="16">
        <v>0</v>
      </c>
      <c r="J232" s="16">
        <v>0</v>
      </c>
      <c r="K232" s="32">
        <v>0</v>
      </c>
    </row>
    <row r="233" spans="1:11" x14ac:dyDescent="0.2">
      <c r="A233" s="4" t="s">
        <v>410</v>
      </c>
      <c r="B233" s="44" t="s">
        <v>411</v>
      </c>
      <c r="C233" s="14">
        <v>2497739</v>
      </c>
      <c r="D233" s="14">
        <v>0</v>
      </c>
      <c r="E233" s="14">
        <v>0</v>
      </c>
      <c r="F233" s="15">
        <v>0</v>
      </c>
      <c r="G233" s="14">
        <v>0</v>
      </c>
      <c r="H233" s="16">
        <f t="shared" si="12"/>
        <v>0</v>
      </c>
      <c r="I233" s="16">
        <v>0</v>
      </c>
      <c r="J233" s="16">
        <v>0</v>
      </c>
      <c r="K233" s="32">
        <v>0</v>
      </c>
    </row>
    <row r="234" spans="1:11" x14ac:dyDescent="0.2">
      <c r="A234" s="4" t="s">
        <v>412</v>
      </c>
      <c r="B234" s="44" t="s">
        <v>413</v>
      </c>
      <c r="C234" s="14">
        <v>13204640</v>
      </c>
      <c r="D234" s="14">
        <v>1980000</v>
      </c>
      <c r="E234" s="14">
        <v>0</v>
      </c>
      <c r="F234" s="15">
        <v>0</v>
      </c>
      <c r="G234" s="14">
        <v>0</v>
      </c>
      <c r="H234" s="16">
        <f t="shared" si="12"/>
        <v>0.14994729125519515</v>
      </c>
      <c r="I234" s="16">
        <f t="shared" si="13"/>
        <v>0</v>
      </c>
      <c r="J234" s="16">
        <v>0</v>
      </c>
      <c r="K234" s="32">
        <v>0</v>
      </c>
    </row>
    <row r="235" spans="1:11" x14ac:dyDescent="0.2">
      <c r="A235" s="4" t="s">
        <v>414</v>
      </c>
      <c r="B235" s="44" t="s">
        <v>415</v>
      </c>
      <c r="C235" s="14">
        <v>21391861</v>
      </c>
      <c r="D235" s="14">
        <v>0</v>
      </c>
      <c r="E235" s="14">
        <v>0</v>
      </c>
      <c r="F235" s="15">
        <v>0</v>
      </c>
      <c r="G235" s="14">
        <v>0</v>
      </c>
      <c r="H235" s="16">
        <f t="shared" si="12"/>
        <v>0</v>
      </c>
      <c r="I235" s="16">
        <v>0</v>
      </c>
      <c r="J235" s="16">
        <v>0</v>
      </c>
      <c r="K235" s="32">
        <v>0</v>
      </c>
    </row>
    <row r="236" spans="1:11" ht="25.5" x14ac:dyDescent="0.2">
      <c r="A236" s="4" t="s">
        <v>416</v>
      </c>
      <c r="B236" s="44" t="s">
        <v>417</v>
      </c>
      <c r="C236" s="14">
        <v>3569932790</v>
      </c>
      <c r="D236" s="14">
        <v>1165057543</v>
      </c>
      <c r="E236" s="14">
        <v>449563371</v>
      </c>
      <c r="F236" s="15">
        <v>235125041</v>
      </c>
      <c r="G236" s="14">
        <v>220452041</v>
      </c>
      <c r="H236" s="16">
        <f t="shared" si="12"/>
        <v>0.32635279472586376</v>
      </c>
      <c r="I236" s="16">
        <f t="shared" si="13"/>
        <v>0.38587224614020632</v>
      </c>
      <c r="J236" s="16">
        <f t="shared" si="14"/>
        <v>1.9120182567028239</v>
      </c>
      <c r="K236" s="32">
        <f t="shared" si="15"/>
        <v>0.93759490721364724</v>
      </c>
    </row>
    <row r="237" spans="1:11" x14ac:dyDescent="0.2">
      <c r="A237" s="4" t="s">
        <v>418</v>
      </c>
      <c r="B237" s="44" t="s">
        <v>419</v>
      </c>
      <c r="C237" s="14">
        <v>853779470</v>
      </c>
      <c r="D237" s="14">
        <v>196464900</v>
      </c>
      <c r="E237" s="14">
        <v>13052420</v>
      </c>
      <c r="F237" s="15">
        <v>13052420</v>
      </c>
      <c r="G237" s="14">
        <v>13052420</v>
      </c>
      <c r="H237" s="16">
        <f t="shared" si="12"/>
        <v>0.23011199835948268</v>
      </c>
      <c r="I237" s="16">
        <f t="shared" si="13"/>
        <v>6.6436396526809618E-2</v>
      </c>
      <c r="J237" s="16">
        <f t="shared" si="14"/>
        <v>1</v>
      </c>
      <c r="K237" s="32">
        <f t="shared" si="15"/>
        <v>1</v>
      </c>
    </row>
    <row r="238" spans="1:11" x14ac:dyDescent="0.2">
      <c r="A238" s="4" t="s">
        <v>420</v>
      </c>
      <c r="B238" s="44" t="s">
        <v>421</v>
      </c>
      <c r="C238" s="14">
        <v>363189792</v>
      </c>
      <c r="D238" s="14">
        <v>15454000</v>
      </c>
      <c r="E238" s="14">
        <v>15454000</v>
      </c>
      <c r="F238" s="15">
        <v>15454000</v>
      </c>
      <c r="G238" s="14">
        <v>15454000</v>
      </c>
      <c r="H238" s="16">
        <f t="shared" si="12"/>
        <v>4.2550755391274876E-2</v>
      </c>
      <c r="I238" s="16">
        <f t="shared" si="13"/>
        <v>1</v>
      </c>
      <c r="J238" s="16">
        <f t="shared" si="14"/>
        <v>1</v>
      </c>
      <c r="K238" s="32">
        <f t="shared" si="15"/>
        <v>1</v>
      </c>
    </row>
    <row r="239" spans="1:11" x14ac:dyDescent="0.2">
      <c r="A239" s="4" t="s">
        <v>422</v>
      </c>
      <c r="B239" s="44" t="s">
        <v>423</v>
      </c>
      <c r="C239" s="14">
        <v>435112000</v>
      </c>
      <c r="D239" s="14">
        <v>326622523</v>
      </c>
      <c r="E239" s="14">
        <v>203047871</v>
      </c>
      <c r="F239" s="15">
        <v>71409541</v>
      </c>
      <c r="G239" s="14">
        <v>56736541</v>
      </c>
      <c r="H239" s="16">
        <f t="shared" si="12"/>
        <v>0.75066310053503471</v>
      </c>
      <c r="I239" s="16">
        <f t="shared" si="13"/>
        <v>0.6216591223869764</v>
      </c>
      <c r="J239" s="16">
        <f t="shared" si="14"/>
        <v>2.8434277570836088</v>
      </c>
      <c r="K239" s="32">
        <f t="shared" si="15"/>
        <v>0.7945232556529106</v>
      </c>
    </row>
    <row r="240" spans="1:11" ht="25.5" x14ac:dyDescent="0.2">
      <c r="A240" s="4" t="s">
        <v>424</v>
      </c>
      <c r="B240" s="44" t="s">
        <v>425</v>
      </c>
      <c r="C240" s="14">
        <v>743742312</v>
      </c>
      <c r="D240" s="14">
        <v>2243700</v>
      </c>
      <c r="E240" s="14">
        <v>0</v>
      </c>
      <c r="F240" s="15">
        <v>0</v>
      </c>
      <c r="G240" s="14">
        <v>0</v>
      </c>
      <c r="H240" s="16">
        <f t="shared" si="12"/>
        <v>3.0167706795737608E-3</v>
      </c>
      <c r="I240" s="16">
        <f t="shared" si="13"/>
        <v>0</v>
      </c>
      <c r="J240" s="16">
        <v>0</v>
      </c>
      <c r="K240" s="32">
        <v>0</v>
      </c>
    </row>
    <row r="241" spans="1:11" x14ac:dyDescent="0.2">
      <c r="A241" s="4" t="s">
        <v>426</v>
      </c>
      <c r="B241" s="44" t="s">
        <v>427</v>
      </c>
      <c r="C241" s="14">
        <v>555134927</v>
      </c>
      <c r="D241" s="14">
        <v>344877000</v>
      </c>
      <c r="E241" s="14">
        <v>124407000</v>
      </c>
      <c r="F241" s="15">
        <v>124407000</v>
      </c>
      <c r="G241" s="14">
        <v>124407000</v>
      </c>
      <c r="H241" s="16">
        <f t="shared" si="12"/>
        <v>0.62124896710020916</v>
      </c>
      <c r="I241" s="16">
        <f t="shared" si="13"/>
        <v>0.36072860759053227</v>
      </c>
      <c r="J241" s="16">
        <f t="shared" si="14"/>
        <v>1</v>
      </c>
      <c r="K241" s="32">
        <f t="shared" si="15"/>
        <v>1</v>
      </c>
    </row>
    <row r="242" spans="1:11" x14ac:dyDescent="0.2">
      <c r="A242" s="4" t="s">
        <v>428</v>
      </c>
      <c r="B242" s="44" t="s">
        <v>429</v>
      </c>
      <c r="C242" s="14">
        <v>232522443</v>
      </c>
      <c r="D242" s="14">
        <v>90946420</v>
      </c>
      <c r="E242" s="14">
        <v>646420</v>
      </c>
      <c r="F242" s="15">
        <v>646420</v>
      </c>
      <c r="G242" s="14">
        <v>646420</v>
      </c>
      <c r="H242" s="16">
        <f t="shared" si="12"/>
        <v>0.391129642483586</v>
      </c>
      <c r="I242" s="16">
        <f t="shared" si="13"/>
        <v>7.1077014356364992E-3</v>
      </c>
      <c r="J242" s="16">
        <f t="shared" si="14"/>
        <v>1</v>
      </c>
      <c r="K242" s="32">
        <f t="shared" si="15"/>
        <v>1</v>
      </c>
    </row>
    <row r="243" spans="1:11" x14ac:dyDescent="0.2">
      <c r="A243" s="4" t="s">
        <v>430</v>
      </c>
      <c r="B243" s="44" t="s">
        <v>431</v>
      </c>
      <c r="C243" s="14">
        <v>386451846</v>
      </c>
      <c r="D243" s="14">
        <v>188449000</v>
      </c>
      <c r="E243" s="14">
        <v>92955660</v>
      </c>
      <c r="F243" s="15">
        <v>10155660</v>
      </c>
      <c r="G243" s="14">
        <v>10155660</v>
      </c>
      <c r="H243" s="16">
        <f t="shared" si="12"/>
        <v>0.48763902139569543</v>
      </c>
      <c r="I243" s="16">
        <f t="shared" si="13"/>
        <v>0.49326693163667623</v>
      </c>
      <c r="J243" s="16">
        <f t="shared" si="14"/>
        <v>9.1530890163711671</v>
      </c>
      <c r="K243" s="32">
        <f t="shared" si="15"/>
        <v>1</v>
      </c>
    </row>
    <row r="244" spans="1:11" x14ac:dyDescent="0.2">
      <c r="A244" s="30" t="s">
        <v>432</v>
      </c>
      <c r="B244" s="43" t="s">
        <v>433</v>
      </c>
      <c r="C244" s="11">
        <v>37237078904</v>
      </c>
      <c r="D244" s="11">
        <v>11509621686</v>
      </c>
      <c r="E244" s="11">
        <v>1754529927</v>
      </c>
      <c r="F244" s="12">
        <v>515666341</v>
      </c>
      <c r="G244" s="11">
        <v>412289540</v>
      </c>
      <c r="H244" s="13">
        <f t="shared" si="12"/>
        <v>0.30909034824328391</v>
      </c>
      <c r="I244" s="13">
        <f t="shared" si="13"/>
        <v>0.15244027778377495</v>
      </c>
      <c r="J244" s="13">
        <f t="shared" si="14"/>
        <v>3.402451910275059</v>
      </c>
      <c r="K244" s="31">
        <f t="shared" si="15"/>
        <v>0.79952773182843828</v>
      </c>
    </row>
    <row r="245" spans="1:11" x14ac:dyDescent="0.2">
      <c r="A245" s="4" t="s">
        <v>434</v>
      </c>
      <c r="B245" s="44" t="s">
        <v>433</v>
      </c>
      <c r="C245" s="14">
        <v>36775150287</v>
      </c>
      <c r="D245" s="14">
        <v>11402697790</v>
      </c>
      <c r="E245" s="14">
        <v>1753613627</v>
      </c>
      <c r="F245" s="15">
        <v>515666341</v>
      </c>
      <c r="G245" s="14">
        <v>412289540</v>
      </c>
      <c r="H245" s="16">
        <f t="shared" si="12"/>
        <v>0.31006529411875305</v>
      </c>
      <c r="I245" s="16">
        <f t="shared" si="13"/>
        <v>0.15378936277149199</v>
      </c>
      <c r="J245" s="16">
        <f t="shared" si="14"/>
        <v>3.4006749860759284</v>
      </c>
      <c r="K245" s="32">
        <f t="shared" si="15"/>
        <v>0.79952773182843828</v>
      </c>
    </row>
    <row r="246" spans="1:11" x14ac:dyDescent="0.2">
      <c r="A246" s="4" t="s">
        <v>435</v>
      </c>
      <c r="B246" s="44" t="s">
        <v>436</v>
      </c>
      <c r="C246" s="14">
        <v>1277154910</v>
      </c>
      <c r="D246" s="14">
        <v>137322404</v>
      </c>
      <c r="E246" s="14">
        <v>22422404</v>
      </c>
      <c r="F246" s="15">
        <v>0</v>
      </c>
      <c r="G246" s="14">
        <v>0</v>
      </c>
      <c r="H246" s="16">
        <f t="shared" si="12"/>
        <v>0.10752212039806511</v>
      </c>
      <c r="I246" s="16">
        <f t="shared" si="13"/>
        <v>0.1632829265062968</v>
      </c>
      <c r="J246" s="16">
        <v>0</v>
      </c>
      <c r="K246" s="32">
        <v>0</v>
      </c>
    </row>
    <row r="247" spans="1:11" x14ac:dyDescent="0.2">
      <c r="A247" s="4" t="s">
        <v>437</v>
      </c>
      <c r="B247" s="44" t="s">
        <v>436</v>
      </c>
      <c r="C247" s="14">
        <v>1277154910</v>
      </c>
      <c r="D247" s="14">
        <v>137322404</v>
      </c>
      <c r="E247" s="14">
        <v>22422404</v>
      </c>
      <c r="F247" s="15">
        <v>0</v>
      </c>
      <c r="G247" s="14">
        <v>0</v>
      </c>
      <c r="H247" s="16">
        <f t="shared" si="12"/>
        <v>0.10752212039806511</v>
      </c>
      <c r="I247" s="16">
        <f t="shared" si="13"/>
        <v>0.1632829265062968</v>
      </c>
      <c r="J247" s="16">
        <v>0</v>
      </c>
      <c r="K247" s="32">
        <v>0</v>
      </c>
    </row>
    <row r="248" spans="1:11" x14ac:dyDescent="0.2">
      <c r="A248" s="4" t="s">
        <v>438</v>
      </c>
      <c r="B248" s="44" t="s">
        <v>16</v>
      </c>
      <c r="C248" s="14">
        <v>1014073674</v>
      </c>
      <c r="D248" s="14">
        <v>137322404</v>
      </c>
      <c r="E248" s="14">
        <v>22422404</v>
      </c>
      <c r="F248" s="15">
        <v>0</v>
      </c>
      <c r="G248" s="14">
        <v>0</v>
      </c>
      <c r="H248" s="16">
        <f t="shared" si="12"/>
        <v>0.13541659498794956</v>
      </c>
      <c r="I248" s="16">
        <f t="shared" si="13"/>
        <v>0.1632829265062968</v>
      </c>
      <c r="J248" s="16">
        <v>0</v>
      </c>
      <c r="K248" s="32">
        <v>0</v>
      </c>
    </row>
    <row r="249" spans="1:11" x14ac:dyDescent="0.2">
      <c r="A249" s="4" t="s">
        <v>439</v>
      </c>
      <c r="B249" s="44" t="s">
        <v>16</v>
      </c>
      <c r="C249" s="14">
        <v>1014073674</v>
      </c>
      <c r="D249" s="14">
        <v>137322404</v>
      </c>
      <c r="E249" s="14">
        <v>22422404</v>
      </c>
      <c r="F249" s="15">
        <v>0</v>
      </c>
      <c r="G249" s="14">
        <v>0</v>
      </c>
      <c r="H249" s="16">
        <f t="shared" si="12"/>
        <v>0.13541659498794956</v>
      </c>
      <c r="I249" s="16">
        <f t="shared" si="13"/>
        <v>0.1632829265062968</v>
      </c>
      <c r="J249" s="16">
        <v>0</v>
      </c>
      <c r="K249" s="32">
        <v>0</v>
      </c>
    </row>
    <row r="250" spans="1:11" x14ac:dyDescent="0.2">
      <c r="A250" s="4" t="s">
        <v>440</v>
      </c>
      <c r="B250" s="44" t="s">
        <v>124</v>
      </c>
      <c r="C250" s="14">
        <v>1014073674</v>
      </c>
      <c r="D250" s="14">
        <v>137322404</v>
      </c>
      <c r="E250" s="14">
        <v>22422404</v>
      </c>
      <c r="F250" s="15">
        <v>0</v>
      </c>
      <c r="G250" s="14">
        <v>0</v>
      </c>
      <c r="H250" s="16">
        <f t="shared" si="12"/>
        <v>0.13541659498794956</v>
      </c>
      <c r="I250" s="16">
        <f t="shared" si="13"/>
        <v>0.1632829265062968</v>
      </c>
      <c r="J250" s="16">
        <v>0</v>
      </c>
      <c r="K250" s="32">
        <v>0</v>
      </c>
    </row>
    <row r="251" spans="1:11" x14ac:dyDescent="0.2">
      <c r="A251" s="4" t="s">
        <v>441</v>
      </c>
      <c r="B251" s="44" t="s">
        <v>124</v>
      </c>
      <c r="C251" s="14">
        <v>1014073674</v>
      </c>
      <c r="D251" s="14">
        <v>137322404</v>
      </c>
      <c r="E251" s="14">
        <v>22422404</v>
      </c>
      <c r="F251" s="15">
        <v>0</v>
      </c>
      <c r="G251" s="14">
        <v>0</v>
      </c>
      <c r="H251" s="16">
        <f t="shared" si="12"/>
        <v>0.13541659498794956</v>
      </c>
      <c r="I251" s="16">
        <f t="shared" si="13"/>
        <v>0.1632829265062968</v>
      </c>
      <c r="J251" s="16">
        <v>0</v>
      </c>
      <c r="K251" s="32">
        <v>0</v>
      </c>
    </row>
    <row r="252" spans="1:11" x14ac:dyDescent="0.2">
      <c r="A252" s="4" t="s">
        <v>442</v>
      </c>
      <c r="B252" s="44" t="s">
        <v>443</v>
      </c>
      <c r="C252" s="14">
        <v>1014073674</v>
      </c>
      <c r="D252" s="14">
        <v>137322404</v>
      </c>
      <c r="E252" s="14">
        <v>22422404</v>
      </c>
      <c r="F252" s="15">
        <v>0</v>
      </c>
      <c r="G252" s="14">
        <v>0</v>
      </c>
      <c r="H252" s="16">
        <f t="shared" si="12"/>
        <v>0.13541659498794956</v>
      </c>
      <c r="I252" s="16">
        <f t="shared" si="13"/>
        <v>0.1632829265062968</v>
      </c>
      <c r="J252" s="16">
        <v>0</v>
      </c>
      <c r="K252" s="32">
        <v>0</v>
      </c>
    </row>
    <row r="253" spans="1:11" x14ac:dyDescent="0.2">
      <c r="A253" s="4" t="s">
        <v>444</v>
      </c>
      <c r="B253" s="44" t="s">
        <v>445</v>
      </c>
      <c r="C253" s="14">
        <v>1014073674</v>
      </c>
      <c r="D253" s="14">
        <v>137322404</v>
      </c>
      <c r="E253" s="14">
        <v>22422404</v>
      </c>
      <c r="F253" s="15">
        <v>0</v>
      </c>
      <c r="G253" s="14">
        <v>0</v>
      </c>
      <c r="H253" s="16">
        <f t="shared" si="12"/>
        <v>0.13541659498794956</v>
      </c>
      <c r="I253" s="16">
        <f t="shared" si="13"/>
        <v>0.1632829265062968</v>
      </c>
      <c r="J253" s="16">
        <v>0</v>
      </c>
      <c r="K253" s="32">
        <v>0</v>
      </c>
    </row>
    <row r="254" spans="1:11" ht="25.5" x14ac:dyDescent="0.2">
      <c r="A254" s="4" t="s">
        <v>446</v>
      </c>
      <c r="B254" s="44" t="s">
        <v>239</v>
      </c>
      <c r="C254" s="14">
        <v>1014073674</v>
      </c>
      <c r="D254" s="14">
        <v>137322404</v>
      </c>
      <c r="E254" s="14">
        <v>22422404</v>
      </c>
      <c r="F254" s="15">
        <v>0</v>
      </c>
      <c r="G254" s="14">
        <v>0</v>
      </c>
      <c r="H254" s="16">
        <f t="shared" si="12"/>
        <v>0.13541659498794956</v>
      </c>
      <c r="I254" s="16">
        <f t="shared" si="13"/>
        <v>0.1632829265062968</v>
      </c>
      <c r="J254" s="16">
        <v>0</v>
      </c>
      <c r="K254" s="32">
        <v>0</v>
      </c>
    </row>
    <row r="255" spans="1:11" x14ac:dyDescent="0.2">
      <c r="A255" s="4" t="s">
        <v>447</v>
      </c>
      <c r="B255" s="44" t="s">
        <v>241</v>
      </c>
      <c r="C255" s="14">
        <v>1014073674</v>
      </c>
      <c r="D255" s="14">
        <v>137322404</v>
      </c>
      <c r="E255" s="14">
        <v>22422404</v>
      </c>
      <c r="F255" s="15">
        <v>0</v>
      </c>
      <c r="G255" s="14">
        <v>0</v>
      </c>
      <c r="H255" s="16">
        <f t="shared" si="12"/>
        <v>0.13541659498794956</v>
      </c>
      <c r="I255" s="16">
        <f t="shared" si="13"/>
        <v>0.1632829265062968</v>
      </c>
      <c r="J255" s="16">
        <v>0</v>
      </c>
      <c r="K255" s="32">
        <v>0</v>
      </c>
    </row>
    <row r="256" spans="1:11" x14ac:dyDescent="0.2">
      <c r="A256" s="4" t="s">
        <v>448</v>
      </c>
      <c r="B256" s="44" t="s">
        <v>449</v>
      </c>
      <c r="C256" s="14">
        <v>263081236</v>
      </c>
      <c r="D256" s="14">
        <v>0</v>
      </c>
      <c r="E256" s="14">
        <v>0</v>
      </c>
      <c r="F256" s="15">
        <v>0</v>
      </c>
      <c r="G256" s="14">
        <v>0</v>
      </c>
      <c r="H256" s="16">
        <f t="shared" si="12"/>
        <v>0</v>
      </c>
      <c r="I256" s="16">
        <v>0</v>
      </c>
      <c r="J256" s="16">
        <v>0</v>
      </c>
      <c r="K256" s="32">
        <v>0</v>
      </c>
    </row>
    <row r="257" spans="1:11" x14ac:dyDescent="0.2">
      <c r="A257" s="4" t="s">
        <v>450</v>
      </c>
      <c r="B257" s="44" t="s">
        <v>451</v>
      </c>
      <c r="C257" s="14">
        <v>263081236</v>
      </c>
      <c r="D257" s="14">
        <v>0</v>
      </c>
      <c r="E257" s="14">
        <v>0</v>
      </c>
      <c r="F257" s="15">
        <v>0</v>
      </c>
      <c r="G257" s="14">
        <v>0</v>
      </c>
      <c r="H257" s="16">
        <f t="shared" si="12"/>
        <v>0</v>
      </c>
      <c r="I257" s="16">
        <v>0</v>
      </c>
      <c r="J257" s="16">
        <v>0</v>
      </c>
      <c r="K257" s="32">
        <v>0</v>
      </c>
    </row>
    <row r="258" spans="1:11" x14ac:dyDescent="0.2">
      <c r="A258" s="4" t="s">
        <v>452</v>
      </c>
      <c r="B258" s="44" t="s">
        <v>445</v>
      </c>
      <c r="C258" s="14">
        <v>263081236</v>
      </c>
      <c r="D258" s="14">
        <v>0</v>
      </c>
      <c r="E258" s="14">
        <v>0</v>
      </c>
      <c r="F258" s="15">
        <v>0</v>
      </c>
      <c r="G258" s="14">
        <v>0</v>
      </c>
      <c r="H258" s="16">
        <f t="shared" si="12"/>
        <v>0</v>
      </c>
      <c r="I258" s="16">
        <v>0</v>
      </c>
      <c r="J258" s="16">
        <v>0</v>
      </c>
      <c r="K258" s="32">
        <v>0</v>
      </c>
    </row>
    <row r="259" spans="1:11" ht="25.5" x14ac:dyDescent="0.2">
      <c r="A259" s="4" t="s">
        <v>453</v>
      </c>
      <c r="B259" s="44" t="s">
        <v>417</v>
      </c>
      <c r="C259" s="14">
        <v>263081236</v>
      </c>
      <c r="D259" s="14">
        <v>0</v>
      </c>
      <c r="E259" s="14">
        <v>0</v>
      </c>
      <c r="F259" s="15">
        <v>0</v>
      </c>
      <c r="G259" s="14">
        <v>0</v>
      </c>
      <c r="H259" s="16">
        <f t="shared" si="12"/>
        <v>0</v>
      </c>
      <c r="I259" s="16">
        <v>0</v>
      </c>
      <c r="J259" s="16">
        <v>0</v>
      </c>
      <c r="K259" s="32">
        <v>0</v>
      </c>
    </row>
    <row r="260" spans="1:11" ht="25.5" x14ac:dyDescent="0.2">
      <c r="A260" s="4" t="s">
        <v>454</v>
      </c>
      <c r="B260" s="44" t="s">
        <v>455</v>
      </c>
      <c r="C260" s="14">
        <v>263081236</v>
      </c>
      <c r="D260" s="14">
        <v>0</v>
      </c>
      <c r="E260" s="14">
        <v>0</v>
      </c>
      <c r="F260" s="15">
        <v>0</v>
      </c>
      <c r="G260" s="14">
        <v>0</v>
      </c>
      <c r="H260" s="16">
        <f t="shared" si="12"/>
        <v>0</v>
      </c>
      <c r="I260" s="16">
        <v>0</v>
      </c>
      <c r="J260" s="16">
        <v>0</v>
      </c>
      <c r="K260" s="32">
        <v>0</v>
      </c>
    </row>
    <row r="261" spans="1:11" x14ac:dyDescent="0.2">
      <c r="A261" s="4" t="s">
        <v>456</v>
      </c>
      <c r="B261" s="44" t="s">
        <v>457</v>
      </c>
      <c r="C261" s="14">
        <v>263081236</v>
      </c>
      <c r="D261" s="14">
        <v>0</v>
      </c>
      <c r="E261" s="14">
        <v>0</v>
      </c>
      <c r="F261" s="15">
        <v>0</v>
      </c>
      <c r="G261" s="14">
        <v>0</v>
      </c>
      <c r="H261" s="16">
        <f t="shared" si="12"/>
        <v>0</v>
      </c>
      <c r="I261" s="16">
        <v>0</v>
      </c>
      <c r="J261" s="16">
        <v>0</v>
      </c>
      <c r="K261" s="32">
        <v>0</v>
      </c>
    </row>
    <row r="262" spans="1:11" x14ac:dyDescent="0.2">
      <c r="A262" s="4" t="s">
        <v>458</v>
      </c>
      <c r="B262" s="44" t="s">
        <v>459</v>
      </c>
      <c r="C262" s="14">
        <v>2536000</v>
      </c>
      <c r="D262" s="14">
        <v>0</v>
      </c>
      <c r="E262" s="14">
        <v>0</v>
      </c>
      <c r="F262" s="15">
        <v>0</v>
      </c>
      <c r="G262" s="14">
        <v>0</v>
      </c>
      <c r="H262" s="16">
        <f t="shared" si="12"/>
        <v>0</v>
      </c>
      <c r="I262" s="16">
        <v>0</v>
      </c>
      <c r="J262" s="16">
        <v>0</v>
      </c>
      <c r="K262" s="32">
        <v>0</v>
      </c>
    </row>
    <row r="263" spans="1:11" x14ac:dyDescent="0.2">
      <c r="A263" s="4" t="s">
        <v>460</v>
      </c>
      <c r="B263" s="44" t="s">
        <v>461</v>
      </c>
      <c r="C263" s="14">
        <v>3600001</v>
      </c>
      <c r="D263" s="14">
        <v>0</v>
      </c>
      <c r="E263" s="14">
        <v>0</v>
      </c>
      <c r="F263" s="15">
        <v>0</v>
      </c>
      <c r="G263" s="14">
        <v>0</v>
      </c>
      <c r="H263" s="16">
        <f t="shared" si="12"/>
        <v>0</v>
      </c>
      <c r="I263" s="16">
        <v>0</v>
      </c>
      <c r="J263" s="16">
        <v>0</v>
      </c>
      <c r="K263" s="32">
        <v>0</v>
      </c>
    </row>
    <row r="264" spans="1:11" ht="25.5" x14ac:dyDescent="0.2">
      <c r="A264" s="4" t="s">
        <v>462</v>
      </c>
      <c r="B264" s="44" t="s">
        <v>463</v>
      </c>
      <c r="C264" s="14">
        <v>41766328</v>
      </c>
      <c r="D264" s="14">
        <v>0</v>
      </c>
      <c r="E264" s="14">
        <v>0</v>
      </c>
      <c r="F264" s="15">
        <v>0</v>
      </c>
      <c r="G264" s="14">
        <v>0</v>
      </c>
      <c r="H264" s="16">
        <f t="shared" si="12"/>
        <v>0</v>
      </c>
      <c r="I264" s="16">
        <v>0</v>
      </c>
      <c r="J264" s="16">
        <v>0</v>
      </c>
      <c r="K264" s="32">
        <v>0</v>
      </c>
    </row>
    <row r="265" spans="1:11" ht="25.5" x14ac:dyDescent="0.2">
      <c r="A265" s="4" t="s">
        <v>464</v>
      </c>
      <c r="B265" s="44" t="s">
        <v>465</v>
      </c>
      <c r="C265" s="14">
        <v>106217924</v>
      </c>
      <c r="D265" s="14">
        <v>0</v>
      </c>
      <c r="E265" s="14">
        <v>0</v>
      </c>
      <c r="F265" s="15">
        <v>0</v>
      </c>
      <c r="G265" s="14">
        <v>0</v>
      </c>
      <c r="H265" s="16">
        <f t="shared" si="12"/>
        <v>0</v>
      </c>
      <c r="I265" s="16">
        <v>0</v>
      </c>
      <c r="J265" s="16">
        <v>0</v>
      </c>
      <c r="K265" s="32">
        <v>0</v>
      </c>
    </row>
    <row r="266" spans="1:11" x14ac:dyDescent="0.2">
      <c r="A266" s="4" t="s">
        <v>466</v>
      </c>
      <c r="B266" s="44" t="s">
        <v>467</v>
      </c>
      <c r="C266" s="14">
        <v>71572633</v>
      </c>
      <c r="D266" s="14">
        <v>0</v>
      </c>
      <c r="E266" s="14">
        <v>0</v>
      </c>
      <c r="F266" s="15">
        <v>0</v>
      </c>
      <c r="G266" s="14">
        <v>0</v>
      </c>
      <c r="H266" s="16">
        <f t="shared" si="12"/>
        <v>0</v>
      </c>
      <c r="I266" s="16">
        <v>0</v>
      </c>
      <c r="J266" s="16">
        <v>0</v>
      </c>
      <c r="K266" s="32">
        <v>0</v>
      </c>
    </row>
    <row r="267" spans="1:11" x14ac:dyDescent="0.2">
      <c r="A267" s="4" t="s">
        <v>468</v>
      </c>
      <c r="B267" s="44" t="s">
        <v>469</v>
      </c>
      <c r="C267" s="14">
        <v>1951300</v>
      </c>
      <c r="D267" s="14">
        <v>0</v>
      </c>
      <c r="E267" s="14">
        <v>0</v>
      </c>
      <c r="F267" s="15">
        <v>0</v>
      </c>
      <c r="G267" s="14">
        <v>0</v>
      </c>
      <c r="H267" s="16">
        <f t="shared" ref="H267:H330" si="16">D267/C267</f>
        <v>0</v>
      </c>
      <c r="I267" s="16">
        <v>0</v>
      </c>
      <c r="J267" s="16">
        <v>0</v>
      </c>
      <c r="K267" s="32">
        <v>0</v>
      </c>
    </row>
    <row r="268" spans="1:11" x14ac:dyDescent="0.2">
      <c r="A268" s="4" t="s">
        <v>470</v>
      </c>
      <c r="B268" s="44" t="s">
        <v>471</v>
      </c>
      <c r="C268" s="14">
        <v>5826097</v>
      </c>
      <c r="D268" s="14">
        <v>0</v>
      </c>
      <c r="E268" s="14">
        <v>0</v>
      </c>
      <c r="F268" s="15">
        <v>0</v>
      </c>
      <c r="G268" s="14">
        <v>0</v>
      </c>
      <c r="H268" s="16">
        <f t="shared" si="16"/>
        <v>0</v>
      </c>
      <c r="I268" s="16">
        <v>0</v>
      </c>
      <c r="J268" s="16">
        <v>0</v>
      </c>
      <c r="K268" s="32">
        <v>0</v>
      </c>
    </row>
    <row r="269" spans="1:11" x14ac:dyDescent="0.2">
      <c r="A269" s="4" t="s">
        <v>472</v>
      </c>
      <c r="B269" s="44" t="s">
        <v>473</v>
      </c>
      <c r="C269" s="14">
        <v>29610953</v>
      </c>
      <c r="D269" s="14">
        <v>0</v>
      </c>
      <c r="E269" s="14">
        <v>0</v>
      </c>
      <c r="F269" s="15">
        <v>0</v>
      </c>
      <c r="G269" s="14">
        <v>0</v>
      </c>
      <c r="H269" s="16">
        <f t="shared" si="16"/>
        <v>0</v>
      </c>
      <c r="I269" s="16">
        <v>0</v>
      </c>
      <c r="J269" s="16">
        <v>0</v>
      </c>
      <c r="K269" s="32">
        <v>0</v>
      </c>
    </row>
    <row r="270" spans="1:11" x14ac:dyDescent="0.2">
      <c r="A270" s="4" t="s">
        <v>474</v>
      </c>
      <c r="B270" s="44" t="s">
        <v>475</v>
      </c>
      <c r="C270" s="14">
        <v>35959923994</v>
      </c>
      <c r="D270" s="14">
        <v>11372299282</v>
      </c>
      <c r="E270" s="14">
        <v>1732107523</v>
      </c>
      <c r="F270" s="15">
        <v>515666341</v>
      </c>
      <c r="G270" s="14">
        <v>412289540</v>
      </c>
      <c r="H270" s="16">
        <f t="shared" si="16"/>
        <v>0.31624925803228882</v>
      </c>
      <c r="I270" s="16">
        <f t="shared" ref="I270:I317" si="17">E270/D270</f>
        <v>0.15230935099831291</v>
      </c>
      <c r="J270" s="16">
        <f t="shared" ref="J270:J317" si="18">E270/F270</f>
        <v>3.358969522115852</v>
      </c>
      <c r="K270" s="32">
        <f t="shared" ref="K270:K317" si="19">G270/F270</f>
        <v>0.79952773182843828</v>
      </c>
    </row>
    <row r="271" spans="1:11" x14ac:dyDescent="0.2">
      <c r="A271" s="4" t="s">
        <v>476</v>
      </c>
      <c r="B271" s="44" t="s">
        <v>475</v>
      </c>
      <c r="C271" s="14">
        <v>35497995377</v>
      </c>
      <c r="D271" s="14">
        <v>11265375386</v>
      </c>
      <c r="E271" s="14">
        <v>1731191223</v>
      </c>
      <c r="F271" s="15">
        <v>515666341</v>
      </c>
      <c r="G271" s="14">
        <v>412289540</v>
      </c>
      <c r="H271" s="16">
        <f t="shared" si="16"/>
        <v>0.31735243825343179</v>
      </c>
      <c r="I271" s="16">
        <f t="shared" si="17"/>
        <v>0.15367363835486839</v>
      </c>
      <c r="J271" s="16">
        <f t="shared" si="18"/>
        <v>3.3571925979167214</v>
      </c>
      <c r="K271" s="32">
        <f t="shared" si="19"/>
        <v>0.79952773182843828</v>
      </c>
    </row>
    <row r="272" spans="1:11" x14ac:dyDescent="0.2">
      <c r="A272" s="4" t="s">
        <v>477</v>
      </c>
      <c r="B272" s="44" t="s">
        <v>190</v>
      </c>
      <c r="C272" s="14">
        <v>35959923994</v>
      </c>
      <c r="D272" s="14">
        <v>11372299282</v>
      </c>
      <c r="E272" s="14">
        <v>1732107523</v>
      </c>
      <c r="F272" s="15">
        <v>515666341</v>
      </c>
      <c r="G272" s="14">
        <v>412289540</v>
      </c>
      <c r="H272" s="16">
        <f t="shared" si="16"/>
        <v>0.31624925803228882</v>
      </c>
      <c r="I272" s="16">
        <f t="shared" si="17"/>
        <v>0.15230935099831291</v>
      </c>
      <c r="J272" s="16">
        <f t="shared" si="18"/>
        <v>3.358969522115852</v>
      </c>
      <c r="K272" s="32">
        <f t="shared" si="19"/>
        <v>0.79952773182843828</v>
      </c>
    </row>
    <row r="273" spans="1:11" x14ac:dyDescent="0.2">
      <c r="A273" s="4" t="s">
        <v>478</v>
      </c>
      <c r="B273" s="44" t="s">
        <v>190</v>
      </c>
      <c r="C273" s="14">
        <v>35497995377</v>
      </c>
      <c r="D273" s="14">
        <v>11265375386</v>
      </c>
      <c r="E273" s="14">
        <v>1731191223</v>
      </c>
      <c r="F273" s="15">
        <v>515666341</v>
      </c>
      <c r="G273" s="14">
        <v>412289540</v>
      </c>
      <c r="H273" s="16">
        <f t="shared" si="16"/>
        <v>0.31735243825343179</v>
      </c>
      <c r="I273" s="16">
        <f t="shared" si="17"/>
        <v>0.15367363835486839</v>
      </c>
      <c r="J273" s="16">
        <f t="shared" si="18"/>
        <v>3.3571925979167214</v>
      </c>
      <c r="K273" s="32">
        <f t="shared" si="19"/>
        <v>0.79952773182843828</v>
      </c>
    </row>
    <row r="274" spans="1:11" x14ac:dyDescent="0.2">
      <c r="A274" s="4" t="s">
        <v>479</v>
      </c>
      <c r="B274" s="44" t="s">
        <v>193</v>
      </c>
      <c r="C274" s="14">
        <v>35959923994</v>
      </c>
      <c r="D274" s="14">
        <v>11372299282</v>
      </c>
      <c r="E274" s="14">
        <v>1732107523</v>
      </c>
      <c r="F274" s="15">
        <v>515666341</v>
      </c>
      <c r="G274" s="14">
        <v>412289540</v>
      </c>
      <c r="H274" s="16">
        <f t="shared" si="16"/>
        <v>0.31624925803228882</v>
      </c>
      <c r="I274" s="16">
        <f t="shared" si="17"/>
        <v>0.15230935099831291</v>
      </c>
      <c r="J274" s="16">
        <f t="shared" si="18"/>
        <v>3.358969522115852</v>
      </c>
      <c r="K274" s="32">
        <f t="shared" si="19"/>
        <v>0.79952773182843828</v>
      </c>
    </row>
    <row r="275" spans="1:11" x14ac:dyDescent="0.2">
      <c r="A275" s="4" t="s">
        <v>480</v>
      </c>
      <c r="B275" s="44" t="s">
        <v>193</v>
      </c>
      <c r="C275" s="14">
        <v>35497995377</v>
      </c>
      <c r="D275" s="14">
        <v>11265375386</v>
      </c>
      <c r="E275" s="14">
        <v>1731191223</v>
      </c>
      <c r="F275" s="15">
        <v>515666341</v>
      </c>
      <c r="G275" s="14">
        <v>412289540</v>
      </c>
      <c r="H275" s="16">
        <f t="shared" si="16"/>
        <v>0.31735243825343179</v>
      </c>
      <c r="I275" s="16">
        <f t="shared" si="17"/>
        <v>0.15367363835486839</v>
      </c>
      <c r="J275" s="16">
        <f t="shared" si="18"/>
        <v>3.3571925979167214</v>
      </c>
      <c r="K275" s="32">
        <f t="shared" si="19"/>
        <v>0.79952773182843828</v>
      </c>
    </row>
    <row r="276" spans="1:11" x14ac:dyDescent="0.2">
      <c r="A276" s="4" t="s">
        <v>481</v>
      </c>
      <c r="B276" s="44" t="s">
        <v>129</v>
      </c>
      <c r="C276" s="14">
        <v>148282769</v>
      </c>
      <c r="D276" s="14">
        <v>81802349</v>
      </c>
      <c r="E276" s="14">
        <v>47300000</v>
      </c>
      <c r="F276" s="15">
        <v>5000000</v>
      </c>
      <c r="G276" s="14">
        <v>0</v>
      </c>
      <c r="H276" s="16">
        <f t="shared" si="16"/>
        <v>0.55166456326425894</v>
      </c>
      <c r="I276" s="16">
        <f t="shared" si="17"/>
        <v>0.57822300432961893</v>
      </c>
      <c r="J276" s="16">
        <f t="shared" si="18"/>
        <v>9.4600000000000009</v>
      </c>
      <c r="K276" s="32">
        <f t="shared" si="19"/>
        <v>0</v>
      </c>
    </row>
    <row r="277" spans="1:11" ht="25.5" x14ac:dyDescent="0.2">
      <c r="A277" s="4" t="s">
        <v>482</v>
      </c>
      <c r="B277" s="44" t="s">
        <v>483</v>
      </c>
      <c r="C277" s="14">
        <v>148282769</v>
      </c>
      <c r="D277" s="14">
        <v>81802349</v>
      </c>
      <c r="E277" s="14">
        <v>47300000</v>
      </c>
      <c r="F277" s="15">
        <v>5000000</v>
      </c>
      <c r="G277" s="14">
        <v>0</v>
      </c>
      <c r="H277" s="16">
        <f t="shared" si="16"/>
        <v>0.55166456326425894</v>
      </c>
      <c r="I277" s="16">
        <f t="shared" si="17"/>
        <v>0.57822300432961893</v>
      </c>
      <c r="J277" s="16">
        <f t="shared" si="18"/>
        <v>9.4600000000000009</v>
      </c>
      <c r="K277" s="32">
        <f t="shared" si="19"/>
        <v>0</v>
      </c>
    </row>
    <row r="278" spans="1:11" x14ac:dyDescent="0.2">
      <c r="A278" s="4" t="s">
        <v>484</v>
      </c>
      <c r="B278" s="44" t="s">
        <v>485</v>
      </c>
      <c r="C278" s="14">
        <v>69362144</v>
      </c>
      <c r="D278" s="14">
        <v>34502349</v>
      </c>
      <c r="E278" s="14">
        <v>0</v>
      </c>
      <c r="F278" s="15">
        <v>0</v>
      </c>
      <c r="G278" s="14">
        <v>0</v>
      </c>
      <c r="H278" s="16">
        <f t="shared" si="16"/>
        <v>0.49742333512643438</v>
      </c>
      <c r="I278" s="16">
        <f t="shared" si="17"/>
        <v>0</v>
      </c>
      <c r="J278" s="16">
        <v>0</v>
      </c>
      <c r="K278" s="32">
        <v>0</v>
      </c>
    </row>
    <row r="279" spans="1:11" x14ac:dyDescent="0.2">
      <c r="A279" s="4" t="s">
        <v>486</v>
      </c>
      <c r="B279" s="44" t="s">
        <v>487</v>
      </c>
      <c r="C279" s="14">
        <v>8000000</v>
      </c>
      <c r="D279" s="14">
        <v>5000000</v>
      </c>
      <c r="E279" s="14">
        <v>5000000</v>
      </c>
      <c r="F279" s="15">
        <v>5000000</v>
      </c>
      <c r="G279" s="14">
        <v>0</v>
      </c>
      <c r="H279" s="16">
        <f t="shared" si="16"/>
        <v>0.625</v>
      </c>
      <c r="I279" s="16">
        <f t="shared" si="17"/>
        <v>1</v>
      </c>
      <c r="J279" s="16">
        <f t="shared" si="18"/>
        <v>1</v>
      </c>
      <c r="K279" s="32">
        <f t="shared" si="19"/>
        <v>0</v>
      </c>
    </row>
    <row r="280" spans="1:11" x14ac:dyDescent="0.2">
      <c r="A280" s="4" t="s">
        <v>488</v>
      </c>
      <c r="B280" s="44" t="s">
        <v>489</v>
      </c>
      <c r="C280" s="14">
        <v>48635625</v>
      </c>
      <c r="D280" s="14">
        <v>42300000</v>
      </c>
      <c r="E280" s="14">
        <v>42300000</v>
      </c>
      <c r="F280" s="15">
        <v>0</v>
      </c>
      <c r="G280" s="14">
        <v>0</v>
      </c>
      <c r="H280" s="16">
        <f t="shared" si="16"/>
        <v>0.86973283472763019</v>
      </c>
      <c r="I280" s="16">
        <f t="shared" si="17"/>
        <v>1</v>
      </c>
      <c r="J280" s="16">
        <v>0</v>
      </c>
      <c r="K280" s="32">
        <v>0</v>
      </c>
    </row>
    <row r="281" spans="1:11" x14ac:dyDescent="0.2">
      <c r="A281" s="4" t="s">
        <v>490</v>
      </c>
      <c r="B281" s="44" t="s">
        <v>491</v>
      </c>
      <c r="C281" s="14">
        <v>22285000</v>
      </c>
      <c r="D281" s="14">
        <v>0</v>
      </c>
      <c r="E281" s="14">
        <v>0</v>
      </c>
      <c r="F281" s="15">
        <v>0</v>
      </c>
      <c r="G281" s="14">
        <v>0</v>
      </c>
      <c r="H281" s="16">
        <f t="shared" si="16"/>
        <v>0</v>
      </c>
      <c r="I281" s="16">
        <v>0</v>
      </c>
      <c r="J281" s="16">
        <v>0</v>
      </c>
      <c r="K281" s="32">
        <v>0</v>
      </c>
    </row>
    <row r="282" spans="1:11" x14ac:dyDescent="0.2">
      <c r="A282" s="4" t="s">
        <v>492</v>
      </c>
      <c r="B282" s="44" t="s">
        <v>133</v>
      </c>
      <c r="C282" s="14">
        <v>35811641225</v>
      </c>
      <c r="D282" s="14">
        <v>11290496933</v>
      </c>
      <c r="E282" s="14">
        <v>1684807523</v>
      </c>
      <c r="F282" s="15">
        <v>510666341</v>
      </c>
      <c r="G282" s="14">
        <v>412289540</v>
      </c>
      <c r="H282" s="16">
        <f t="shared" si="16"/>
        <v>0.3152744902715639</v>
      </c>
      <c r="I282" s="16">
        <f t="shared" si="17"/>
        <v>0.14922350477556257</v>
      </c>
      <c r="J282" s="16">
        <f t="shared" si="18"/>
        <v>3.2992335459211319</v>
      </c>
      <c r="K282" s="32">
        <f t="shared" si="19"/>
        <v>0.80735601095745613</v>
      </c>
    </row>
    <row r="283" spans="1:11" ht="25.5" x14ac:dyDescent="0.2">
      <c r="A283" s="4" t="s">
        <v>493</v>
      </c>
      <c r="B283" s="44" t="s">
        <v>239</v>
      </c>
      <c r="C283" s="14">
        <v>1217328495</v>
      </c>
      <c r="D283" s="14">
        <v>597965647</v>
      </c>
      <c r="E283" s="14">
        <v>408742580</v>
      </c>
      <c r="F283" s="15">
        <v>15000000</v>
      </c>
      <c r="G283" s="14">
        <v>15000000</v>
      </c>
      <c r="H283" s="16">
        <f t="shared" si="16"/>
        <v>0.49121141044184624</v>
      </c>
      <c r="I283" s="16">
        <f t="shared" si="17"/>
        <v>0.68355528791773557</v>
      </c>
      <c r="J283" s="16">
        <f t="shared" si="18"/>
        <v>27.249505333333332</v>
      </c>
      <c r="K283" s="32">
        <f t="shared" si="19"/>
        <v>1</v>
      </c>
    </row>
    <row r="284" spans="1:11" x14ac:dyDescent="0.2">
      <c r="A284" s="4" t="s">
        <v>494</v>
      </c>
      <c r="B284" s="44" t="s">
        <v>495</v>
      </c>
      <c r="C284" s="14">
        <v>886400523</v>
      </c>
      <c r="D284" s="14">
        <v>515046000</v>
      </c>
      <c r="E284" s="14">
        <v>351400000</v>
      </c>
      <c r="F284" s="15">
        <v>15000000</v>
      </c>
      <c r="G284" s="14">
        <v>15000000</v>
      </c>
      <c r="H284" s="16">
        <f t="shared" si="16"/>
        <v>0.58105335752379739</v>
      </c>
      <c r="I284" s="16">
        <f t="shared" si="17"/>
        <v>0.68226915654135745</v>
      </c>
      <c r="J284" s="16">
        <f t="shared" si="18"/>
        <v>23.426666666666666</v>
      </c>
      <c r="K284" s="32">
        <f t="shared" si="19"/>
        <v>1</v>
      </c>
    </row>
    <row r="285" spans="1:11" x14ac:dyDescent="0.2">
      <c r="A285" s="4" t="s">
        <v>496</v>
      </c>
      <c r="B285" s="44" t="s">
        <v>497</v>
      </c>
      <c r="C285" s="14">
        <v>117049000</v>
      </c>
      <c r="D285" s="14">
        <v>59971647</v>
      </c>
      <c r="E285" s="14">
        <v>57342580</v>
      </c>
      <c r="F285" s="15">
        <v>0</v>
      </c>
      <c r="G285" s="14">
        <v>0</v>
      </c>
      <c r="H285" s="16">
        <f t="shared" si="16"/>
        <v>0.51236359985988777</v>
      </c>
      <c r="I285" s="16">
        <f t="shared" si="17"/>
        <v>0.95616150078386208</v>
      </c>
      <c r="J285" s="16">
        <v>0</v>
      </c>
      <c r="K285" s="32">
        <v>0</v>
      </c>
    </row>
    <row r="286" spans="1:11" x14ac:dyDescent="0.2">
      <c r="A286" s="4" t="s">
        <v>498</v>
      </c>
      <c r="B286" s="44" t="s">
        <v>499</v>
      </c>
      <c r="C286" s="14">
        <v>208331250</v>
      </c>
      <c r="D286" s="14">
        <v>22948000</v>
      </c>
      <c r="E286" s="14">
        <v>0</v>
      </c>
      <c r="F286" s="15">
        <v>0</v>
      </c>
      <c r="G286" s="14">
        <v>0</v>
      </c>
      <c r="H286" s="16">
        <f t="shared" si="16"/>
        <v>0.11015150151501515</v>
      </c>
      <c r="I286" s="16">
        <f t="shared" si="17"/>
        <v>0</v>
      </c>
      <c r="J286" s="16">
        <v>0</v>
      </c>
      <c r="K286" s="32">
        <v>0</v>
      </c>
    </row>
    <row r="287" spans="1:11" x14ac:dyDescent="0.2">
      <c r="A287" s="4" t="s">
        <v>500</v>
      </c>
      <c r="B287" s="44" t="s">
        <v>501</v>
      </c>
      <c r="C287" s="14">
        <v>5547722</v>
      </c>
      <c r="D287" s="14">
        <v>0</v>
      </c>
      <c r="E287" s="14">
        <v>0</v>
      </c>
      <c r="F287" s="15">
        <v>0</v>
      </c>
      <c r="G287" s="14">
        <v>0</v>
      </c>
      <c r="H287" s="16">
        <f t="shared" si="16"/>
        <v>0</v>
      </c>
      <c r="I287" s="16">
        <v>0</v>
      </c>
      <c r="J287" s="16">
        <v>0</v>
      </c>
      <c r="K287" s="32">
        <v>0</v>
      </c>
    </row>
    <row r="288" spans="1:11" ht="25.5" x14ac:dyDescent="0.2">
      <c r="A288" s="4" t="s">
        <v>502</v>
      </c>
      <c r="B288" s="44" t="s">
        <v>197</v>
      </c>
      <c r="C288" s="14">
        <v>34594312730</v>
      </c>
      <c r="D288" s="14">
        <v>10692531286</v>
      </c>
      <c r="E288" s="14">
        <v>1276064943</v>
      </c>
      <c r="F288" s="15">
        <v>495666341</v>
      </c>
      <c r="G288" s="14">
        <v>397289540</v>
      </c>
      <c r="H288" s="16">
        <f t="shared" si="16"/>
        <v>0.30908350078963975</v>
      </c>
      <c r="I288" s="16">
        <f t="shared" si="17"/>
        <v>0.11934170767129612</v>
      </c>
      <c r="J288" s="16">
        <f t="shared" si="18"/>
        <v>2.5744434056699443</v>
      </c>
      <c r="K288" s="32">
        <f t="shared" si="19"/>
        <v>0.80152616213252215</v>
      </c>
    </row>
    <row r="289" spans="1:11" ht="25.5" x14ac:dyDescent="0.2">
      <c r="A289" s="4" t="s">
        <v>503</v>
      </c>
      <c r="B289" s="44" t="s">
        <v>455</v>
      </c>
      <c r="C289" s="14">
        <v>34594312730</v>
      </c>
      <c r="D289" s="14">
        <v>10692531286</v>
      </c>
      <c r="E289" s="14">
        <v>1276064943</v>
      </c>
      <c r="F289" s="15">
        <v>495666341</v>
      </c>
      <c r="G289" s="14">
        <v>397289540</v>
      </c>
      <c r="H289" s="16">
        <f t="shared" si="16"/>
        <v>0.30908350078963975</v>
      </c>
      <c r="I289" s="16">
        <f t="shared" si="17"/>
        <v>0.11934170767129612</v>
      </c>
      <c r="J289" s="16">
        <f t="shared" si="18"/>
        <v>2.5744434056699443</v>
      </c>
      <c r="K289" s="32">
        <f t="shared" si="19"/>
        <v>0.80152616213252215</v>
      </c>
    </row>
    <row r="290" spans="1:11" x14ac:dyDescent="0.2">
      <c r="A290" s="4" t="s">
        <v>504</v>
      </c>
      <c r="B290" s="44" t="s">
        <v>505</v>
      </c>
      <c r="C290" s="14">
        <v>1050000000</v>
      </c>
      <c r="D290" s="14">
        <v>1050000000</v>
      </c>
      <c r="E290" s="14">
        <v>233556453</v>
      </c>
      <c r="F290" s="15">
        <v>233556453</v>
      </c>
      <c r="G290" s="14">
        <v>233556453</v>
      </c>
      <c r="H290" s="16">
        <f t="shared" si="16"/>
        <v>1</v>
      </c>
      <c r="I290" s="16">
        <f t="shared" si="17"/>
        <v>0.22243471714285715</v>
      </c>
      <c r="J290" s="16">
        <f t="shared" si="18"/>
        <v>1</v>
      </c>
      <c r="K290" s="32">
        <f t="shared" si="19"/>
        <v>1</v>
      </c>
    </row>
    <row r="291" spans="1:11" x14ac:dyDescent="0.2">
      <c r="A291" s="4" t="s">
        <v>506</v>
      </c>
      <c r="B291" s="44" t="s">
        <v>507</v>
      </c>
      <c r="C291" s="14">
        <v>1073701508</v>
      </c>
      <c r="D291" s="14">
        <v>165440832</v>
      </c>
      <c r="E291" s="14">
        <v>24750000</v>
      </c>
      <c r="F291" s="15">
        <v>8000000</v>
      </c>
      <c r="G291" s="14">
        <v>0</v>
      </c>
      <c r="H291" s="16">
        <f t="shared" si="16"/>
        <v>0.15408456704896423</v>
      </c>
      <c r="I291" s="16">
        <f t="shared" si="17"/>
        <v>0.14960031148779523</v>
      </c>
      <c r="J291" s="16">
        <f t="shared" si="18"/>
        <v>3.09375</v>
      </c>
      <c r="K291" s="32">
        <f t="shared" si="19"/>
        <v>0</v>
      </c>
    </row>
    <row r="292" spans="1:11" x14ac:dyDescent="0.2">
      <c r="A292" s="4" t="s">
        <v>508</v>
      </c>
      <c r="B292" s="44" t="s">
        <v>509</v>
      </c>
      <c r="C292" s="14">
        <v>18004028</v>
      </c>
      <c r="D292" s="14">
        <v>0</v>
      </c>
      <c r="E292" s="14">
        <v>0</v>
      </c>
      <c r="F292" s="15">
        <v>0</v>
      </c>
      <c r="G292" s="14">
        <v>0</v>
      </c>
      <c r="H292" s="16">
        <f t="shared" si="16"/>
        <v>0</v>
      </c>
      <c r="I292" s="16">
        <v>0</v>
      </c>
      <c r="J292" s="16">
        <v>0</v>
      </c>
      <c r="K292" s="32">
        <v>0</v>
      </c>
    </row>
    <row r="293" spans="1:11" x14ac:dyDescent="0.2">
      <c r="A293" s="4" t="s">
        <v>510</v>
      </c>
      <c r="B293" s="44" t="s">
        <v>457</v>
      </c>
      <c r="C293" s="14">
        <v>32107256122</v>
      </c>
      <c r="D293" s="14">
        <v>9370166558</v>
      </c>
      <c r="E293" s="14">
        <v>1016842190</v>
      </c>
      <c r="F293" s="15">
        <v>254109888</v>
      </c>
      <c r="G293" s="14">
        <v>163733087</v>
      </c>
      <c r="H293" s="16">
        <f t="shared" si="16"/>
        <v>0.29183953067791207</v>
      </c>
      <c r="I293" s="16">
        <f t="shared" si="17"/>
        <v>0.10851911582423762</v>
      </c>
      <c r="J293" s="16">
        <f t="shared" si="18"/>
        <v>4.0015845034727651</v>
      </c>
      <c r="K293" s="32">
        <f t="shared" si="19"/>
        <v>0.64433969212563658</v>
      </c>
    </row>
    <row r="294" spans="1:11" ht="25.5" x14ac:dyDescent="0.2">
      <c r="A294" s="4" t="s">
        <v>511</v>
      </c>
      <c r="B294" s="44" t="s">
        <v>512</v>
      </c>
      <c r="C294" s="14">
        <v>3</v>
      </c>
      <c r="D294" s="14">
        <v>0</v>
      </c>
      <c r="E294" s="14">
        <v>0</v>
      </c>
      <c r="F294" s="15">
        <v>0</v>
      </c>
      <c r="G294" s="14">
        <v>0</v>
      </c>
      <c r="H294" s="16">
        <f t="shared" si="16"/>
        <v>0</v>
      </c>
      <c r="I294" s="16">
        <v>0</v>
      </c>
      <c r="J294" s="16">
        <v>0</v>
      </c>
      <c r="K294" s="32">
        <v>0</v>
      </c>
    </row>
    <row r="295" spans="1:11" ht="25.5" x14ac:dyDescent="0.2">
      <c r="A295" s="4" t="s">
        <v>513</v>
      </c>
      <c r="B295" s="44" t="s">
        <v>514</v>
      </c>
      <c r="C295" s="14">
        <v>520169413</v>
      </c>
      <c r="D295" s="14">
        <v>0</v>
      </c>
      <c r="E295" s="14">
        <v>0</v>
      </c>
      <c r="F295" s="15">
        <v>0</v>
      </c>
      <c r="G295" s="14">
        <v>0</v>
      </c>
      <c r="H295" s="16">
        <f t="shared" si="16"/>
        <v>0</v>
      </c>
      <c r="I295" s="16">
        <v>0</v>
      </c>
      <c r="J295" s="16">
        <v>0</v>
      </c>
      <c r="K295" s="32">
        <v>0</v>
      </c>
    </row>
    <row r="296" spans="1:11" ht="25.5" x14ac:dyDescent="0.2">
      <c r="A296" s="4" t="s">
        <v>515</v>
      </c>
      <c r="B296" s="44" t="s">
        <v>516</v>
      </c>
      <c r="C296" s="14">
        <v>2855168872</v>
      </c>
      <c r="D296" s="14">
        <v>54764368</v>
      </c>
      <c r="E296" s="14">
        <v>21940000</v>
      </c>
      <c r="F296" s="15">
        <v>21940000</v>
      </c>
      <c r="G296" s="14">
        <v>0</v>
      </c>
      <c r="H296" s="16">
        <f t="shared" si="16"/>
        <v>1.9180780701646707E-2</v>
      </c>
      <c r="I296" s="16">
        <f t="shared" si="17"/>
        <v>0.40062545777940867</v>
      </c>
      <c r="J296" s="16">
        <f t="shared" si="18"/>
        <v>1</v>
      </c>
      <c r="K296" s="32">
        <f t="shared" si="19"/>
        <v>0</v>
      </c>
    </row>
    <row r="297" spans="1:11" ht="25.5" x14ac:dyDescent="0.2">
      <c r="A297" s="4" t="s">
        <v>517</v>
      </c>
      <c r="B297" s="44" t="s">
        <v>518</v>
      </c>
      <c r="C297" s="14">
        <v>208050517</v>
      </c>
      <c r="D297" s="14">
        <v>21984223</v>
      </c>
      <c r="E297" s="14">
        <v>19584223</v>
      </c>
      <c r="F297" s="15">
        <v>19584223</v>
      </c>
      <c r="G297" s="14">
        <v>19584223</v>
      </c>
      <c r="H297" s="16">
        <f t="shared" si="16"/>
        <v>0.10566771626912132</v>
      </c>
      <c r="I297" s="16">
        <f t="shared" si="17"/>
        <v>0.89083080170720608</v>
      </c>
      <c r="J297" s="16">
        <f t="shared" si="18"/>
        <v>1</v>
      </c>
      <c r="K297" s="32">
        <f t="shared" si="19"/>
        <v>1</v>
      </c>
    </row>
    <row r="298" spans="1:11" ht="25.5" x14ac:dyDescent="0.2">
      <c r="A298" s="4" t="s">
        <v>519</v>
      </c>
      <c r="B298" s="44" t="s">
        <v>520</v>
      </c>
      <c r="C298" s="14">
        <v>7600100</v>
      </c>
      <c r="D298" s="14">
        <v>0</v>
      </c>
      <c r="E298" s="14">
        <v>0</v>
      </c>
      <c r="F298" s="15">
        <v>0</v>
      </c>
      <c r="G298" s="14">
        <v>0</v>
      </c>
      <c r="H298" s="16">
        <f t="shared" si="16"/>
        <v>0</v>
      </c>
      <c r="I298" s="16">
        <v>0</v>
      </c>
      <c r="J298" s="16">
        <v>0</v>
      </c>
      <c r="K298" s="32">
        <v>0</v>
      </c>
    </row>
    <row r="299" spans="1:11" ht="38.25" x14ac:dyDescent="0.2">
      <c r="A299" s="4" t="s">
        <v>521</v>
      </c>
      <c r="B299" s="44" t="s">
        <v>522</v>
      </c>
      <c r="C299" s="14">
        <v>14591650</v>
      </c>
      <c r="D299" s="14">
        <v>0</v>
      </c>
      <c r="E299" s="14">
        <v>0</v>
      </c>
      <c r="F299" s="15">
        <v>0</v>
      </c>
      <c r="G299" s="14">
        <v>0</v>
      </c>
      <c r="H299" s="16">
        <f t="shared" si="16"/>
        <v>0</v>
      </c>
      <c r="I299" s="16">
        <v>0</v>
      </c>
      <c r="J299" s="16">
        <v>0</v>
      </c>
      <c r="K299" s="32">
        <v>0</v>
      </c>
    </row>
    <row r="300" spans="1:11" ht="25.5" x14ac:dyDescent="0.2">
      <c r="A300" s="4" t="s">
        <v>523</v>
      </c>
      <c r="B300" s="44" t="s">
        <v>524</v>
      </c>
      <c r="C300" s="14">
        <v>6134</v>
      </c>
      <c r="D300" s="14">
        <v>0</v>
      </c>
      <c r="E300" s="14">
        <v>0</v>
      </c>
      <c r="F300" s="15">
        <v>0</v>
      </c>
      <c r="G300" s="14">
        <v>0</v>
      </c>
      <c r="H300" s="16">
        <f t="shared" si="16"/>
        <v>0</v>
      </c>
      <c r="I300" s="16">
        <v>0</v>
      </c>
      <c r="J300" s="16">
        <v>0</v>
      </c>
      <c r="K300" s="32">
        <v>0</v>
      </c>
    </row>
    <row r="301" spans="1:11" ht="25.5" x14ac:dyDescent="0.2">
      <c r="A301" s="4" t="s">
        <v>525</v>
      </c>
      <c r="B301" s="44" t="s">
        <v>526</v>
      </c>
      <c r="C301" s="14">
        <v>254</v>
      </c>
      <c r="D301" s="14">
        <v>0</v>
      </c>
      <c r="E301" s="14">
        <v>0</v>
      </c>
      <c r="F301" s="15">
        <v>0</v>
      </c>
      <c r="G301" s="14">
        <v>0</v>
      </c>
      <c r="H301" s="16">
        <f t="shared" si="16"/>
        <v>0</v>
      </c>
      <c r="I301" s="16">
        <v>0</v>
      </c>
      <c r="J301" s="16">
        <v>0</v>
      </c>
      <c r="K301" s="32">
        <v>0</v>
      </c>
    </row>
    <row r="302" spans="1:11" ht="25.5" x14ac:dyDescent="0.2">
      <c r="A302" s="4" t="s">
        <v>527</v>
      </c>
      <c r="B302" s="44" t="s">
        <v>528</v>
      </c>
      <c r="C302" s="14">
        <v>44007313</v>
      </c>
      <c r="D302" s="14">
        <v>0</v>
      </c>
      <c r="E302" s="14">
        <v>0</v>
      </c>
      <c r="F302" s="15">
        <v>0</v>
      </c>
      <c r="G302" s="14">
        <v>0</v>
      </c>
      <c r="H302" s="16">
        <f t="shared" si="16"/>
        <v>0</v>
      </c>
      <c r="I302" s="16">
        <v>0</v>
      </c>
      <c r="J302" s="16">
        <v>0</v>
      </c>
      <c r="K302" s="32">
        <v>0</v>
      </c>
    </row>
    <row r="303" spans="1:11" ht="25.5" x14ac:dyDescent="0.2">
      <c r="A303" s="4" t="s">
        <v>529</v>
      </c>
      <c r="B303" s="44" t="s">
        <v>530</v>
      </c>
      <c r="C303" s="14">
        <v>74350260</v>
      </c>
      <c r="D303" s="14">
        <v>0</v>
      </c>
      <c r="E303" s="14">
        <v>0</v>
      </c>
      <c r="F303" s="15">
        <v>0</v>
      </c>
      <c r="G303" s="14">
        <v>0</v>
      </c>
      <c r="H303" s="16">
        <f t="shared" si="16"/>
        <v>0</v>
      </c>
      <c r="I303" s="16">
        <v>0</v>
      </c>
      <c r="J303" s="16">
        <v>0</v>
      </c>
      <c r="K303" s="32">
        <v>0</v>
      </c>
    </row>
    <row r="304" spans="1:11" ht="25.5" x14ac:dyDescent="0.2">
      <c r="A304" s="4" t="s">
        <v>531</v>
      </c>
      <c r="B304" s="44" t="s">
        <v>532</v>
      </c>
      <c r="C304" s="14">
        <v>25142858</v>
      </c>
      <c r="D304" s="14">
        <v>0</v>
      </c>
      <c r="E304" s="14">
        <v>0</v>
      </c>
      <c r="F304" s="15">
        <v>0</v>
      </c>
      <c r="G304" s="14">
        <v>0</v>
      </c>
      <c r="H304" s="16">
        <f t="shared" si="16"/>
        <v>0</v>
      </c>
      <c r="I304" s="16">
        <v>0</v>
      </c>
      <c r="J304" s="16">
        <v>0</v>
      </c>
      <c r="K304" s="32">
        <v>0</v>
      </c>
    </row>
    <row r="305" spans="1:11" ht="25.5" x14ac:dyDescent="0.2">
      <c r="A305" s="4" t="s">
        <v>533</v>
      </c>
      <c r="B305" s="44" t="s">
        <v>534</v>
      </c>
      <c r="C305" s="14">
        <v>71935537</v>
      </c>
      <c r="D305" s="14">
        <v>12695218</v>
      </c>
      <c r="E305" s="14">
        <v>12695218</v>
      </c>
      <c r="F305" s="15">
        <v>4000000</v>
      </c>
      <c r="G305" s="14">
        <v>0</v>
      </c>
      <c r="H305" s="16">
        <f t="shared" si="16"/>
        <v>0.1764804786263012</v>
      </c>
      <c r="I305" s="16">
        <f t="shared" si="17"/>
        <v>1</v>
      </c>
      <c r="J305" s="16">
        <f t="shared" si="18"/>
        <v>3.1738045000000001</v>
      </c>
      <c r="K305" s="32">
        <f t="shared" si="19"/>
        <v>0</v>
      </c>
    </row>
    <row r="306" spans="1:11" ht="25.5" x14ac:dyDescent="0.2">
      <c r="A306" s="4" t="s">
        <v>535</v>
      </c>
      <c r="B306" s="44" t="s">
        <v>536</v>
      </c>
      <c r="C306" s="14">
        <v>9</v>
      </c>
      <c r="D306" s="14">
        <v>0</v>
      </c>
      <c r="E306" s="14">
        <v>0</v>
      </c>
      <c r="F306" s="15">
        <v>0</v>
      </c>
      <c r="G306" s="14">
        <v>0</v>
      </c>
      <c r="H306" s="16">
        <f t="shared" si="16"/>
        <v>0</v>
      </c>
      <c r="I306" s="16">
        <v>0</v>
      </c>
      <c r="J306" s="16">
        <v>0</v>
      </c>
      <c r="K306" s="32">
        <v>0</v>
      </c>
    </row>
    <row r="307" spans="1:11" ht="38.25" x14ac:dyDescent="0.2">
      <c r="A307" s="4" t="s">
        <v>537</v>
      </c>
      <c r="B307" s="44" t="s">
        <v>538</v>
      </c>
      <c r="C307" s="14">
        <v>1250000</v>
      </c>
      <c r="D307" s="14">
        <v>0</v>
      </c>
      <c r="E307" s="14">
        <v>0</v>
      </c>
      <c r="F307" s="15">
        <v>0</v>
      </c>
      <c r="G307" s="14">
        <v>0</v>
      </c>
      <c r="H307" s="16">
        <f t="shared" si="16"/>
        <v>0</v>
      </c>
      <c r="I307" s="16">
        <v>0</v>
      </c>
      <c r="J307" s="16">
        <v>0</v>
      </c>
      <c r="K307" s="32">
        <v>0</v>
      </c>
    </row>
    <row r="308" spans="1:11" ht="25.5" x14ac:dyDescent="0.2">
      <c r="A308" s="4" t="s">
        <v>539</v>
      </c>
      <c r="B308" s="44" t="s">
        <v>540</v>
      </c>
      <c r="C308" s="14">
        <v>474</v>
      </c>
      <c r="D308" s="14">
        <v>0</v>
      </c>
      <c r="E308" s="14">
        <v>0</v>
      </c>
      <c r="F308" s="15">
        <v>0</v>
      </c>
      <c r="G308" s="14">
        <v>0</v>
      </c>
      <c r="H308" s="16">
        <f t="shared" si="16"/>
        <v>0</v>
      </c>
      <c r="I308" s="16">
        <v>0</v>
      </c>
      <c r="J308" s="16">
        <v>0</v>
      </c>
      <c r="K308" s="32">
        <v>0</v>
      </c>
    </row>
    <row r="309" spans="1:11" ht="25.5" x14ac:dyDescent="0.2">
      <c r="A309" s="4" t="s">
        <v>541</v>
      </c>
      <c r="B309" s="44" t="s">
        <v>542</v>
      </c>
      <c r="C309" s="14">
        <v>201484815</v>
      </c>
      <c r="D309" s="14">
        <v>156832256</v>
      </c>
      <c r="E309" s="14">
        <v>100832256</v>
      </c>
      <c r="F309" s="15">
        <v>62167301</v>
      </c>
      <c r="G309" s="14">
        <v>7080500</v>
      </c>
      <c r="H309" s="16">
        <f t="shared" si="16"/>
        <v>0.77838250986805135</v>
      </c>
      <c r="I309" s="16">
        <f t="shared" si="17"/>
        <v>0.64293059713430378</v>
      </c>
      <c r="J309" s="16">
        <f t="shared" si="18"/>
        <v>1.6219500344723023</v>
      </c>
      <c r="K309" s="32">
        <f t="shared" si="19"/>
        <v>0.11389428021010595</v>
      </c>
    </row>
    <row r="310" spans="1:11" x14ac:dyDescent="0.2">
      <c r="A310" s="4" t="s">
        <v>543</v>
      </c>
      <c r="B310" s="44" t="s">
        <v>544</v>
      </c>
      <c r="C310" s="14">
        <v>104863162</v>
      </c>
      <c r="D310" s="14">
        <v>0</v>
      </c>
      <c r="E310" s="14">
        <v>0</v>
      </c>
      <c r="F310" s="15">
        <v>0</v>
      </c>
      <c r="G310" s="14">
        <v>0</v>
      </c>
      <c r="H310" s="16">
        <f t="shared" si="16"/>
        <v>0</v>
      </c>
      <c r="I310" s="16">
        <v>0</v>
      </c>
      <c r="J310" s="16">
        <v>0</v>
      </c>
      <c r="K310" s="32">
        <v>0</v>
      </c>
    </row>
    <row r="311" spans="1:11" x14ac:dyDescent="0.2">
      <c r="A311" s="4" t="s">
        <v>545</v>
      </c>
      <c r="B311" s="44" t="s">
        <v>546</v>
      </c>
      <c r="C311" s="14">
        <v>75000000</v>
      </c>
      <c r="D311" s="14">
        <v>0</v>
      </c>
      <c r="E311" s="14">
        <v>0</v>
      </c>
      <c r="F311" s="15">
        <v>0</v>
      </c>
      <c r="G311" s="14">
        <v>0</v>
      </c>
      <c r="H311" s="16">
        <f t="shared" si="16"/>
        <v>0</v>
      </c>
      <c r="I311" s="16">
        <v>0</v>
      </c>
      <c r="J311" s="16">
        <v>0</v>
      </c>
      <c r="K311" s="32">
        <v>0</v>
      </c>
    </row>
    <row r="312" spans="1:11" ht="25.5" x14ac:dyDescent="0.2">
      <c r="A312" s="4" t="s">
        <v>547</v>
      </c>
      <c r="B312" s="44" t="s">
        <v>548</v>
      </c>
      <c r="C312" s="14">
        <v>28714523</v>
      </c>
      <c r="D312" s="14">
        <v>0</v>
      </c>
      <c r="E312" s="14">
        <v>0</v>
      </c>
      <c r="F312" s="15">
        <v>0</v>
      </c>
      <c r="G312" s="14">
        <v>0</v>
      </c>
      <c r="H312" s="16">
        <f t="shared" si="16"/>
        <v>0</v>
      </c>
      <c r="I312" s="16">
        <v>0</v>
      </c>
      <c r="J312" s="16">
        <v>0</v>
      </c>
      <c r="K312" s="32">
        <v>0</v>
      </c>
    </row>
    <row r="313" spans="1:11" ht="25.5" x14ac:dyDescent="0.2">
      <c r="A313" s="4" t="s">
        <v>549</v>
      </c>
      <c r="B313" s="44" t="s">
        <v>550</v>
      </c>
      <c r="C313" s="14">
        <v>120512575</v>
      </c>
      <c r="D313" s="14">
        <v>0</v>
      </c>
      <c r="E313" s="14">
        <v>0</v>
      </c>
      <c r="F313" s="15">
        <v>0</v>
      </c>
      <c r="G313" s="14">
        <v>0</v>
      </c>
      <c r="H313" s="16">
        <f t="shared" si="16"/>
        <v>0</v>
      </c>
      <c r="I313" s="16">
        <v>0</v>
      </c>
      <c r="J313" s="16">
        <v>0</v>
      </c>
      <c r="K313" s="32">
        <v>0</v>
      </c>
    </row>
    <row r="314" spans="1:11" ht="25.5" x14ac:dyDescent="0.2">
      <c r="A314" s="4" t="s">
        <v>551</v>
      </c>
      <c r="B314" s="44" t="s">
        <v>552</v>
      </c>
      <c r="C314" s="14">
        <v>120512567</v>
      </c>
      <c r="D314" s="14">
        <v>0</v>
      </c>
      <c r="E314" s="14">
        <v>0</v>
      </c>
      <c r="F314" s="15">
        <v>0</v>
      </c>
      <c r="G314" s="14">
        <v>0</v>
      </c>
      <c r="H314" s="16">
        <f t="shared" si="16"/>
        <v>0</v>
      </c>
      <c r="I314" s="16">
        <v>0</v>
      </c>
      <c r="J314" s="16">
        <v>0</v>
      </c>
      <c r="K314" s="32">
        <v>0</v>
      </c>
    </row>
    <row r="315" spans="1:11" x14ac:dyDescent="0.2">
      <c r="A315" s="4" t="s">
        <v>553</v>
      </c>
      <c r="B315" s="44" t="s">
        <v>554</v>
      </c>
      <c r="C315" s="14">
        <v>25128500</v>
      </c>
      <c r="D315" s="14">
        <v>0</v>
      </c>
      <c r="E315" s="14">
        <v>0</v>
      </c>
      <c r="F315" s="15">
        <v>0</v>
      </c>
      <c r="G315" s="14">
        <v>0</v>
      </c>
      <c r="H315" s="16">
        <f t="shared" si="16"/>
        <v>0</v>
      </c>
      <c r="I315" s="16">
        <v>0</v>
      </c>
      <c r="J315" s="16">
        <v>0</v>
      </c>
      <c r="K315" s="32">
        <v>0</v>
      </c>
    </row>
    <row r="316" spans="1:11" ht="25.5" x14ac:dyDescent="0.2">
      <c r="A316" s="4" t="s">
        <v>555</v>
      </c>
      <c r="B316" s="44" t="s">
        <v>556</v>
      </c>
      <c r="C316" s="14">
        <v>4224000</v>
      </c>
      <c r="D316" s="14">
        <v>0</v>
      </c>
      <c r="E316" s="14">
        <v>0</v>
      </c>
      <c r="F316" s="15">
        <v>0</v>
      </c>
      <c r="G316" s="14">
        <v>0</v>
      </c>
      <c r="H316" s="16">
        <f t="shared" si="16"/>
        <v>0</v>
      </c>
      <c r="I316" s="16">
        <v>0</v>
      </c>
      <c r="J316" s="16">
        <v>0</v>
      </c>
      <c r="K316" s="32">
        <v>0</v>
      </c>
    </row>
    <row r="317" spans="1:11" ht="25.5" x14ac:dyDescent="0.2">
      <c r="A317" s="4" t="s">
        <v>557</v>
      </c>
      <c r="B317" s="44" t="s">
        <v>558</v>
      </c>
      <c r="C317" s="14">
        <v>13552557</v>
      </c>
      <c r="D317" s="14">
        <v>7291922</v>
      </c>
      <c r="E317" s="14">
        <v>7291922</v>
      </c>
      <c r="F317" s="15">
        <v>7291922</v>
      </c>
      <c r="G317" s="14">
        <v>7291922</v>
      </c>
      <c r="H317" s="16">
        <f t="shared" si="16"/>
        <v>0.53804769092651672</v>
      </c>
      <c r="I317" s="16">
        <f t="shared" si="17"/>
        <v>1</v>
      </c>
      <c r="J317" s="16">
        <f t="shared" si="18"/>
        <v>1</v>
      </c>
      <c r="K317" s="32">
        <f t="shared" si="19"/>
        <v>1</v>
      </c>
    </row>
    <row r="318" spans="1:11" x14ac:dyDescent="0.2">
      <c r="A318" s="4" t="s">
        <v>559</v>
      </c>
      <c r="B318" s="44" t="s">
        <v>560</v>
      </c>
      <c r="C318" s="14">
        <v>736688000</v>
      </c>
      <c r="D318" s="14">
        <v>0</v>
      </c>
      <c r="E318" s="14">
        <v>0</v>
      </c>
      <c r="F318" s="15">
        <v>0</v>
      </c>
      <c r="G318" s="14">
        <v>0</v>
      </c>
      <c r="H318" s="16">
        <f t="shared" si="16"/>
        <v>0</v>
      </c>
      <c r="I318" s="16">
        <v>0</v>
      </c>
      <c r="J318" s="16">
        <v>0</v>
      </c>
      <c r="K318" s="32">
        <v>0</v>
      </c>
    </row>
    <row r="319" spans="1:11" x14ac:dyDescent="0.2">
      <c r="A319" s="4" t="s">
        <v>561</v>
      </c>
      <c r="B319" s="44" t="s">
        <v>562</v>
      </c>
      <c r="C319" s="14">
        <v>3252403</v>
      </c>
      <c r="D319" s="14">
        <v>0</v>
      </c>
      <c r="E319" s="14">
        <v>0</v>
      </c>
      <c r="F319" s="15">
        <v>0</v>
      </c>
      <c r="G319" s="14">
        <v>0</v>
      </c>
      <c r="H319" s="16">
        <f t="shared" si="16"/>
        <v>0</v>
      </c>
      <c r="I319" s="16">
        <v>0</v>
      </c>
      <c r="J319" s="16">
        <v>0</v>
      </c>
      <c r="K319" s="32">
        <v>0</v>
      </c>
    </row>
    <row r="320" spans="1:11" ht="25.5" x14ac:dyDescent="0.2">
      <c r="A320" s="4" t="s">
        <v>563</v>
      </c>
      <c r="B320" s="44" t="s">
        <v>564</v>
      </c>
      <c r="C320" s="14">
        <v>27835200</v>
      </c>
      <c r="D320" s="14">
        <v>0</v>
      </c>
      <c r="E320" s="14">
        <v>0</v>
      </c>
      <c r="F320" s="15">
        <v>0</v>
      </c>
      <c r="G320" s="14">
        <v>0</v>
      </c>
      <c r="H320" s="16">
        <f t="shared" si="16"/>
        <v>0</v>
      </c>
      <c r="I320" s="16">
        <v>0</v>
      </c>
      <c r="J320" s="16">
        <v>0</v>
      </c>
      <c r="K320" s="32">
        <v>0</v>
      </c>
    </row>
    <row r="321" spans="1:11" ht="38.25" x14ac:dyDescent="0.2">
      <c r="A321" s="4" t="s">
        <v>565</v>
      </c>
      <c r="B321" s="44" t="s">
        <v>566</v>
      </c>
      <c r="C321" s="14">
        <v>22000004</v>
      </c>
      <c r="D321" s="14">
        <v>0</v>
      </c>
      <c r="E321" s="14">
        <v>0</v>
      </c>
      <c r="F321" s="15">
        <v>0</v>
      </c>
      <c r="G321" s="14">
        <v>0</v>
      </c>
      <c r="H321" s="16">
        <f t="shared" si="16"/>
        <v>0</v>
      </c>
      <c r="I321" s="16">
        <v>0</v>
      </c>
      <c r="J321" s="16">
        <v>0</v>
      </c>
      <c r="K321" s="32">
        <v>0</v>
      </c>
    </row>
    <row r="322" spans="1:11" ht="25.5" x14ac:dyDescent="0.2">
      <c r="A322" s="4" t="s">
        <v>567</v>
      </c>
      <c r="B322" s="44" t="s">
        <v>568</v>
      </c>
      <c r="C322" s="14">
        <v>10542682</v>
      </c>
      <c r="D322" s="14">
        <v>0</v>
      </c>
      <c r="E322" s="14">
        <v>0</v>
      </c>
      <c r="F322" s="15">
        <v>0</v>
      </c>
      <c r="G322" s="14">
        <v>0</v>
      </c>
      <c r="H322" s="16">
        <f t="shared" si="16"/>
        <v>0</v>
      </c>
      <c r="I322" s="16">
        <v>0</v>
      </c>
      <c r="J322" s="16">
        <v>0</v>
      </c>
      <c r="K322" s="32">
        <v>0</v>
      </c>
    </row>
    <row r="323" spans="1:11" ht="25.5" x14ac:dyDescent="0.2">
      <c r="A323" s="4" t="s">
        <v>569</v>
      </c>
      <c r="B323" s="44" t="s">
        <v>570</v>
      </c>
      <c r="C323" s="14">
        <v>171903684</v>
      </c>
      <c r="D323" s="14">
        <v>0</v>
      </c>
      <c r="E323" s="14">
        <v>0</v>
      </c>
      <c r="F323" s="15">
        <v>0</v>
      </c>
      <c r="G323" s="14">
        <v>0</v>
      </c>
      <c r="H323" s="16">
        <f t="shared" si="16"/>
        <v>0</v>
      </c>
      <c r="I323" s="16">
        <v>0</v>
      </c>
      <c r="J323" s="16">
        <v>0</v>
      </c>
      <c r="K323" s="32">
        <v>0</v>
      </c>
    </row>
    <row r="324" spans="1:11" ht="25.5" x14ac:dyDescent="0.2">
      <c r="A324" s="4" t="s">
        <v>571</v>
      </c>
      <c r="B324" s="44" t="s">
        <v>572</v>
      </c>
      <c r="C324" s="14">
        <v>26619794</v>
      </c>
      <c r="D324" s="14">
        <v>0</v>
      </c>
      <c r="E324" s="14">
        <v>0</v>
      </c>
      <c r="F324" s="15">
        <v>0</v>
      </c>
      <c r="G324" s="14">
        <v>0</v>
      </c>
      <c r="H324" s="16">
        <f t="shared" si="16"/>
        <v>0</v>
      </c>
      <c r="I324" s="16">
        <v>0</v>
      </c>
      <c r="J324" s="16">
        <v>0</v>
      </c>
      <c r="K324" s="32">
        <v>0</v>
      </c>
    </row>
    <row r="325" spans="1:11" ht="25.5" x14ac:dyDescent="0.2">
      <c r="A325" s="4" t="s">
        <v>573</v>
      </c>
      <c r="B325" s="44" t="s">
        <v>574</v>
      </c>
      <c r="C325" s="14">
        <v>20312578</v>
      </c>
      <c r="D325" s="14">
        <v>0</v>
      </c>
      <c r="E325" s="14">
        <v>0</v>
      </c>
      <c r="F325" s="15">
        <v>0</v>
      </c>
      <c r="G325" s="14">
        <v>0</v>
      </c>
      <c r="H325" s="16">
        <f t="shared" si="16"/>
        <v>0</v>
      </c>
      <c r="I325" s="16">
        <v>0</v>
      </c>
      <c r="J325" s="16">
        <v>0</v>
      </c>
      <c r="K325" s="32">
        <v>0</v>
      </c>
    </row>
    <row r="326" spans="1:11" ht="25.5" x14ac:dyDescent="0.2">
      <c r="A326" s="4" t="s">
        <v>575</v>
      </c>
      <c r="B326" s="44" t="s">
        <v>576</v>
      </c>
      <c r="C326" s="14">
        <v>52239625</v>
      </c>
      <c r="D326" s="14">
        <v>0</v>
      </c>
      <c r="E326" s="14">
        <v>0</v>
      </c>
      <c r="F326" s="15">
        <v>0</v>
      </c>
      <c r="G326" s="14">
        <v>0</v>
      </c>
      <c r="H326" s="16">
        <f t="shared" si="16"/>
        <v>0</v>
      </c>
      <c r="I326" s="16">
        <v>0</v>
      </c>
      <c r="J326" s="16">
        <v>0</v>
      </c>
      <c r="K326" s="32">
        <v>0</v>
      </c>
    </row>
    <row r="327" spans="1:11" ht="25.5" x14ac:dyDescent="0.2">
      <c r="A327" s="4" t="s">
        <v>577</v>
      </c>
      <c r="B327" s="44" t="s">
        <v>578</v>
      </c>
      <c r="C327" s="14">
        <v>11785587</v>
      </c>
      <c r="D327" s="14">
        <v>0</v>
      </c>
      <c r="E327" s="14">
        <v>0</v>
      </c>
      <c r="F327" s="15">
        <v>0</v>
      </c>
      <c r="G327" s="14">
        <v>0</v>
      </c>
      <c r="H327" s="16">
        <f t="shared" si="16"/>
        <v>0</v>
      </c>
      <c r="I327" s="16">
        <v>0</v>
      </c>
      <c r="J327" s="16">
        <v>0</v>
      </c>
      <c r="K327" s="32">
        <v>0</v>
      </c>
    </row>
    <row r="328" spans="1:11" ht="25.5" x14ac:dyDescent="0.2">
      <c r="A328" s="4" t="s">
        <v>579</v>
      </c>
      <c r="B328" s="44" t="s">
        <v>580</v>
      </c>
      <c r="C328" s="14">
        <v>57408624</v>
      </c>
      <c r="D328" s="14">
        <v>0</v>
      </c>
      <c r="E328" s="14">
        <v>0</v>
      </c>
      <c r="F328" s="15">
        <v>0</v>
      </c>
      <c r="G328" s="14">
        <v>0</v>
      </c>
      <c r="H328" s="16">
        <f t="shared" si="16"/>
        <v>0</v>
      </c>
      <c r="I328" s="16">
        <v>0</v>
      </c>
      <c r="J328" s="16">
        <v>0</v>
      </c>
      <c r="K328" s="32">
        <v>0</v>
      </c>
    </row>
    <row r="329" spans="1:11" x14ac:dyDescent="0.2">
      <c r="A329" s="4" t="s">
        <v>581</v>
      </c>
      <c r="B329" s="44" t="s">
        <v>582</v>
      </c>
      <c r="C329" s="14">
        <v>102945409</v>
      </c>
      <c r="D329" s="14">
        <v>0</v>
      </c>
      <c r="E329" s="14">
        <v>0</v>
      </c>
      <c r="F329" s="15">
        <v>0</v>
      </c>
      <c r="G329" s="14">
        <v>0</v>
      </c>
      <c r="H329" s="16">
        <f t="shared" si="16"/>
        <v>0</v>
      </c>
      <c r="I329" s="16">
        <v>0</v>
      </c>
      <c r="J329" s="16">
        <v>0</v>
      </c>
      <c r="K329" s="32">
        <v>0</v>
      </c>
    </row>
    <row r="330" spans="1:11" x14ac:dyDescent="0.2">
      <c r="A330" s="4" t="s">
        <v>583</v>
      </c>
      <c r="B330" s="44" t="s">
        <v>584</v>
      </c>
      <c r="C330" s="14">
        <v>306322584</v>
      </c>
      <c r="D330" s="14">
        <v>0</v>
      </c>
      <c r="E330" s="14">
        <v>0</v>
      </c>
      <c r="F330" s="15">
        <v>0</v>
      </c>
      <c r="G330" s="14">
        <v>0</v>
      </c>
      <c r="H330" s="16">
        <f t="shared" si="16"/>
        <v>0</v>
      </c>
      <c r="I330" s="16">
        <v>0</v>
      </c>
      <c r="J330" s="16">
        <v>0</v>
      </c>
      <c r="K330" s="32">
        <v>0</v>
      </c>
    </row>
    <row r="331" spans="1:11" x14ac:dyDescent="0.2">
      <c r="A331" s="4" t="s">
        <v>585</v>
      </c>
      <c r="B331" s="44" t="s">
        <v>586</v>
      </c>
      <c r="C331" s="14">
        <v>51230329</v>
      </c>
      <c r="D331" s="14">
        <v>0</v>
      </c>
      <c r="E331" s="14">
        <v>0</v>
      </c>
      <c r="F331" s="15">
        <v>0</v>
      </c>
      <c r="G331" s="14">
        <v>0</v>
      </c>
      <c r="H331" s="16">
        <f t="shared" ref="H331:H394" si="20">D331/C331</f>
        <v>0</v>
      </c>
      <c r="I331" s="16">
        <v>0</v>
      </c>
      <c r="J331" s="16">
        <v>0</v>
      </c>
      <c r="K331" s="32">
        <v>0</v>
      </c>
    </row>
    <row r="332" spans="1:11" x14ac:dyDescent="0.2">
      <c r="A332" s="4" t="s">
        <v>587</v>
      </c>
      <c r="B332" s="44" t="s">
        <v>588</v>
      </c>
      <c r="C332" s="14">
        <v>29986717</v>
      </c>
      <c r="D332" s="14">
        <v>0</v>
      </c>
      <c r="E332" s="14">
        <v>0</v>
      </c>
      <c r="F332" s="15">
        <v>0</v>
      </c>
      <c r="G332" s="14">
        <v>0</v>
      </c>
      <c r="H332" s="16">
        <f t="shared" si="20"/>
        <v>0</v>
      </c>
      <c r="I332" s="16">
        <v>0</v>
      </c>
      <c r="J332" s="16">
        <v>0</v>
      </c>
      <c r="K332" s="32">
        <v>0</v>
      </c>
    </row>
    <row r="333" spans="1:11" ht="25.5" x14ac:dyDescent="0.2">
      <c r="A333" s="4" t="s">
        <v>589</v>
      </c>
      <c r="B333" s="44" t="s">
        <v>590</v>
      </c>
      <c r="C333" s="14">
        <v>19139558</v>
      </c>
      <c r="D333" s="14">
        <v>0</v>
      </c>
      <c r="E333" s="14">
        <v>0</v>
      </c>
      <c r="F333" s="15">
        <v>0</v>
      </c>
      <c r="G333" s="14">
        <v>0</v>
      </c>
      <c r="H333" s="16">
        <f t="shared" si="20"/>
        <v>0</v>
      </c>
      <c r="I333" s="16">
        <v>0</v>
      </c>
      <c r="J333" s="16">
        <v>0</v>
      </c>
      <c r="K333" s="32">
        <v>0</v>
      </c>
    </row>
    <row r="334" spans="1:11" ht="25.5" x14ac:dyDescent="0.2">
      <c r="A334" s="4" t="s">
        <v>591</v>
      </c>
      <c r="B334" s="44" t="s">
        <v>592</v>
      </c>
      <c r="C334" s="14">
        <v>69709</v>
      </c>
      <c r="D334" s="14">
        <v>0</v>
      </c>
      <c r="E334" s="14">
        <v>0</v>
      </c>
      <c r="F334" s="15">
        <v>0</v>
      </c>
      <c r="G334" s="14">
        <v>0</v>
      </c>
      <c r="H334" s="16">
        <f t="shared" si="20"/>
        <v>0</v>
      </c>
      <c r="I334" s="16">
        <v>0</v>
      </c>
      <c r="J334" s="16">
        <v>0</v>
      </c>
      <c r="K334" s="32">
        <v>0</v>
      </c>
    </row>
    <row r="335" spans="1:11" ht="25.5" x14ac:dyDescent="0.2">
      <c r="A335" s="4" t="s">
        <v>593</v>
      </c>
      <c r="B335" s="44" t="s">
        <v>594</v>
      </c>
      <c r="C335" s="14">
        <v>200544706</v>
      </c>
      <c r="D335" s="14">
        <v>0</v>
      </c>
      <c r="E335" s="14">
        <v>0</v>
      </c>
      <c r="F335" s="15">
        <v>0</v>
      </c>
      <c r="G335" s="14">
        <v>0</v>
      </c>
      <c r="H335" s="16">
        <f t="shared" si="20"/>
        <v>0</v>
      </c>
      <c r="I335" s="16">
        <v>0</v>
      </c>
      <c r="J335" s="16">
        <v>0</v>
      </c>
      <c r="K335" s="32">
        <v>0</v>
      </c>
    </row>
    <row r="336" spans="1:11" ht="25.5" x14ac:dyDescent="0.2">
      <c r="A336" s="4" t="s">
        <v>595</v>
      </c>
      <c r="B336" s="44" t="s">
        <v>596</v>
      </c>
      <c r="C336" s="14">
        <v>936027</v>
      </c>
      <c r="D336" s="14">
        <v>0</v>
      </c>
      <c r="E336" s="14">
        <v>0</v>
      </c>
      <c r="F336" s="15">
        <v>0</v>
      </c>
      <c r="G336" s="14">
        <v>0</v>
      </c>
      <c r="H336" s="16">
        <f t="shared" si="20"/>
        <v>0</v>
      </c>
      <c r="I336" s="16">
        <v>0</v>
      </c>
      <c r="J336" s="16">
        <v>0</v>
      </c>
      <c r="K336" s="32">
        <v>0</v>
      </c>
    </row>
    <row r="337" spans="1:11" x14ac:dyDescent="0.2">
      <c r="A337" s="4" t="s">
        <v>597</v>
      </c>
      <c r="B337" s="44" t="s">
        <v>598</v>
      </c>
      <c r="C337" s="14">
        <v>6817940</v>
      </c>
      <c r="D337" s="14">
        <v>0</v>
      </c>
      <c r="E337" s="14">
        <v>0</v>
      </c>
      <c r="F337" s="15">
        <v>0</v>
      </c>
      <c r="G337" s="14">
        <v>0</v>
      </c>
      <c r="H337" s="16">
        <f t="shared" si="20"/>
        <v>0</v>
      </c>
      <c r="I337" s="16">
        <v>0</v>
      </c>
      <c r="J337" s="16">
        <v>0</v>
      </c>
      <c r="K337" s="32">
        <v>0</v>
      </c>
    </row>
    <row r="338" spans="1:11" ht="25.5" x14ac:dyDescent="0.2">
      <c r="A338" s="4" t="s">
        <v>599</v>
      </c>
      <c r="B338" s="44" t="s">
        <v>600</v>
      </c>
      <c r="C338" s="14">
        <v>12884517</v>
      </c>
      <c r="D338" s="14">
        <v>0</v>
      </c>
      <c r="E338" s="14">
        <v>0</v>
      </c>
      <c r="F338" s="15">
        <v>0</v>
      </c>
      <c r="G338" s="14">
        <v>0</v>
      </c>
      <c r="H338" s="16">
        <f t="shared" si="20"/>
        <v>0</v>
      </c>
      <c r="I338" s="16">
        <v>0</v>
      </c>
      <c r="J338" s="16">
        <v>0</v>
      </c>
      <c r="K338" s="32">
        <v>0</v>
      </c>
    </row>
    <row r="339" spans="1:11" ht="25.5" x14ac:dyDescent="0.2">
      <c r="A339" s="4" t="s">
        <v>601</v>
      </c>
      <c r="B339" s="44" t="s">
        <v>602</v>
      </c>
      <c r="C339" s="14">
        <v>44708901</v>
      </c>
      <c r="D339" s="14">
        <v>0</v>
      </c>
      <c r="E339" s="14">
        <v>0</v>
      </c>
      <c r="F339" s="15">
        <v>0</v>
      </c>
      <c r="G339" s="14">
        <v>0</v>
      </c>
      <c r="H339" s="16">
        <f t="shared" si="20"/>
        <v>0</v>
      </c>
      <c r="I339" s="16">
        <v>0</v>
      </c>
      <c r="J339" s="16">
        <v>0</v>
      </c>
      <c r="K339" s="32">
        <v>0</v>
      </c>
    </row>
    <row r="340" spans="1:11" ht="25.5" x14ac:dyDescent="0.2">
      <c r="A340" s="4" t="s">
        <v>603</v>
      </c>
      <c r="B340" s="44" t="s">
        <v>604</v>
      </c>
      <c r="C340" s="14">
        <v>5167135</v>
      </c>
      <c r="D340" s="14">
        <v>0</v>
      </c>
      <c r="E340" s="14">
        <v>0</v>
      </c>
      <c r="F340" s="15">
        <v>0</v>
      </c>
      <c r="G340" s="14">
        <v>0</v>
      </c>
      <c r="H340" s="16">
        <f t="shared" si="20"/>
        <v>0</v>
      </c>
      <c r="I340" s="16">
        <v>0</v>
      </c>
      <c r="J340" s="16">
        <v>0</v>
      </c>
      <c r="K340" s="32">
        <v>0</v>
      </c>
    </row>
    <row r="341" spans="1:11" ht="25.5" x14ac:dyDescent="0.2">
      <c r="A341" s="4" t="s">
        <v>605</v>
      </c>
      <c r="B341" s="44" t="s">
        <v>606</v>
      </c>
      <c r="C341" s="14">
        <v>26302</v>
      </c>
      <c r="D341" s="14">
        <v>0</v>
      </c>
      <c r="E341" s="14">
        <v>0</v>
      </c>
      <c r="F341" s="15">
        <v>0</v>
      </c>
      <c r="G341" s="14">
        <v>0</v>
      </c>
      <c r="H341" s="16">
        <f t="shared" si="20"/>
        <v>0</v>
      </c>
      <c r="I341" s="16">
        <v>0</v>
      </c>
      <c r="J341" s="16">
        <v>0</v>
      </c>
      <c r="K341" s="32">
        <v>0</v>
      </c>
    </row>
    <row r="342" spans="1:11" ht="25.5" x14ac:dyDescent="0.2">
      <c r="A342" s="4" t="s">
        <v>607</v>
      </c>
      <c r="B342" s="44" t="s">
        <v>608</v>
      </c>
      <c r="C342" s="14">
        <v>237</v>
      </c>
      <c r="D342" s="14">
        <v>0</v>
      </c>
      <c r="E342" s="14">
        <v>0</v>
      </c>
      <c r="F342" s="15">
        <v>0</v>
      </c>
      <c r="G342" s="14">
        <v>0</v>
      </c>
      <c r="H342" s="16">
        <f t="shared" si="20"/>
        <v>0</v>
      </c>
      <c r="I342" s="16">
        <v>0</v>
      </c>
      <c r="J342" s="16">
        <v>0</v>
      </c>
      <c r="K342" s="32">
        <v>0</v>
      </c>
    </row>
    <row r="343" spans="1:11" ht="25.5" x14ac:dyDescent="0.2">
      <c r="A343" s="4" t="s">
        <v>609</v>
      </c>
      <c r="B343" s="44" t="s">
        <v>610</v>
      </c>
      <c r="C343" s="14">
        <v>6700000</v>
      </c>
      <c r="D343" s="14">
        <v>0</v>
      </c>
      <c r="E343" s="14">
        <v>0</v>
      </c>
      <c r="F343" s="15">
        <v>0</v>
      </c>
      <c r="G343" s="14">
        <v>0</v>
      </c>
      <c r="H343" s="16">
        <f t="shared" si="20"/>
        <v>0</v>
      </c>
      <c r="I343" s="16">
        <v>0</v>
      </c>
      <c r="J343" s="16">
        <v>0</v>
      </c>
      <c r="K343" s="32">
        <v>0</v>
      </c>
    </row>
    <row r="344" spans="1:11" ht="25.5" x14ac:dyDescent="0.2">
      <c r="A344" s="4" t="s">
        <v>611</v>
      </c>
      <c r="B344" s="44" t="s">
        <v>612</v>
      </c>
      <c r="C344" s="14">
        <v>10217224</v>
      </c>
      <c r="D344" s="14">
        <v>0</v>
      </c>
      <c r="E344" s="14">
        <v>0</v>
      </c>
      <c r="F344" s="15">
        <v>0</v>
      </c>
      <c r="G344" s="14">
        <v>0</v>
      </c>
      <c r="H344" s="16">
        <f t="shared" si="20"/>
        <v>0</v>
      </c>
      <c r="I344" s="16">
        <v>0</v>
      </c>
      <c r="J344" s="16">
        <v>0</v>
      </c>
      <c r="K344" s="32">
        <v>0</v>
      </c>
    </row>
    <row r="345" spans="1:11" ht="25.5" x14ac:dyDescent="0.2">
      <c r="A345" s="4" t="s">
        <v>613</v>
      </c>
      <c r="B345" s="44" t="s">
        <v>614</v>
      </c>
      <c r="C345" s="14">
        <v>1000</v>
      </c>
      <c r="D345" s="14">
        <v>0</v>
      </c>
      <c r="E345" s="14">
        <v>0</v>
      </c>
      <c r="F345" s="15">
        <v>0</v>
      </c>
      <c r="G345" s="14">
        <v>0</v>
      </c>
      <c r="H345" s="16">
        <f t="shared" si="20"/>
        <v>0</v>
      </c>
      <c r="I345" s="16">
        <v>0</v>
      </c>
      <c r="J345" s="16">
        <v>0</v>
      </c>
      <c r="K345" s="32">
        <v>0</v>
      </c>
    </row>
    <row r="346" spans="1:11" ht="25.5" x14ac:dyDescent="0.2">
      <c r="A346" s="4" t="s">
        <v>615</v>
      </c>
      <c r="B346" s="44" t="s">
        <v>616</v>
      </c>
      <c r="C346" s="14">
        <v>34681</v>
      </c>
      <c r="D346" s="14">
        <v>0</v>
      </c>
      <c r="E346" s="14">
        <v>0</v>
      </c>
      <c r="F346" s="15">
        <v>0</v>
      </c>
      <c r="G346" s="14">
        <v>0</v>
      </c>
      <c r="H346" s="16">
        <f t="shared" si="20"/>
        <v>0</v>
      </c>
      <c r="I346" s="16">
        <v>0</v>
      </c>
      <c r="J346" s="16">
        <v>0</v>
      </c>
      <c r="K346" s="32">
        <v>0</v>
      </c>
    </row>
    <row r="347" spans="1:11" ht="38.25" x14ac:dyDescent="0.2">
      <c r="A347" s="4" t="s">
        <v>617</v>
      </c>
      <c r="B347" s="44" t="s">
        <v>618</v>
      </c>
      <c r="C347" s="14">
        <v>4835000</v>
      </c>
      <c r="D347" s="14">
        <v>0</v>
      </c>
      <c r="E347" s="14">
        <v>0</v>
      </c>
      <c r="F347" s="15">
        <v>0</v>
      </c>
      <c r="G347" s="14">
        <v>0</v>
      </c>
      <c r="H347" s="16">
        <f t="shared" si="20"/>
        <v>0</v>
      </c>
      <c r="I347" s="16">
        <v>0</v>
      </c>
      <c r="J347" s="16">
        <v>0</v>
      </c>
      <c r="K347" s="32">
        <v>0</v>
      </c>
    </row>
    <row r="348" spans="1:11" ht="25.5" x14ac:dyDescent="0.2">
      <c r="A348" s="4" t="s">
        <v>619</v>
      </c>
      <c r="B348" s="44" t="s">
        <v>620</v>
      </c>
      <c r="C348" s="14">
        <v>6000000</v>
      </c>
      <c r="D348" s="14">
        <v>0</v>
      </c>
      <c r="E348" s="14">
        <v>0</v>
      </c>
      <c r="F348" s="15">
        <v>0</v>
      </c>
      <c r="G348" s="14">
        <v>0</v>
      </c>
      <c r="H348" s="16">
        <f t="shared" si="20"/>
        <v>0</v>
      </c>
      <c r="I348" s="16">
        <v>0</v>
      </c>
      <c r="J348" s="16">
        <v>0</v>
      </c>
      <c r="K348" s="32">
        <v>0</v>
      </c>
    </row>
    <row r="349" spans="1:11" ht="25.5" x14ac:dyDescent="0.2">
      <c r="A349" s="4" t="s">
        <v>621</v>
      </c>
      <c r="B349" s="44" t="s">
        <v>622</v>
      </c>
      <c r="C349" s="14">
        <v>5820000</v>
      </c>
      <c r="D349" s="14">
        <v>0</v>
      </c>
      <c r="E349" s="14">
        <v>0</v>
      </c>
      <c r="F349" s="15">
        <v>0</v>
      </c>
      <c r="G349" s="14">
        <v>0</v>
      </c>
      <c r="H349" s="16">
        <f t="shared" si="20"/>
        <v>0</v>
      </c>
      <c r="I349" s="16">
        <v>0</v>
      </c>
      <c r="J349" s="16">
        <v>0</v>
      </c>
      <c r="K349" s="32">
        <v>0</v>
      </c>
    </row>
    <row r="350" spans="1:11" ht="25.5" x14ac:dyDescent="0.2">
      <c r="A350" s="4" t="s">
        <v>623</v>
      </c>
      <c r="B350" s="44" t="s">
        <v>624</v>
      </c>
      <c r="C350" s="14">
        <v>80004</v>
      </c>
      <c r="D350" s="14">
        <v>0</v>
      </c>
      <c r="E350" s="14">
        <v>0</v>
      </c>
      <c r="F350" s="15">
        <v>0</v>
      </c>
      <c r="G350" s="14">
        <v>0</v>
      </c>
      <c r="H350" s="16">
        <f t="shared" si="20"/>
        <v>0</v>
      </c>
      <c r="I350" s="16">
        <v>0</v>
      </c>
      <c r="J350" s="16">
        <v>0</v>
      </c>
      <c r="K350" s="32">
        <v>0</v>
      </c>
    </row>
    <row r="351" spans="1:11" ht="25.5" x14ac:dyDescent="0.2">
      <c r="A351" s="4" t="s">
        <v>625</v>
      </c>
      <c r="B351" s="44" t="s">
        <v>626</v>
      </c>
      <c r="C351" s="14">
        <v>5079700</v>
      </c>
      <c r="D351" s="14">
        <v>0</v>
      </c>
      <c r="E351" s="14">
        <v>0</v>
      </c>
      <c r="F351" s="15">
        <v>0</v>
      </c>
      <c r="G351" s="14">
        <v>0</v>
      </c>
      <c r="H351" s="16">
        <f t="shared" si="20"/>
        <v>0</v>
      </c>
      <c r="I351" s="16">
        <v>0</v>
      </c>
      <c r="J351" s="16">
        <v>0</v>
      </c>
      <c r="K351" s="32">
        <v>0</v>
      </c>
    </row>
    <row r="352" spans="1:11" x14ac:dyDescent="0.2">
      <c r="A352" s="4" t="s">
        <v>627</v>
      </c>
      <c r="B352" s="44" t="s">
        <v>628</v>
      </c>
      <c r="C352" s="14">
        <v>4170800</v>
      </c>
      <c r="D352" s="14">
        <v>0</v>
      </c>
      <c r="E352" s="14">
        <v>0</v>
      </c>
      <c r="F352" s="15">
        <v>0</v>
      </c>
      <c r="G352" s="14">
        <v>0</v>
      </c>
      <c r="H352" s="16">
        <f t="shared" si="20"/>
        <v>0</v>
      </c>
      <c r="I352" s="16">
        <v>0</v>
      </c>
      <c r="J352" s="16">
        <v>0</v>
      </c>
      <c r="K352" s="32">
        <v>0</v>
      </c>
    </row>
    <row r="353" spans="1:11" x14ac:dyDescent="0.2">
      <c r="A353" s="4" t="s">
        <v>629</v>
      </c>
      <c r="B353" s="44" t="s">
        <v>630</v>
      </c>
      <c r="C353" s="14">
        <v>11334</v>
      </c>
      <c r="D353" s="14">
        <v>0</v>
      </c>
      <c r="E353" s="14">
        <v>0</v>
      </c>
      <c r="F353" s="15">
        <v>0</v>
      </c>
      <c r="G353" s="14">
        <v>0</v>
      </c>
      <c r="H353" s="16">
        <f t="shared" si="20"/>
        <v>0</v>
      </c>
      <c r="I353" s="16">
        <v>0</v>
      </c>
      <c r="J353" s="16">
        <v>0</v>
      </c>
      <c r="K353" s="32">
        <v>0</v>
      </c>
    </row>
    <row r="354" spans="1:11" ht="25.5" x14ac:dyDescent="0.2">
      <c r="A354" s="4" t="s">
        <v>631</v>
      </c>
      <c r="B354" s="44" t="s">
        <v>632</v>
      </c>
      <c r="C354" s="14">
        <v>25000</v>
      </c>
      <c r="D354" s="14">
        <v>0</v>
      </c>
      <c r="E354" s="14">
        <v>0</v>
      </c>
      <c r="F354" s="15">
        <v>0</v>
      </c>
      <c r="G354" s="14">
        <v>0</v>
      </c>
      <c r="H354" s="16">
        <f t="shared" si="20"/>
        <v>0</v>
      </c>
      <c r="I354" s="16">
        <v>0</v>
      </c>
      <c r="J354" s="16">
        <v>0</v>
      </c>
      <c r="K354" s="32">
        <v>0</v>
      </c>
    </row>
    <row r="355" spans="1:11" x14ac:dyDescent="0.2">
      <c r="A355" s="4" t="s">
        <v>633</v>
      </c>
      <c r="B355" s="44" t="s">
        <v>634</v>
      </c>
      <c r="C355" s="14">
        <v>69120000</v>
      </c>
      <c r="D355" s="14">
        <v>0</v>
      </c>
      <c r="E355" s="14">
        <v>0</v>
      </c>
      <c r="F355" s="15">
        <v>0</v>
      </c>
      <c r="G355" s="14">
        <v>0</v>
      </c>
      <c r="H355" s="16">
        <f t="shared" si="20"/>
        <v>0</v>
      </c>
      <c r="I355" s="16">
        <v>0</v>
      </c>
      <c r="J355" s="16">
        <v>0</v>
      </c>
      <c r="K355" s="32">
        <v>0</v>
      </c>
    </row>
    <row r="356" spans="1:11" ht="25.5" x14ac:dyDescent="0.2">
      <c r="A356" s="4" t="s">
        <v>635</v>
      </c>
      <c r="B356" s="44" t="s">
        <v>636</v>
      </c>
      <c r="C356" s="14">
        <v>150495814</v>
      </c>
      <c r="D356" s="14">
        <v>0</v>
      </c>
      <c r="E356" s="14">
        <v>0</v>
      </c>
      <c r="F356" s="15">
        <v>0</v>
      </c>
      <c r="G356" s="14">
        <v>0</v>
      </c>
      <c r="H356" s="16">
        <f t="shared" si="20"/>
        <v>0</v>
      </c>
      <c r="I356" s="16">
        <v>0</v>
      </c>
      <c r="J356" s="16">
        <v>0</v>
      </c>
      <c r="K356" s="32">
        <v>0</v>
      </c>
    </row>
    <row r="357" spans="1:11" ht="25.5" x14ac:dyDescent="0.2">
      <c r="A357" s="4" t="s">
        <v>637</v>
      </c>
      <c r="B357" s="44" t="s">
        <v>638</v>
      </c>
      <c r="C357" s="14">
        <v>46330585</v>
      </c>
      <c r="D357" s="14">
        <v>0</v>
      </c>
      <c r="E357" s="14">
        <v>0</v>
      </c>
      <c r="F357" s="15">
        <v>0</v>
      </c>
      <c r="G357" s="14">
        <v>0</v>
      </c>
      <c r="H357" s="16">
        <f t="shared" si="20"/>
        <v>0</v>
      </c>
      <c r="I357" s="16">
        <v>0</v>
      </c>
      <c r="J357" s="16">
        <v>0</v>
      </c>
      <c r="K357" s="32">
        <v>0</v>
      </c>
    </row>
    <row r="358" spans="1:11" ht="25.5" x14ac:dyDescent="0.2">
      <c r="A358" s="4" t="s">
        <v>639</v>
      </c>
      <c r="B358" s="44" t="s">
        <v>640</v>
      </c>
      <c r="C358" s="14">
        <v>1175054</v>
      </c>
      <c r="D358" s="14">
        <v>0</v>
      </c>
      <c r="E358" s="14">
        <v>0</v>
      </c>
      <c r="F358" s="15">
        <v>0</v>
      </c>
      <c r="G358" s="14">
        <v>0</v>
      </c>
      <c r="H358" s="16">
        <f t="shared" si="20"/>
        <v>0</v>
      </c>
      <c r="I358" s="16">
        <v>0</v>
      </c>
      <c r="J358" s="16">
        <v>0</v>
      </c>
      <c r="K358" s="32">
        <v>0</v>
      </c>
    </row>
    <row r="359" spans="1:11" ht="38.25" x14ac:dyDescent="0.2">
      <c r="A359" s="4" t="s">
        <v>641</v>
      </c>
      <c r="B359" s="44" t="s">
        <v>642</v>
      </c>
      <c r="C359" s="14">
        <v>9331820</v>
      </c>
      <c r="D359" s="14">
        <v>0</v>
      </c>
      <c r="E359" s="14">
        <v>0</v>
      </c>
      <c r="F359" s="15">
        <v>0</v>
      </c>
      <c r="G359" s="14">
        <v>0</v>
      </c>
      <c r="H359" s="16">
        <f t="shared" si="20"/>
        <v>0</v>
      </c>
      <c r="I359" s="16">
        <v>0</v>
      </c>
      <c r="J359" s="16">
        <v>0</v>
      </c>
      <c r="K359" s="32">
        <v>0</v>
      </c>
    </row>
    <row r="360" spans="1:11" ht="38.25" x14ac:dyDescent="0.2">
      <c r="A360" s="4" t="s">
        <v>643</v>
      </c>
      <c r="B360" s="44" t="s">
        <v>644</v>
      </c>
      <c r="C360" s="14">
        <v>1</v>
      </c>
      <c r="D360" s="14">
        <v>0</v>
      </c>
      <c r="E360" s="14">
        <v>0</v>
      </c>
      <c r="F360" s="15">
        <v>0</v>
      </c>
      <c r="G360" s="14">
        <v>0</v>
      </c>
      <c r="H360" s="16">
        <f t="shared" si="20"/>
        <v>0</v>
      </c>
      <c r="I360" s="16">
        <v>0</v>
      </c>
      <c r="J360" s="16">
        <v>0</v>
      </c>
      <c r="K360" s="32">
        <v>0</v>
      </c>
    </row>
    <row r="361" spans="1:11" ht="38.25" x14ac:dyDescent="0.2">
      <c r="A361" s="4" t="s">
        <v>645</v>
      </c>
      <c r="B361" s="44" t="s">
        <v>646</v>
      </c>
      <c r="C361" s="14">
        <v>87835</v>
      </c>
      <c r="D361" s="14">
        <v>0</v>
      </c>
      <c r="E361" s="14">
        <v>0</v>
      </c>
      <c r="F361" s="15">
        <v>0</v>
      </c>
      <c r="G361" s="14">
        <v>0</v>
      </c>
      <c r="H361" s="16">
        <f t="shared" si="20"/>
        <v>0</v>
      </c>
      <c r="I361" s="16">
        <v>0</v>
      </c>
      <c r="J361" s="16">
        <v>0</v>
      </c>
      <c r="K361" s="32">
        <v>0</v>
      </c>
    </row>
    <row r="362" spans="1:11" ht="25.5" x14ac:dyDescent="0.2">
      <c r="A362" s="4" t="s">
        <v>647</v>
      </c>
      <c r="B362" s="44" t="s">
        <v>648</v>
      </c>
      <c r="C362" s="14">
        <v>1965545</v>
      </c>
      <c r="D362" s="14">
        <v>0</v>
      </c>
      <c r="E362" s="14">
        <v>0</v>
      </c>
      <c r="F362" s="15">
        <v>0</v>
      </c>
      <c r="G362" s="14">
        <v>0</v>
      </c>
      <c r="H362" s="16">
        <f t="shared" si="20"/>
        <v>0</v>
      </c>
      <c r="I362" s="16">
        <v>0</v>
      </c>
      <c r="J362" s="16">
        <v>0</v>
      </c>
      <c r="K362" s="32">
        <v>0</v>
      </c>
    </row>
    <row r="363" spans="1:11" ht="38.25" x14ac:dyDescent="0.2">
      <c r="A363" s="4" t="s">
        <v>649</v>
      </c>
      <c r="B363" s="44" t="s">
        <v>650</v>
      </c>
      <c r="C363" s="14">
        <v>32378169</v>
      </c>
      <c r="D363" s="14">
        <v>0</v>
      </c>
      <c r="E363" s="14">
        <v>0</v>
      </c>
      <c r="F363" s="15">
        <v>0</v>
      </c>
      <c r="G363" s="14">
        <v>0</v>
      </c>
      <c r="H363" s="16">
        <f t="shared" si="20"/>
        <v>0</v>
      </c>
      <c r="I363" s="16">
        <v>0</v>
      </c>
      <c r="J363" s="16">
        <v>0</v>
      </c>
      <c r="K363" s="32">
        <v>0</v>
      </c>
    </row>
    <row r="364" spans="1:11" ht="76.5" x14ac:dyDescent="0.2">
      <c r="A364" s="4" t="s">
        <v>651</v>
      </c>
      <c r="B364" s="44" t="s">
        <v>652</v>
      </c>
      <c r="C364" s="14">
        <v>13950000</v>
      </c>
      <c r="D364" s="14">
        <v>0</v>
      </c>
      <c r="E364" s="14">
        <v>0</v>
      </c>
      <c r="F364" s="15">
        <v>0</v>
      </c>
      <c r="G364" s="14">
        <v>0</v>
      </c>
      <c r="H364" s="16">
        <f t="shared" si="20"/>
        <v>0</v>
      </c>
      <c r="I364" s="16">
        <v>0</v>
      </c>
      <c r="J364" s="16">
        <v>0</v>
      </c>
      <c r="K364" s="32">
        <v>0</v>
      </c>
    </row>
    <row r="365" spans="1:11" ht="25.5" x14ac:dyDescent="0.2">
      <c r="A365" s="4" t="s">
        <v>653</v>
      </c>
      <c r="B365" s="44" t="s">
        <v>654</v>
      </c>
      <c r="C365" s="14">
        <v>9700008</v>
      </c>
      <c r="D365" s="14">
        <v>0</v>
      </c>
      <c r="E365" s="14">
        <v>0</v>
      </c>
      <c r="F365" s="15">
        <v>0</v>
      </c>
      <c r="G365" s="14">
        <v>0</v>
      </c>
      <c r="H365" s="16">
        <f t="shared" si="20"/>
        <v>0</v>
      </c>
      <c r="I365" s="16">
        <v>0</v>
      </c>
      <c r="J365" s="16">
        <v>0</v>
      </c>
      <c r="K365" s="32">
        <v>0</v>
      </c>
    </row>
    <row r="366" spans="1:11" ht="51" x14ac:dyDescent="0.2">
      <c r="A366" s="4" t="s">
        <v>655</v>
      </c>
      <c r="B366" s="44" t="s">
        <v>656</v>
      </c>
      <c r="C366" s="14">
        <v>449700751</v>
      </c>
      <c r="D366" s="14">
        <v>214618383</v>
      </c>
      <c r="E366" s="14">
        <v>214618383</v>
      </c>
      <c r="F366" s="15">
        <v>0</v>
      </c>
      <c r="G366" s="14">
        <v>0</v>
      </c>
      <c r="H366" s="16">
        <f t="shared" si="20"/>
        <v>0.47724710826644806</v>
      </c>
      <c r="I366" s="16">
        <f t="shared" ref="I366:I394" si="21">E366/D366</f>
        <v>1</v>
      </c>
      <c r="J366" s="16">
        <v>0</v>
      </c>
      <c r="K366" s="32">
        <v>0</v>
      </c>
    </row>
    <row r="367" spans="1:11" ht="25.5" x14ac:dyDescent="0.2">
      <c r="A367" s="4" t="s">
        <v>657</v>
      </c>
      <c r="B367" s="44" t="s">
        <v>658</v>
      </c>
      <c r="C367" s="14">
        <v>116577545</v>
      </c>
      <c r="D367" s="14">
        <v>0</v>
      </c>
      <c r="E367" s="14">
        <v>0</v>
      </c>
      <c r="F367" s="15">
        <v>0</v>
      </c>
      <c r="G367" s="14">
        <v>0</v>
      </c>
      <c r="H367" s="16">
        <f t="shared" si="20"/>
        <v>0</v>
      </c>
      <c r="I367" s="16">
        <v>0</v>
      </c>
      <c r="J367" s="16">
        <v>0</v>
      </c>
      <c r="K367" s="32">
        <v>0</v>
      </c>
    </row>
    <row r="368" spans="1:11" ht="25.5" x14ac:dyDescent="0.2">
      <c r="A368" s="4" t="s">
        <v>659</v>
      </c>
      <c r="B368" s="44" t="s">
        <v>660</v>
      </c>
      <c r="C368" s="14">
        <v>826</v>
      </c>
      <c r="D368" s="14">
        <v>0</v>
      </c>
      <c r="E368" s="14">
        <v>0</v>
      </c>
      <c r="F368" s="15">
        <v>0</v>
      </c>
      <c r="G368" s="14">
        <v>0</v>
      </c>
      <c r="H368" s="16">
        <f t="shared" si="20"/>
        <v>0</v>
      </c>
      <c r="I368" s="16">
        <v>0</v>
      </c>
      <c r="J368" s="16">
        <v>0</v>
      </c>
      <c r="K368" s="32">
        <v>0</v>
      </c>
    </row>
    <row r="369" spans="1:11" ht="51" x14ac:dyDescent="0.2">
      <c r="A369" s="4" t="s">
        <v>661</v>
      </c>
      <c r="B369" s="44" t="s">
        <v>662</v>
      </c>
      <c r="C369" s="14">
        <v>1776042</v>
      </c>
      <c r="D369" s="14">
        <v>0</v>
      </c>
      <c r="E369" s="14">
        <v>0</v>
      </c>
      <c r="F369" s="15">
        <v>0</v>
      </c>
      <c r="G369" s="14">
        <v>0</v>
      </c>
      <c r="H369" s="16">
        <f t="shared" si="20"/>
        <v>0</v>
      </c>
      <c r="I369" s="16">
        <v>0</v>
      </c>
      <c r="J369" s="16">
        <v>0</v>
      </c>
      <c r="K369" s="32">
        <v>0</v>
      </c>
    </row>
    <row r="370" spans="1:11" ht="51" x14ac:dyDescent="0.2">
      <c r="A370" s="4" t="s">
        <v>663</v>
      </c>
      <c r="B370" s="44" t="s">
        <v>664</v>
      </c>
      <c r="C370" s="14">
        <v>4200032</v>
      </c>
      <c r="D370" s="14">
        <v>0</v>
      </c>
      <c r="E370" s="14">
        <v>0</v>
      </c>
      <c r="F370" s="15">
        <v>0</v>
      </c>
      <c r="G370" s="14">
        <v>0</v>
      </c>
      <c r="H370" s="16">
        <f t="shared" si="20"/>
        <v>0</v>
      </c>
      <c r="I370" s="16">
        <v>0</v>
      </c>
      <c r="J370" s="16">
        <v>0</v>
      </c>
      <c r="K370" s="32">
        <v>0</v>
      </c>
    </row>
    <row r="371" spans="1:11" ht="51" x14ac:dyDescent="0.2">
      <c r="A371" s="4" t="s">
        <v>665</v>
      </c>
      <c r="B371" s="44" t="s">
        <v>666</v>
      </c>
      <c r="C371" s="14">
        <v>10860608</v>
      </c>
      <c r="D371" s="14">
        <v>3444442</v>
      </c>
      <c r="E371" s="14">
        <v>3444442</v>
      </c>
      <c r="F371" s="15">
        <v>3444442</v>
      </c>
      <c r="G371" s="14">
        <v>3444442</v>
      </c>
      <c r="H371" s="16">
        <f t="shared" si="20"/>
        <v>0.31715001591071146</v>
      </c>
      <c r="I371" s="16">
        <f t="shared" si="21"/>
        <v>1</v>
      </c>
      <c r="J371" s="16">
        <f t="shared" ref="J371:J394" si="22">E371/F371</f>
        <v>1</v>
      </c>
      <c r="K371" s="32">
        <f t="shared" ref="K371:K394" si="23">G371/F371</f>
        <v>1</v>
      </c>
    </row>
    <row r="372" spans="1:11" ht="51" x14ac:dyDescent="0.2">
      <c r="A372" s="4" t="s">
        <v>667</v>
      </c>
      <c r="B372" s="44" t="s">
        <v>668</v>
      </c>
      <c r="C372" s="14">
        <v>3408041937</v>
      </c>
      <c r="D372" s="14">
        <v>836879500</v>
      </c>
      <c r="E372" s="14">
        <v>190679500</v>
      </c>
      <c r="F372" s="15">
        <v>135682000</v>
      </c>
      <c r="G372" s="14">
        <v>126332000</v>
      </c>
      <c r="H372" s="16">
        <f t="shared" si="20"/>
        <v>0.24556021183726415</v>
      </c>
      <c r="I372" s="16">
        <f t="shared" si="21"/>
        <v>0.22784582487681918</v>
      </c>
      <c r="J372" s="16">
        <f t="shared" si="22"/>
        <v>1.4053411653719727</v>
      </c>
      <c r="K372" s="32">
        <f t="shared" si="23"/>
        <v>0.9310888695626538</v>
      </c>
    </row>
    <row r="373" spans="1:11" ht="38.25" x14ac:dyDescent="0.2">
      <c r="A373" s="4" t="s">
        <v>669</v>
      </c>
      <c r="B373" s="44" t="s">
        <v>670</v>
      </c>
      <c r="C373" s="14">
        <v>979</v>
      </c>
      <c r="D373" s="14">
        <v>0</v>
      </c>
      <c r="E373" s="14">
        <v>0</v>
      </c>
      <c r="F373" s="15">
        <v>0</v>
      </c>
      <c r="G373" s="14">
        <v>0</v>
      </c>
      <c r="H373" s="16">
        <f t="shared" si="20"/>
        <v>0</v>
      </c>
      <c r="I373" s="16">
        <v>0</v>
      </c>
      <c r="J373" s="16">
        <v>0</v>
      </c>
      <c r="K373" s="32">
        <v>0</v>
      </c>
    </row>
    <row r="374" spans="1:11" ht="25.5" x14ac:dyDescent="0.2">
      <c r="A374" s="4" t="s">
        <v>671</v>
      </c>
      <c r="B374" s="44" t="s">
        <v>672</v>
      </c>
      <c r="C374" s="14">
        <v>615093333</v>
      </c>
      <c r="D374" s="14">
        <v>196081250</v>
      </c>
      <c r="E374" s="14">
        <v>196081250</v>
      </c>
      <c r="F374" s="15">
        <v>0</v>
      </c>
      <c r="G374" s="14">
        <v>0</v>
      </c>
      <c r="H374" s="16">
        <f t="shared" si="20"/>
        <v>0.31878292200575681</v>
      </c>
      <c r="I374" s="16">
        <f t="shared" si="21"/>
        <v>1</v>
      </c>
      <c r="J374" s="16">
        <v>0</v>
      </c>
      <c r="K374" s="32">
        <v>0</v>
      </c>
    </row>
    <row r="375" spans="1:11" ht="38.25" x14ac:dyDescent="0.2">
      <c r="A375" s="4" t="s">
        <v>673</v>
      </c>
      <c r="B375" s="44" t="s">
        <v>674</v>
      </c>
      <c r="C375" s="14">
        <v>71333333</v>
      </c>
      <c r="D375" s="14">
        <v>48000000</v>
      </c>
      <c r="E375" s="14">
        <v>0</v>
      </c>
      <c r="F375" s="15">
        <v>0</v>
      </c>
      <c r="G375" s="14">
        <v>0</v>
      </c>
      <c r="H375" s="16">
        <f t="shared" si="20"/>
        <v>0.67289719940606163</v>
      </c>
      <c r="I375" s="16">
        <f t="shared" si="21"/>
        <v>0</v>
      </c>
      <c r="J375" s="16">
        <v>0</v>
      </c>
      <c r="K375" s="32">
        <v>0</v>
      </c>
    </row>
    <row r="376" spans="1:11" ht="63.75" x14ac:dyDescent="0.2">
      <c r="A376" s="4" t="s">
        <v>675</v>
      </c>
      <c r="B376" s="44" t="s">
        <v>676</v>
      </c>
      <c r="C376" s="14">
        <v>871330583</v>
      </c>
      <c r="D376" s="14">
        <v>158474996</v>
      </c>
      <c r="E376" s="14">
        <v>116474996</v>
      </c>
      <c r="F376" s="15">
        <v>0</v>
      </c>
      <c r="G376" s="14">
        <v>0</v>
      </c>
      <c r="H376" s="16">
        <f t="shared" si="20"/>
        <v>0.18187700408078067</v>
      </c>
      <c r="I376" s="16">
        <f t="shared" si="21"/>
        <v>0.73497396396842318</v>
      </c>
      <c r="J376" s="16">
        <v>0</v>
      </c>
      <c r="K376" s="32">
        <v>0</v>
      </c>
    </row>
    <row r="377" spans="1:11" ht="25.5" x14ac:dyDescent="0.2">
      <c r="A377" s="4" t="s">
        <v>677</v>
      </c>
      <c r="B377" s="44" t="s">
        <v>678</v>
      </c>
      <c r="C377" s="14">
        <v>33800000</v>
      </c>
      <c r="D377" s="14">
        <v>0</v>
      </c>
      <c r="E377" s="14">
        <v>0</v>
      </c>
      <c r="F377" s="15">
        <v>0</v>
      </c>
      <c r="G377" s="14">
        <v>0</v>
      </c>
      <c r="H377" s="16">
        <f t="shared" si="20"/>
        <v>0</v>
      </c>
      <c r="I377" s="16">
        <v>0</v>
      </c>
      <c r="J377" s="16">
        <v>0</v>
      </c>
      <c r="K377" s="32">
        <v>0</v>
      </c>
    </row>
    <row r="378" spans="1:11" ht="51" x14ac:dyDescent="0.2">
      <c r="A378" s="4" t="s">
        <v>679</v>
      </c>
      <c r="B378" s="44" t="s">
        <v>680</v>
      </c>
      <c r="C378" s="14">
        <v>7300000000</v>
      </c>
      <c r="D378" s="14">
        <v>6000000000</v>
      </c>
      <c r="E378" s="14">
        <v>0</v>
      </c>
      <c r="F378" s="15">
        <v>0</v>
      </c>
      <c r="G378" s="14">
        <v>0</v>
      </c>
      <c r="H378" s="16">
        <f t="shared" si="20"/>
        <v>0.82191780821917804</v>
      </c>
      <c r="I378" s="16">
        <f t="shared" si="21"/>
        <v>0</v>
      </c>
      <c r="J378" s="16">
        <v>0</v>
      </c>
      <c r="K378" s="32">
        <v>0</v>
      </c>
    </row>
    <row r="379" spans="1:11" ht="25.5" x14ac:dyDescent="0.2">
      <c r="A379" s="4" t="s">
        <v>681</v>
      </c>
      <c r="B379" s="44" t="s">
        <v>682</v>
      </c>
      <c r="C379" s="14">
        <v>12409396234</v>
      </c>
      <c r="D379" s="14">
        <v>1659100000</v>
      </c>
      <c r="E379" s="14">
        <v>133200000</v>
      </c>
      <c r="F379" s="15">
        <v>0</v>
      </c>
      <c r="G379" s="14">
        <v>0</v>
      </c>
      <c r="H379" s="16">
        <f t="shared" si="20"/>
        <v>0.13369707669211975</v>
      </c>
      <c r="I379" s="16">
        <f t="shared" si="21"/>
        <v>8.0284491591826893E-2</v>
      </c>
      <c r="J379" s="16">
        <v>0</v>
      </c>
      <c r="K379" s="32">
        <v>0</v>
      </c>
    </row>
    <row r="380" spans="1:11" x14ac:dyDescent="0.2">
      <c r="A380" s="4" t="s">
        <v>683</v>
      </c>
      <c r="B380" s="44" t="s">
        <v>684</v>
      </c>
      <c r="C380" s="14">
        <v>345351072</v>
      </c>
      <c r="D380" s="14">
        <v>106923896</v>
      </c>
      <c r="E380" s="14">
        <v>916300</v>
      </c>
      <c r="F380" s="15">
        <v>0</v>
      </c>
      <c r="G380" s="14">
        <v>0</v>
      </c>
      <c r="H380" s="16">
        <f t="shared" si="20"/>
        <v>0.30960927783076347</v>
      </c>
      <c r="I380" s="16">
        <f t="shared" si="21"/>
        <v>8.5696465830238742E-3</v>
      </c>
      <c r="J380" s="16">
        <v>0</v>
      </c>
      <c r="K380" s="32">
        <v>0</v>
      </c>
    </row>
    <row r="381" spans="1:11" x14ac:dyDescent="0.2">
      <c r="A381" s="4" t="s">
        <v>685</v>
      </c>
      <c r="B381" s="44" t="s">
        <v>469</v>
      </c>
      <c r="C381" s="14">
        <v>345351072</v>
      </c>
      <c r="D381" s="14">
        <v>106923896</v>
      </c>
      <c r="E381" s="14">
        <v>916300</v>
      </c>
      <c r="F381" s="15">
        <v>0</v>
      </c>
      <c r="G381" s="14">
        <v>0</v>
      </c>
      <c r="H381" s="16">
        <f t="shared" si="20"/>
        <v>0.30960927783076347</v>
      </c>
      <c r="I381" s="16">
        <f t="shared" si="21"/>
        <v>8.5696465830238742E-3</v>
      </c>
      <c r="J381" s="16">
        <v>0</v>
      </c>
      <c r="K381" s="32">
        <v>0</v>
      </c>
    </row>
    <row r="382" spans="1:11" x14ac:dyDescent="0.2">
      <c r="A382" s="30" t="s">
        <v>686</v>
      </c>
      <c r="B382" s="43" t="s">
        <v>687</v>
      </c>
      <c r="C382" s="11">
        <v>84592539261</v>
      </c>
      <c r="D382" s="11">
        <v>36305238163</v>
      </c>
      <c r="E382" s="11">
        <v>16768310579</v>
      </c>
      <c r="F382" s="12">
        <v>9717987309</v>
      </c>
      <c r="G382" s="11">
        <v>9478485365</v>
      </c>
      <c r="H382" s="13">
        <f t="shared" si="20"/>
        <v>0.42917777950824482</v>
      </c>
      <c r="I382" s="13">
        <f t="shared" si="21"/>
        <v>0.46187028174047901</v>
      </c>
      <c r="J382" s="13">
        <f t="shared" si="22"/>
        <v>1.7254921256658331</v>
      </c>
      <c r="K382" s="31">
        <f t="shared" si="23"/>
        <v>0.9753547790931778</v>
      </c>
    </row>
    <row r="383" spans="1:11" x14ac:dyDescent="0.2">
      <c r="A383" s="4" t="s">
        <v>688</v>
      </c>
      <c r="B383" s="44" t="s">
        <v>687</v>
      </c>
      <c r="C383" s="14">
        <v>7656284643</v>
      </c>
      <c r="D383" s="14">
        <v>1538147782</v>
      </c>
      <c r="E383" s="14">
        <v>715375875</v>
      </c>
      <c r="F383" s="15">
        <v>0</v>
      </c>
      <c r="G383" s="14">
        <v>0</v>
      </c>
      <c r="H383" s="16">
        <f t="shared" si="20"/>
        <v>0.20090002575940019</v>
      </c>
      <c r="I383" s="16">
        <f t="shared" si="21"/>
        <v>0.46508916982594589</v>
      </c>
      <c r="J383" s="16">
        <v>0</v>
      </c>
      <c r="K383" s="32">
        <v>0</v>
      </c>
    </row>
    <row r="384" spans="1:11" x14ac:dyDescent="0.2">
      <c r="A384" s="4" t="s">
        <v>689</v>
      </c>
      <c r="B384" s="44" t="s">
        <v>687</v>
      </c>
      <c r="C384" s="14">
        <v>76936254618</v>
      </c>
      <c r="D384" s="14">
        <v>34767090381</v>
      </c>
      <c r="E384" s="14">
        <v>16052934704</v>
      </c>
      <c r="F384" s="15">
        <v>9717987309</v>
      </c>
      <c r="G384" s="14">
        <v>9478485365</v>
      </c>
      <c r="H384" s="16">
        <f t="shared" si="20"/>
        <v>0.45189476084615504</v>
      </c>
      <c r="I384" s="16">
        <f t="shared" si="21"/>
        <v>0.46172787334463944</v>
      </c>
      <c r="J384" s="16">
        <f t="shared" si="22"/>
        <v>1.6518785416742716</v>
      </c>
      <c r="K384" s="32">
        <f t="shared" si="23"/>
        <v>0.9753547790931778</v>
      </c>
    </row>
    <row r="385" spans="1:11" ht="25.5" x14ac:dyDescent="0.2">
      <c r="A385" s="4" t="s">
        <v>690</v>
      </c>
      <c r="B385" s="44" t="s">
        <v>691</v>
      </c>
      <c r="C385" s="14">
        <v>58563187843</v>
      </c>
      <c r="D385" s="14">
        <v>27966100362</v>
      </c>
      <c r="E385" s="14">
        <v>12654978676</v>
      </c>
      <c r="F385" s="15">
        <v>9195197715</v>
      </c>
      <c r="G385" s="14">
        <v>9081664285</v>
      </c>
      <c r="H385" s="16">
        <f t="shared" si="20"/>
        <v>0.47753719344946416</v>
      </c>
      <c r="I385" s="16">
        <f t="shared" si="21"/>
        <v>0.45251138028509091</v>
      </c>
      <c r="J385" s="16">
        <f t="shared" si="22"/>
        <v>1.3762595507170126</v>
      </c>
      <c r="K385" s="32">
        <f t="shared" si="23"/>
        <v>0.98765296478456421</v>
      </c>
    </row>
    <row r="386" spans="1:11" ht="25.5" x14ac:dyDescent="0.2">
      <c r="A386" s="4" t="s">
        <v>692</v>
      </c>
      <c r="B386" s="44" t="s">
        <v>691</v>
      </c>
      <c r="C386" s="14">
        <v>4465443022</v>
      </c>
      <c r="D386" s="14">
        <v>949738676</v>
      </c>
      <c r="E386" s="14">
        <v>582999297</v>
      </c>
      <c r="F386" s="15">
        <v>0</v>
      </c>
      <c r="G386" s="14">
        <v>0</v>
      </c>
      <c r="H386" s="16">
        <f t="shared" si="20"/>
        <v>0.21268632727388992</v>
      </c>
      <c r="I386" s="16">
        <f t="shared" si="21"/>
        <v>0.61385232773230769</v>
      </c>
      <c r="J386" s="16">
        <v>0</v>
      </c>
      <c r="K386" s="32">
        <v>0</v>
      </c>
    </row>
    <row r="387" spans="1:11" ht="25.5" x14ac:dyDescent="0.2">
      <c r="A387" s="4" t="s">
        <v>693</v>
      </c>
      <c r="B387" s="44" t="s">
        <v>691</v>
      </c>
      <c r="C387" s="14">
        <v>54097744821</v>
      </c>
      <c r="D387" s="14">
        <v>27016361686</v>
      </c>
      <c r="E387" s="14">
        <v>12071979379</v>
      </c>
      <c r="F387" s="15">
        <v>9195197715</v>
      </c>
      <c r="G387" s="14">
        <v>9081664285</v>
      </c>
      <c r="H387" s="16">
        <f t="shared" si="20"/>
        <v>0.49939903734235924</v>
      </c>
      <c r="I387" s="16">
        <f t="shared" si="21"/>
        <v>0.44683956778886902</v>
      </c>
      <c r="J387" s="16">
        <f t="shared" si="22"/>
        <v>1.312856966556265</v>
      </c>
      <c r="K387" s="32">
        <f t="shared" si="23"/>
        <v>0.98765296478456421</v>
      </c>
    </row>
    <row r="388" spans="1:11" x14ac:dyDescent="0.2">
      <c r="A388" s="4" t="s">
        <v>694</v>
      </c>
      <c r="B388" s="44" t="s">
        <v>16</v>
      </c>
      <c r="C388" s="14">
        <v>52495736543</v>
      </c>
      <c r="D388" s="14">
        <v>26879529106</v>
      </c>
      <c r="E388" s="14">
        <v>11935340539</v>
      </c>
      <c r="F388" s="15">
        <v>9195197715</v>
      </c>
      <c r="G388" s="14">
        <v>9081664285</v>
      </c>
      <c r="H388" s="16">
        <f t="shared" si="20"/>
        <v>0.51203261209570039</v>
      </c>
      <c r="I388" s="16">
        <f t="shared" si="21"/>
        <v>0.44403086422878646</v>
      </c>
      <c r="J388" s="16">
        <f t="shared" si="22"/>
        <v>1.2979971620979984</v>
      </c>
      <c r="K388" s="32">
        <f t="shared" si="23"/>
        <v>0.98765296478456421</v>
      </c>
    </row>
    <row r="389" spans="1:11" x14ac:dyDescent="0.2">
      <c r="A389" s="4" t="s">
        <v>695</v>
      </c>
      <c r="B389" s="44" t="s">
        <v>16</v>
      </c>
      <c r="C389" s="14">
        <v>52495736543</v>
      </c>
      <c r="D389" s="14">
        <v>26879529106</v>
      </c>
      <c r="E389" s="14">
        <v>11935340539</v>
      </c>
      <c r="F389" s="15">
        <v>9195197715</v>
      </c>
      <c r="G389" s="14">
        <v>9081664285</v>
      </c>
      <c r="H389" s="16">
        <f t="shared" si="20"/>
        <v>0.51203261209570039</v>
      </c>
      <c r="I389" s="16">
        <f t="shared" si="21"/>
        <v>0.44403086422878646</v>
      </c>
      <c r="J389" s="16">
        <f t="shared" si="22"/>
        <v>1.2979971620979984</v>
      </c>
      <c r="K389" s="32">
        <f t="shared" si="23"/>
        <v>0.98765296478456421</v>
      </c>
    </row>
    <row r="390" spans="1:11" x14ac:dyDescent="0.2">
      <c r="A390" s="4" t="s">
        <v>696</v>
      </c>
      <c r="B390" s="44" t="s">
        <v>166</v>
      </c>
      <c r="C390" s="14">
        <v>31639210141</v>
      </c>
      <c r="D390" s="14">
        <v>16457469416</v>
      </c>
      <c r="E390" s="14">
        <v>7902244429</v>
      </c>
      <c r="F390" s="15">
        <v>7902244429</v>
      </c>
      <c r="G390" s="14">
        <v>7902244429</v>
      </c>
      <c r="H390" s="16">
        <f t="shared" si="20"/>
        <v>0.52016056477571215</v>
      </c>
      <c r="I390" s="16">
        <f t="shared" si="21"/>
        <v>0.48016157461714098</v>
      </c>
      <c r="J390" s="16">
        <f t="shared" si="22"/>
        <v>1</v>
      </c>
      <c r="K390" s="32">
        <f t="shared" si="23"/>
        <v>1</v>
      </c>
    </row>
    <row r="391" spans="1:11" x14ac:dyDescent="0.2">
      <c r="A391" s="4" t="s">
        <v>697</v>
      </c>
      <c r="B391" s="44" t="s">
        <v>166</v>
      </c>
      <c r="C391" s="14">
        <v>31639210141</v>
      </c>
      <c r="D391" s="14">
        <v>16457469416</v>
      </c>
      <c r="E391" s="14">
        <v>7902244429</v>
      </c>
      <c r="F391" s="15">
        <v>7902244429</v>
      </c>
      <c r="G391" s="14">
        <v>7902244429</v>
      </c>
      <c r="H391" s="16">
        <f t="shared" si="20"/>
        <v>0.52016056477571215</v>
      </c>
      <c r="I391" s="16">
        <f t="shared" si="21"/>
        <v>0.48016157461714098</v>
      </c>
      <c r="J391" s="16">
        <f t="shared" si="22"/>
        <v>1</v>
      </c>
      <c r="K391" s="32">
        <f t="shared" si="23"/>
        <v>1</v>
      </c>
    </row>
    <row r="392" spans="1:11" x14ac:dyDescent="0.2">
      <c r="A392" s="4" t="s">
        <v>698</v>
      </c>
      <c r="B392" s="44" t="s">
        <v>174</v>
      </c>
      <c r="C392" s="14">
        <v>27088232730</v>
      </c>
      <c r="D392" s="14">
        <v>12185025783</v>
      </c>
      <c r="E392" s="14">
        <v>7862767050</v>
      </c>
      <c r="F392" s="15">
        <v>7862767050</v>
      </c>
      <c r="G392" s="14">
        <v>7862767050</v>
      </c>
      <c r="H392" s="16">
        <f t="shared" si="20"/>
        <v>0.44982727018234681</v>
      </c>
      <c r="I392" s="16">
        <f t="shared" si="21"/>
        <v>0.64528111717004155</v>
      </c>
      <c r="J392" s="16">
        <f t="shared" si="22"/>
        <v>1</v>
      </c>
      <c r="K392" s="32">
        <f t="shared" si="23"/>
        <v>1</v>
      </c>
    </row>
    <row r="393" spans="1:11" x14ac:dyDescent="0.2">
      <c r="A393" s="4" t="s">
        <v>699</v>
      </c>
      <c r="B393" s="44" t="s">
        <v>176</v>
      </c>
      <c r="C393" s="14">
        <v>17323739226</v>
      </c>
      <c r="D393" s="14">
        <v>5028486753</v>
      </c>
      <c r="E393" s="14">
        <v>5028486753</v>
      </c>
      <c r="F393" s="15">
        <v>5028486753</v>
      </c>
      <c r="G393" s="14">
        <v>5028486753</v>
      </c>
      <c r="H393" s="16">
        <f t="shared" si="20"/>
        <v>0.29026566882587868</v>
      </c>
      <c r="I393" s="16">
        <f t="shared" si="21"/>
        <v>1</v>
      </c>
      <c r="J393" s="16">
        <f t="shared" si="22"/>
        <v>1</v>
      </c>
      <c r="K393" s="32">
        <f t="shared" si="23"/>
        <v>1</v>
      </c>
    </row>
    <row r="394" spans="1:11" x14ac:dyDescent="0.2">
      <c r="A394" s="4" t="s">
        <v>700</v>
      </c>
      <c r="B394" s="44" t="s">
        <v>28</v>
      </c>
      <c r="C394" s="14">
        <v>17136442902</v>
      </c>
      <c r="D394" s="14">
        <v>5028486753</v>
      </c>
      <c r="E394" s="14">
        <v>5028486753</v>
      </c>
      <c r="F394" s="15">
        <v>5028486753</v>
      </c>
      <c r="G394" s="14">
        <v>5028486753</v>
      </c>
      <c r="H394" s="16">
        <f t="shared" si="20"/>
        <v>0.29343818794582649</v>
      </c>
      <c r="I394" s="16">
        <f t="shared" si="21"/>
        <v>1</v>
      </c>
      <c r="J394" s="16">
        <f t="shared" si="22"/>
        <v>1</v>
      </c>
      <c r="K394" s="32">
        <f t="shared" si="23"/>
        <v>1</v>
      </c>
    </row>
    <row r="395" spans="1:11" x14ac:dyDescent="0.2">
      <c r="A395" s="4" t="s">
        <v>701</v>
      </c>
      <c r="B395" s="44" t="s">
        <v>702</v>
      </c>
      <c r="C395" s="14">
        <v>10300195398</v>
      </c>
      <c r="D395" s="14">
        <v>4308531815</v>
      </c>
      <c r="E395" s="14">
        <v>4308531815</v>
      </c>
      <c r="F395" s="15">
        <v>4308531815</v>
      </c>
      <c r="G395" s="14">
        <v>4308531815</v>
      </c>
      <c r="H395" s="16">
        <f t="shared" ref="H395:H458" si="24">D395/C395</f>
        <v>0.4182961243469801</v>
      </c>
      <c r="I395" s="16">
        <f t="shared" ref="I395:I458" si="25">E395/D395</f>
        <v>1</v>
      </c>
      <c r="J395" s="16">
        <f t="shared" ref="J395:J458" si="26">E395/F395</f>
        <v>1</v>
      </c>
      <c r="K395" s="32">
        <f t="shared" ref="K395:K458" si="27">G395/F395</f>
        <v>1</v>
      </c>
    </row>
    <row r="396" spans="1:11" x14ac:dyDescent="0.2">
      <c r="A396" s="4" t="s">
        <v>703</v>
      </c>
      <c r="B396" s="44" t="s">
        <v>704</v>
      </c>
      <c r="C396" s="14">
        <v>186664800</v>
      </c>
      <c r="D396" s="14">
        <v>44476541</v>
      </c>
      <c r="E396" s="14">
        <v>44476541</v>
      </c>
      <c r="F396" s="15">
        <v>44476541</v>
      </c>
      <c r="G396" s="14">
        <v>44476541</v>
      </c>
      <c r="H396" s="16">
        <f t="shared" si="24"/>
        <v>0.23826956662423768</v>
      </c>
      <c r="I396" s="16">
        <f t="shared" si="25"/>
        <v>1</v>
      </c>
      <c r="J396" s="16">
        <f t="shared" si="26"/>
        <v>1</v>
      </c>
      <c r="K396" s="32">
        <f t="shared" si="27"/>
        <v>1</v>
      </c>
    </row>
    <row r="397" spans="1:11" x14ac:dyDescent="0.2">
      <c r="A397" s="4" t="s">
        <v>705</v>
      </c>
      <c r="B397" s="44" t="s">
        <v>706</v>
      </c>
      <c r="C397" s="14">
        <v>666694803</v>
      </c>
      <c r="D397" s="14">
        <v>190937181</v>
      </c>
      <c r="E397" s="14">
        <v>190937181</v>
      </c>
      <c r="F397" s="15">
        <v>190937181</v>
      </c>
      <c r="G397" s="14">
        <v>190937181</v>
      </c>
      <c r="H397" s="16">
        <f t="shared" si="24"/>
        <v>0.28639368439774682</v>
      </c>
      <c r="I397" s="16">
        <f t="shared" si="25"/>
        <v>1</v>
      </c>
      <c r="J397" s="16">
        <f t="shared" si="26"/>
        <v>1</v>
      </c>
      <c r="K397" s="32">
        <f t="shared" si="27"/>
        <v>1</v>
      </c>
    </row>
    <row r="398" spans="1:11" x14ac:dyDescent="0.2">
      <c r="A398" s="4" t="s">
        <v>707</v>
      </c>
      <c r="B398" s="44" t="s">
        <v>708</v>
      </c>
      <c r="C398" s="14">
        <v>711336090</v>
      </c>
      <c r="D398" s="14">
        <v>213132428</v>
      </c>
      <c r="E398" s="14">
        <v>213132428</v>
      </c>
      <c r="F398" s="15">
        <v>213132428</v>
      </c>
      <c r="G398" s="14">
        <v>213132428</v>
      </c>
      <c r="H398" s="16">
        <f t="shared" si="24"/>
        <v>0.29962268328041669</v>
      </c>
      <c r="I398" s="16">
        <f t="shared" si="25"/>
        <v>1</v>
      </c>
      <c r="J398" s="16">
        <f t="shared" si="26"/>
        <v>1</v>
      </c>
      <c r="K398" s="32">
        <f t="shared" si="27"/>
        <v>1</v>
      </c>
    </row>
    <row r="399" spans="1:11" x14ac:dyDescent="0.2">
      <c r="A399" s="4" t="s">
        <v>709</v>
      </c>
      <c r="B399" s="44" t="s">
        <v>34</v>
      </c>
      <c r="C399" s="14">
        <v>1052325043</v>
      </c>
      <c r="D399" s="14">
        <v>0</v>
      </c>
      <c r="E399" s="14">
        <v>0</v>
      </c>
      <c r="F399" s="15">
        <v>0</v>
      </c>
      <c r="G399" s="14">
        <v>0</v>
      </c>
      <c r="H399" s="16">
        <f t="shared" si="24"/>
        <v>0</v>
      </c>
      <c r="I399" s="16">
        <v>0</v>
      </c>
      <c r="J399" s="16">
        <v>0</v>
      </c>
      <c r="K399" s="32">
        <v>0</v>
      </c>
    </row>
    <row r="400" spans="1:11" x14ac:dyDescent="0.2">
      <c r="A400" s="4" t="s">
        <v>710</v>
      </c>
      <c r="B400" s="44" t="s">
        <v>36</v>
      </c>
      <c r="C400" s="14">
        <v>613610153</v>
      </c>
      <c r="D400" s="14">
        <v>80056190</v>
      </c>
      <c r="E400" s="14">
        <v>80056190</v>
      </c>
      <c r="F400" s="15">
        <v>80056190</v>
      </c>
      <c r="G400" s="14">
        <v>80056190</v>
      </c>
      <c r="H400" s="16">
        <f t="shared" si="24"/>
        <v>0.13046751200024553</v>
      </c>
      <c r="I400" s="16">
        <f t="shared" si="25"/>
        <v>1</v>
      </c>
      <c r="J400" s="16">
        <f t="shared" si="26"/>
        <v>1</v>
      </c>
      <c r="K400" s="32">
        <f t="shared" si="27"/>
        <v>1</v>
      </c>
    </row>
    <row r="401" spans="1:11" x14ac:dyDescent="0.2">
      <c r="A401" s="4" t="s">
        <v>711</v>
      </c>
      <c r="B401" s="44" t="s">
        <v>712</v>
      </c>
      <c r="C401" s="14">
        <v>3176439002</v>
      </c>
      <c r="D401" s="14">
        <v>127579420</v>
      </c>
      <c r="E401" s="14">
        <v>127579420</v>
      </c>
      <c r="F401" s="15">
        <v>127579420</v>
      </c>
      <c r="G401" s="14">
        <v>127579420</v>
      </c>
      <c r="H401" s="16">
        <f t="shared" si="24"/>
        <v>4.0164290867752042E-2</v>
      </c>
      <c r="I401" s="16">
        <f t="shared" si="25"/>
        <v>1</v>
      </c>
      <c r="J401" s="16">
        <f t="shared" si="26"/>
        <v>1</v>
      </c>
      <c r="K401" s="32">
        <f t="shared" si="27"/>
        <v>1</v>
      </c>
    </row>
    <row r="402" spans="1:11" x14ac:dyDescent="0.2">
      <c r="A402" s="4" t="s">
        <v>713</v>
      </c>
      <c r="B402" s="44" t="s">
        <v>40</v>
      </c>
      <c r="C402" s="14">
        <v>1980868138</v>
      </c>
      <c r="D402" s="14">
        <v>0</v>
      </c>
      <c r="E402" s="14">
        <v>0</v>
      </c>
      <c r="F402" s="15">
        <v>0</v>
      </c>
      <c r="G402" s="14">
        <v>0</v>
      </c>
      <c r="H402" s="16">
        <f t="shared" si="24"/>
        <v>0</v>
      </c>
      <c r="I402" s="16">
        <v>0</v>
      </c>
      <c r="J402" s="16">
        <v>0</v>
      </c>
      <c r="K402" s="32">
        <v>0</v>
      </c>
    </row>
    <row r="403" spans="1:11" x14ac:dyDescent="0.2">
      <c r="A403" s="4" t="s">
        <v>714</v>
      </c>
      <c r="B403" s="44" t="s">
        <v>715</v>
      </c>
      <c r="C403" s="14">
        <v>1195570864</v>
      </c>
      <c r="D403" s="14">
        <v>127579420</v>
      </c>
      <c r="E403" s="14">
        <v>127579420</v>
      </c>
      <c r="F403" s="15">
        <v>127579420</v>
      </c>
      <c r="G403" s="14">
        <v>127579420</v>
      </c>
      <c r="H403" s="16">
        <f t="shared" si="24"/>
        <v>0.10671004441607068</v>
      </c>
      <c r="I403" s="16">
        <f t="shared" si="25"/>
        <v>1</v>
      </c>
      <c r="J403" s="16">
        <f t="shared" si="26"/>
        <v>1</v>
      </c>
      <c r="K403" s="32">
        <f t="shared" si="27"/>
        <v>1</v>
      </c>
    </row>
    <row r="404" spans="1:11" x14ac:dyDescent="0.2">
      <c r="A404" s="4" t="s">
        <v>716</v>
      </c>
      <c r="B404" s="44" t="s">
        <v>44</v>
      </c>
      <c r="C404" s="14">
        <v>276177613</v>
      </c>
      <c r="D404" s="14">
        <v>63773178</v>
      </c>
      <c r="E404" s="14">
        <v>63773178</v>
      </c>
      <c r="F404" s="15">
        <v>63773178</v>
      </c>
      <c r="G404" s="14">
        <v>63773178</v>
      </c>
      <c r="H404" s="16">
        <f t="shared" si="24"/>
        <v>0.23091364034636652</v>
      </c>
      <c r="I404" s="16">
        <f t="shared" si="25"/>
        <v>1</v>
      </c>
      <c r="J404" s="16">
        <f t="shared" si="26"/>
        <v>1</v>
      </c>
      <c r="K404" s="32">
        <f t="shared" si="27"/>
        <v>1</v>
      </c>
    </row>
    <row r="405" spans="1:11" x14ac:dyDescent="0.2">
      <c r="A405" s="4" t="s">
        <v>717</v>
      </c>
      <c r="B405" s="44" t="s">
        <v>137</v>
      </c>
      <c r="C405" s="14">
        <v>153000000</v>
      </c>
      <c r="D405" s="14">
        <v>0</v>
      </c>
      <c r="E405" s="14">
        <v>0</v>
      </c>
      <c r="F405" s="15">
        <v>0</v>
      </c>
      <c r="G405" s="14">
        <v>0</v>
      </c>
      <c r="H405" s="16">
        <f t="shared" si="24"/>
        <v>0</v>
      </c>
      <c r="I405" s="16">
        <v>0</v>
      </c>
      <c r="J405" s="16">
        <v>0</v>
      </c>
      <c r="K405" s="32">
        <v>0</v>
      </c>
    </row>
    <row r="406" spans="1:11" x14ac:dyDescent="0.2">
      <c r="A406" s="4" t="s">
        <v>718</v>
      </c>
      <c r="B406" s="44" t="s">
        <v>719</v>
      </c>
      <c r="C406" s="14">
        <v>187296324</v>
      </c>
      <c r="D406" s="14">
        <v>0</v>
      </c>
      <c r="E406" s="14">
        <v>0</v>
      </c>
      <c r="F406" s="15">
        <v>0</v>
      </c>
      <c r="G406" s="14">
        <v>0</v>
      </c>
      <c r="H406" s="16">
        <f t="shared" si="24"/>
        <v>0</v>
      </c>
      <c r="I406" s="16">
        <v>0</v>
      </c>
      <c r="J406" s="16">
        <v>0</v>
      </c>
      <c r="K406" s="32">
        <v>0</v>
      </c>
    </row>
    <row r="407" spans="1:11" x14ac:dyDescent="0.2">
      <c r="A407" s="4" t="s">
        <v>720</v>
      </c>
      <c r="B407" s="44" t="s">
        <v>721</v>
      </c>
      <c r="C407" s="14">
        <v>187296324</v>
      </c>
      <c r="D407" s="14">
        <v>0</v>
      </c>
      <c r="E407" s="14">
        <v>0</v>
      </c>
      <c r="F407" s="15">
        <v>0</v>
      </c>
      <c r="G407" s="14">
        <v>0</v>
      </c>
      <c r="H407" s="16">
        <f t="shared" si="24"/>
        <v>0</v>
      </c>
      <c r="I407" s="16">
        <v>0</v>
      </c>
      <c r="J407" s="16">
        <v>0</v>
      </c>
      <c r="K407" s="32">
        <v>0</v>
      </c>
    </row>
    <row r="408" spans="1:11" x14ac:dyDescent="0.2">
      <c r="A408" s="4" t="s">
        <v>722</v>
      </c>
      <c r="B408" s="44" t="s">
        <v>723</v>
      </c>
      <c r="C408" s="14">
        <v>9764493504</v>
      </c>
      <c r="D408" s="14">
        <v>7156539030</v>
      </c>
      <c r="E408" s="14">
        <v>2834280297</v>
      </c>
      <c r="F408" s="15">
        <v>2834280297</v>
      </c>
      <c r="G408" s="14">
        <v>2834280297</v>
      </c>
      <c r="H408" s="16">
        <f t="shared" si="24"/>
        <v>0.73291451595193768</v>
      </c>
      <c r="I408" s="16">
        <f t="shared" si="25"/>
        <v>0.39604063991250249</v>
      </c>
      <c r="J408" s="16">
        <f t="shared" si="26"/>
        <v>1</v>
      </c>
      <c r="K408" s="32">
        <f t="shared" si="27"/>
        <v>1</v>
      </c>
    </row>
    <row r="409" spans="1:11" x14ac:dyDescent="0.2">
      <c r="A409" s="4" t="s">
        <v>724</v>
      </c>
      <c r="B409" s="44" t="s">
        <v>48</v>
      </c>
      <c r="C409" s="14">
        <v>2519926937</v>
      </c>
      <c r="D409" s="14">
        <v>2519926937</v>
      </c>
      <c r="E409" s="14">
        <v>393128000</v>
      </c>
      <c r="F409" s="15">
        <v>393128000</v>
      </c>
      <c r="G409" s="14">
        <v>393128000</v>
      </c>
      <c r="H409" s="16">
        <f t="shared" si="24"/>
        <v>1</v>
      </c>
      <c r="I409" s="16">
        <f t="shared" si="25"/>
        <v>0.15600769777397716</v>
      </c>
      <c r="J409" s="16">
        <f t="shared" si="26"/>
        <v>1</v>
      </c>
      <c r="K409" s="32">
        <f t="shared" si="27"/>
        <v>1</v>
      </c>
    </row>
    <row r="410" spans="1:11" x14ac:dyDescent="0.2">
      <c r="A410" s="4" t="s">
        <v>725</v>
      </c>
      <c r="B410" s="44" t="s">
        <v>50</v>
      </c>
      <c r="C410" s="14">
        <v>1764373999</v>
      </c>
      <c r="D410" s="14">
        <v>1764373998</v>
      </c>
      <c r="E410" s="14">
        <v>279740677</v>
      </c>
      <c r="F410" s="15">
        <v>279740677</v>
      </c>
      <c r="G410" s="14">
        <v>279740677</v>
      </c>
      <c r="H410" s="16">
        <f t="shared" si="24"/>
        <v>0.99999999943322671</v>
      </c>
      <c r="I410" s="16">
        <f t="shared" si="25"/>
        <v>0.15854953502891059</v>
      </c>
      <c r="J410" s="16">
        <f t="shared" si="26"/>
        <v>1</v>
      </c>
      <c r="K410" s="32">
        <f t="shared" si="27"/>
        <v>1</v>
      </c>
    </row>
    <row r="411" spans="1:11" x14ac:dyDescent="0.2">
      <c r="A411" s="4" t="s">
        <v>726</v>
      </c>
      <c r="B411" s="44" t="s">
        <v>52</v>
      </c>
      <c r="C411" s="14">
        <v>1374131693</v>
      </c>
      <c r="D411" s="14">
        <v>1209524044</v>
      </c>
      <c r="E411" s="14">
        <v>1209524044</v>
      </c>
      <c r="F411" s="15">
        <v>1209524044</v>
      </c>
      <c r="G411" s="14">
        <v>1209524044</v>
      </c>
      <c r="H411" s="16">
        <f t="shared" si="24"/>
        <v>0.88020969908595215</v>
      </c>
      <c r="I411" s="16">
        <f t="shared" si="25"/>
        <v>1</v>
      </c>
      <c r="J411" s="16">
        <f t="shared" si="26"/>
        <v>1</v>
      </c>
      <c r="K411" s="32">
        <f t="shared" si="27"/>
        <v>1</v>
      </c>
    </row>
    <row r="412" spans="1:11" x14ac:dyDescent="0.2">
      <c r="A412" s="4" t="s">
        <v>727</v>
      </c>
      <c r="B412" s="44" t="s">
        <v>728</v>
      </c>
      <c r="C412" s="14">
        <v>3266634000</v>
      </c>
      <c r="D412" s="14">
        <v>823287176</v>
      </c>
      <c r="E412" s="14">
        <v>823287176</v>
      </c>
      <c r="F412" s="15">
        <v>823287176</v>
      </c>
      <c r="G412" s="14">
        <v>823287176</v>
      </c>
      <c r="H412" s="16">
        <f t="shared" si="24"/>
        <v>0.25202920682268048</v>
      </c>
      <c r="I412" s="16">
        <f t="shared" si="25"/>
        <v>1</v>
      </c>
      <c r="J412" s="16">
        <f t="shared" si="26"/>
        <v>1</v>
      </c>
      <c r="K412" s="32">
        <f t="shared" si="27"/>
        <v>1</v>
      </c>
    </row>
    <row r="413" spans="1:11" ht="25.5" x14ac:dyDescent="0.2">
      <c r="A413" s="4" t="s">
        <v>729</v>
      </c>
      <c r="B413" s="44" t="s">
        <v>54</v>
      </c>
      <c r="C413" s="14">
        <v>216706641</v>
      </c>
      <c r="D413" s="14">
        <v>216706641</v>
      </c>
      <c r="E413" s="14">
        <v>37146700</v>
      </c>
      <c r="F413" s="15">
        <v>37146700</v>
      </c>
      <c r="G413" s="14">
        <v>37146700</v>
      </c>
      <c r="H413" s="16">
        <f t="shared" si="24"/>
        <v>1</v>
      </c>
      <c r="I413" s="16">
        <f t="shared" si="25"/>
        <v>0.17141468221086958</v>
      </c>
      <c r="J413" s="16">
        <f t="shared" si="26"/>
        <v>1</v>
      </c>
      <c r="K413" s="32">
        <f t="shared" si="27"/>
        <v>1</v>
      </c>
    </row>
    <row r="414" spans="1:11" x14ac:dyDescent="0.2">
      <c r="A414" s="4" t="s">
        <v>730</v>
      </c>
      <c r="B414" s="44" t="s">
        <v>56</v>
      </c>
      <c r="C414" s="14">
        <v>622720234</v>
      </c>
      <c r="D414" s="14">
        <v>622720234</v>
      </c>
      <c r="E414" s="14">
        <v>91453700</v>
      </c>
      <c r="F414" s="15">
        <v>91453700</v>
      </c>
      <c r="G414" s="14">
        <v>91453700</v>
      </c>
      <c r="H414" s="16">
        <f t="shared" si="24"/>
        <v>1</v>
      </c>
      <c r="I414" s="16">
        <f t="shared" si="25"/>
        <v>0.1468616161908752</v>
      </c>
      <c r="J414" s="16">
        <f t="shared" si="26"/>
        <v>1</v>
      </c>
      <c r="K414" s="32">
        <f t="shared" si="27"/>
        <v>1</v>
      </c>
    </row>
    <row r="415" spans="1:11" x14ac:dyDescent="0.2">
      <c r="A415" s="4" t="s">
        <v>731</v>
      </c>
      <c r="B415" s="44" t="s">
        <v>732</v>
      </c>
      <c r="C415" s="14">
        <v>4550977411</v>
      </c>
      <c r="D415" s="14">
        <v>4272443633</v>
      </c>
      <c r="E415" s="14">
        <v>39477379</v>
      </c>
      <c r="F415" s="15">
        <v>39477379</v>
      </c>
      <c r="G415" s="14">
        <v>39477379</v>
      </c>
      <c r="H415" s="16">
        <f t="shared" si="24"/>
        <v>0.93879693242889617</v>
      </c>
      <c r="I415" s="16">
        <f t="shared" si="25"/>
        <v>9.2399999604629076E-3</v>
      </c>
      <c r="J415" s="16">
        <f t="shared" si="26"/>
        <v>1</v>
      </c>
      <c r="K415" s="32">
        <f t="shared" si="27"/>
        <v>1</v>
      </c>
    </row>
    <row r="416" spans="1:11" x14ac:dyDescent="0.2">
      <c r="A416" s="4" t="s">
        <v>733</v>
      </c>
      <c r="B416" s="44" t="s">
        <v>176</v>
      </c>
      <c r="C416" s="14">
        <v>3457482449</v>
      </c>
      <c r="D416" s="14">
        <v>3375280964</v>
      </c>
      <c r="E416" s="14">
        <v>10834032</v>
      </c>
      <c r="F416" s="15">
        <v>10834032</v>
      </c>
      <c r="G416" s="14">
        <v>10834032</v>
      </c>
      <c r="H416" s="16">
        <f t="shared" si="24"/>
        <v>0.97622504634151508</v>
      </c>
      <c r="I416" s="16">
        <f t="shared" si="25"/>
        <v>3.2098163428625317E-3</v>
      </c>
      <c r="J416" s="16">
        <f t="shared" si="26"/>
        <v>1</v>
      </c>
      <c r="K416" s="32">
        <f t="shared" si="27"/>
        <v>1</v>
      </c>
    </row>
    <row r="417" spans="1:11" x14ac:dyDescent="0.2">
      <c r="A417" s="4" t="s">
        <v>734</v>
      </c>
      <c r="B417" s="44" t="s">
        <v>28</v>
      </c>
      <c r="C417" s="14">
        <v>3457482449</v>
      </c>
      <c r="D417" s="14">
        <v>3375280964</v>
      </c>
      <c r="E417" s="14">
        <v>10834032</v>
      </c>
      <c r="F417" s="15">
        <v>10834032</v>
      </c>
      <c r="G417" s="14">
        <v>10834032</v>
      </c>
      <c r="H417" s="16">
        <f t="shared" si="24"/>
        <v>0.97622504634151508</v>
      </c>
      <c r="I417" s="16">
        <f t="shared" si="25"/>
        <v>3.2098163428625317E-3</v>
      </c>
      <c r="J417" s="16">
        <f t="shared" si="26"/>
        <v>1</v>
      </c>
      <c r="K417" s="32">
        <f t="shared" si="27"/>
        <v>1</v>
      </c>
    </row>
    <row r="418" spans="1:11" x14ac:dyDescent="0.2">
      <c r="A418" s="4" t="s">
        <v>735</v>
      </c>
      <c r="B418" s="44" t="s">
        <v>702</v>
      </c>
      <c r="C418" s="14">
        <v>2831314999</v>
      </c>
      <c r="D418" s="14">
        <v>2750602146</v>
      </c>
      <c r="E418" s="14">
        <v>10834032</v>
      </c>
      <c r="F418" s="15">
        <v>10834032</v>
      </c>
      <c r="G418" s="14">
        <v>10834032</v>
      </c>
      <c r="H418" s="16">
        <f t="shared" si="24"/>
        <v>0.971492803510557</v>
      </c>
      <c r="I418" s="16">
        <f t="shared" si="25"/>
        <v>3.9387855549211804E-3</v>
      </c>
      <c r="J418" s="16">
        <f t="shared" si="26"/>
        <v>1</v>
      </c>
      <c r="K418" s="32">
        <f t="shared" si="27"/>
        <v>1</v>
      </c>
    </row>
    <row r="419" spans="1:11" ht="25.5" x14ac:dyDescent="0.2">
      <c r="A419" s="4" t="s">
        <v>736</v>
      </c>
      <c r="B419" s="44" t="s">
        <v>737</v>
      </c>
      <c r="C419" s="14">
        <v>2700022146</v>
      </c>
      <c r="D419" s="14">
        <v>2700022146</v>
      </c>
      <c r="E419" s="14">
        <v>0</v>
      </c>
      <c r="F419" s="15">
        <v>0</v>
      </c>
      <c r="G419" s="14">
        <v>0</v>
      </c>
      <c r="H419" s="16">
        <f t="shared" si="24"/>
        <v>1</v>
      </c>
      <c r="I419" s="16">
        <f t="shared" si="25"/>
        <v>0</v>
      </c>
      <c r="J419" s="16">
        <v>0</v>
      </c>
      <c r="K419" s="32">
        <v>0</v>
      </c>
    </row>
    <row r="420" spans="1:11" ht="25.5" x14ac:dyDescent="0.2">
      <c r="A420" s="4" t="s">
        <v>738</v>
      </c>
      <c r="B420" s="44" t="s">
        <v>739</v>
      </c>
      <c r="C420" s="14">
        <v>81292853</v>
      </c>
      <c r="D420" s="14">
        <v>50000000</v>
      </c>
      <c r="E420" s="14">
        <v>10834032</v>
      </c>
      <c r="F420" s="15">
        <v>10834032</v>
      </c>
      <c r="G420" s="14">
        <v>10834032</v>
      </c>
      <c r="H420" s="16">
        <f t="shared" si="24"/>
        <v>0.6150602193774648</v>
      </c>
      <c r="I420" s="16">
        <f t="shared" si="25"/>
        <v>0.21668064000000001</v>
      </c>
      <c r="J420" s="16">
        <f t="shared" si="26"/>
        <v>1</v>
      </c>
      <c r="K420" s="32">
        <f t="shared" si="27"/>
        <v>1</v>
      </c>
    </row>
    <row r="421" spans="1:11" ht="25.5" x14ac:dyDescent="0.2">
      <c r="A421" s="4" t="s">
        <v>740</v>
      </c>
      <c r="B421" s="44" t="s">
        <v>741</v>
      </c>
      <c r="C421" s="14">
        <v>50000000</v>
      </c>
      <c r="D421" s="14">
        <v>580000</v>
      </c>
      <c r="E421" s="14">
        <v>0</v>
      </c>
      <c r="F421" s="15">
        <v>0</v>
      </c>
      <c r="G421" s="14">
        <v>0</v>
      </c>
      <c r="H421" s="16">
        <f t="shared" si="24"/>
        <v>1.1599999999999999E-2</v>
      </c>
      <c r="I421" s="16">
        <f t="shared" si="25"/>
        <v>0</v>
      </c>
      <c r="J421" s="16">
        <v>0</v>
      </c>
      <c r="K421" s="32">
        <v>0</v>
      </c>
    </row>
    <row r="422" spans="1:11" x14ac:dyDescent="0.2">
      <c r="A422" s="4" t="s">
        <v>742</v>
      </c>
      <c r="B422" s="44" t="s">
        <v>34</v>
      </c>
      <c r="C422" s="14">
        <v>99446614</v>
      </c>
      <c r="D422" s="14">
        <v>99446614</v>
      </c>
      <c r="E422" s="14">
        <v>0</v>
      </c>
      <c r="F422" s="15">
        <v>0</v>
      </c>
      <c r="G422" s="14">
        <v>0</v>
      </c>
      <c r="H422" s="16">
        <f t="shared" si="24"/>
        <v>1</v>
      </c>
      <c r="I422" s="16">
        <f t="shared" si="25"/>
        <v>0</v>
      </c>
      <c r="J422" s="16">
        <v>0</v>
      </c>
      <c r="K422" s="32">
        <v>0</v>
      </c>
    </row>
    <row r="423" spans="1:11" ht="25.5" x14ac:dyDescent="0.2">
      <c r="A423" s="4" t="s">
        <v>743</v>
      </c>
      <c r="B423" s="44" t="s">
        <v>744</v>
      </c>
      <c r="C423" s="14">
        <v>99446614</v>
      </c>
      <c r="D423" s="14">
        <v>99446614</v>
      </c>
      <c r="E423" s="14">
        <v>0</v>
      </c>
      <c r="F423" s="15">
        <v>0</v>
      </c>
      <c r="G423" s="14">
        <v>0</v>
      </c>
      <c r="H423" s="16">
        <f t="shared" si="24"/>
        <v>1</v>
      </c>
      <c r="I423" s="16">
        <f t="shared" si="25"/>
        <v>0</v>
      </c>
      <c r="J423" s="16">
        <v>0</v>
      </c>
      <c r="K423" s="32">
        <v>0</v>
      </c>
    </row>
    <row r="424" spans="1:11" x14ac:dyDescent="0.2">
      <c r="A424" s="4" t="s">
        <v>745</v>
      </c>
      <c r="B424" s="44" t="s">
        <v>36</v>
      </c>
      <c r="C424" s="14">
        <v>77614425</v>
      </c>
      <c r="D424" s="14">
        <v>77614425</v>
      </c>
      <c r="E424" s="14">
        <v>0</v>
      </c>
      <c r="F424" s="15">
        <v>0</v>
      </c>
      <c r="G424" s="14">
        <v>0</v>
      </c>
      <c r="H424" s="16">
        <f t="shared" si="24"/>
        <v>1</v>
      </c>
      <c r="I424" s="16">
        <f t="shared" si="25"/>
        <v>0</v>
      </c>
      <c r="J424" s="16">
        <v>0</v>
      </c>
      <c r="K424" s="32">
        <v>0</v>
      </c>
    </row>
    <row r="425" spans="1:11" ht="25.5" x14ac:dyDescent="0.2">
      <c r="A425" s="4" t="s">
        <v>746</v>
      </c>
      <c r="B425" s="44" t="s">
        <v>747</v>
      </c>
      <c r="C425" s="14">
        <v>77614425</v>
      </c>
      <c r="D425" s="14">
        <v>77614425</v>
      </c>
      <c r="E425" s="14">
        <v>0</v>
      </c>
      <c r="F425" s="15">
        <v>0</v>
      </c>
      <c r="G425" s="14">
        <v>0</v>
      </c>
      <c r="H425" s="16">
        <f t="shared" si="24"/>
        <v>1</v>
      </c>
      <c r="I425" s="16">
        <f t="shared" si="25"/>
        <v>0</v>
      </c>
      <c r="J425" s="16">
        <v>0</v>
      </c>
      <c r="K425" s="32">
        <v>0</v>
      </c>
    </row>
    <row r="426" spans="1:11" x14ac:dyDescent="0.2">
      <c r="A426" s="4" t="s">
        <v>748</v>
      </c>
      <c r="B426" s="44" t="s">
        <v>712</v>
      </c>
      <c r="C426" s="14">
        <v>449106411</v>
      </c>
      <c r="D426" s="14">
        <v>447617779</v>
      </c>
      <c r="E426" s="14">
        <v>0</v>
      </c>
      <c r="F426" s="15">
        <v>0</v>
      </c>
      <c r="G426" s="14">
        <v>0</v>
      </c>
      <c r="H426" s="16">
        <f t="shared" si="24"/>
        <v>0.99668534680525855</v>
      </c>
      <c r="I426" s="16">
        <f t="shared" si="25"/>
        <v>0</v>
      </c>
      <c r="J426" s="16">
        <v>0</v>
      </c>
      <c r="K426" s="32">
        <v>0</v>
      </c>
    </row>
    <row r="427" spans="1:11" x14ac:dyDescent="0.2">
      <c r="A427" s="4" t="s">
        <v>749</v>
      </c>
      <c r="B427" s="44" t="s">
        <v>40</v>
      </c>
      <c r="C427" s="14">
        <v>219222093</v>
      </c>
      <c r="D427" s="14">
        <v>219222093</v>
      </c>
      <c r="E427" s="14">
        <v>0</v>
      </c>
      <c r="F427" s="15">
        <v>0</v>
      </c>
      <c r="G427" s="14">
        <v>0</v>
      </c>
      <c r="H427" s="16">
        <f t="shared" si="24"/>
        <v>1</v>
      </c>
      <c r="I427" s="16">
        <f t="shared" si="25"/>
        <v>0</v>
      </c>
      <c r="J427" s="16">
        <v>0</v>
      </c>
      <c r="K427" s="32">
        <v>0</v>
      </c>
    </row>
    <row r="428" spans="1:11" ht="25.5" x14ac:dyDescent="0.2">
      <c r="A428" s="4" t="s">
        <v>750</v>
      </c>
      <c r="B428" s="44" t="s">
        <v>751</v>
      </c>
      <c r="C428" s="14">
        <v>219222093</v>
      </c>
      <c r="D428" s="14">
        <v>219222093</v>
      </c>
      <c r="E428" s="14">
        <v>0</v>
      </c>
      <c r="F428" s="15">
        <v>0</v>
      </c>
      <c r="G428" s="14">
        <v>0</v>
      </c>
      <c r="H428" s="16">
        <f t="shared" si="24"/>
        <v>1</v>
      </c>
      <c r="I428" s="16">
        <f t="shared" si="25"/>
        <v>0</v>
      </c>
      <c r="J428" s="16">
        <v>0</v>
      </c>
      <c r="K428" s="32">
        <v>0</v>
      </c>
    </row>
    <row r="429" spans="1:11" x14ac:dyDescent="0.2">
      <c r="A429" s="4" t="s">
        <v>752</v>
      </c>
      <c r="B429" s="44" t="s">
        <v>715</v>
      </c>
      <c r="C429" s="14">
        <v>229884318</v>
      </c>
      <c r="D429" s="14">
        <v>228395686</v>
      </c>
      <c r="E429" s="14">
        <v>0</v>
      </c>
      <c r="F429" s="15">
        <v>0</v>
      </c>
      <c r="G429" s="14">
        <v>0</v>
      </c>
      <c r="H429" s="16">
        <f t="shared" si="24"/>
        <v>0.99352442997003387</v>
      </c>
      <c r="I429" s="16">
        <f t="shared" si="25"/>
        <v>0</v>
      </c>
      <c r="J429" s="16">
        <v>0</v>
      </c>
      <c r="K429" s="32">
        <v>0</v>
      </c>
    </row>
    <row r="430" spans="1:11" ht="25.5" x14ac:dyDescent="0.2">
      <c r="A430" s="4" t="s">
        <v>753</v>
      </c>
      <c r="B430" s="44" t="s">
        <v>754</v>
      </c>
      <c r="C430" s="14">
        <v>229884318</v>
      </c>
      <c r="D430" s="14">
        <v>228395686</v>
      </c>
      <c r="E430" s="14">
        <v>0</v>
      </c>
      <c r="F430" s="15">
        <v>0</v>
      </c>
      <c r="G430" s="14">
        <v>0</v>
      </c>
      <c r="H430" s="16">
        <f t="shared" si="24"/>
        <v>0.99352442997003387</v>
      </c>
      <c r="I430" s="16">
        <f t="shared" si="25"/>
        <v>0</v>
      </c>
      <c r="J430" s="16">
        <v>0</v>
      </c>
      <c r="K430" s="32">
        <v>0</v>
      </c>
    </row>
    <row r="431" spans="1:11" x14ac:dyDescent="0.2">
      <c r="A431" s="4" t="s">
        <v>755</v>
      </c>
      <c r="B431" s="44" t="s">
        <v>723</v>
      </c>
      <c r="C431" s="14">
        <v>1079730756</v>
      </c>
      <c r="D431" s="14">
        <v>883398463</v>
      </c>
      <c r="E431" s="14">
        <v>28643347</v>
      </c>
      <c r="F431" s="15">
        <v>28643347</v>
      </c>
      <c r="G431" s="14">
        <v>28643347</v>
      </c>
      <c r="H431" s="16">
        <f t="shared" si="24"/>
        <v>0.81816550847607794</v>
      </c>
      <c r="I431" s="16">
        <f t="shared" si="25"/>
        <v>3.2424039886517216E-2</v>
      </c>
      <c r="J431" s="16">
        <f t="shared" si="26"/>
        <v>1</v>
      </c>
      <c r="K431" s="32">
        <f t="shared" si="27"/>
        <v>1</v>
      </c>
    </row>
    <row r="432" spans="1:11" x14ac:dyDescent="0.2">
      <c r="A432" s="4" t="s">
        <v>756</v>
      </c>
      <c r="B432" s="44" t="s">
        <v>48</v>
      </c>
      <c r="C432" s="14">
        <v>410872643</v>
      </c>
      <c r="D432" s="14">
        <v>298314345</v>
      </c>
      <c r="E432" s="14">
        <v>10846100</v>
      </c>
      <c r="F432" s="15">
        <v>10846100</v>
      </c>
      <c r="G432" s="14">
        <v>10846100</v>
      </c>
      <c r="H432" s="16">
        <f t="shared" si="24"/>
        <v>0.72605063900543021</v>
      </c>
      <c r="I432" s="16">
        <f t="shared" si="25"/>
        <v>3.6357956570945323E-2</v>
      </c>
      <c r="J432" s="16">
        <f t="shared" si="26"/>
        <v>1</v>
      </c>
      <c r="K432" s="32">
        <f t="shared" si="27"/>
        <v>1</v>
      </c>
    </row>
    <row r="433" spans="1:11" ht="25.5" x14ac:dyDescent="0.2">
      <c r="A433" s="4" t="s">
        <v>757</v>
      </c>
      <c r="B433" s="44" t="s">
        <v>758</v>
      </c>
      <c r="C433" s="14">
        <v>410872643</v>
      </c>
      <c r="D433" s="14">
        <v>298314345</v>
      </c>
      <c r="E433" s="14">
        <v>10846100</v>
      </c>
      <c r="F433" s="15">
        <v>10846100</v>
      </c>
      <c r="G433" s="14">
        <v>10846100</v>
      </c>
      <c r="H433" s="16">
        <f t="shared" si="24"/>
        <v>0.72605063900543021</v>
      </c>
      <c r="I433" s="16">
        <f t="shared" si="25"/>
        <v>3.6357956570945323E-2</v>
      </c>
      <c r="J433" s="16">
        <f t="shared" si="26"/>
        <v>1</v>
      </c>
      <c r="K433" s="32">
        <f t="shared" si="27"/>
        <v>1</v>
      </c>
    </row>
    <row r="434" spans="1:11" x14ac:dyDescent="0.2">
      <c r="A434" s="4" t="s">
        <v>759</v>
      </c>
      <c r="B434" s="44" t="s">
        <v>50</v>
      </c>
      <c r="C434" s="14">
        <v>211306705</v>
      </c>
      <c r="D434" s="14">
        <v>211306703</v>
      </c>
      <c r="E434" s="14">
        <v>7622240</v>
      </c>
      <c r="F434" s="15">
        <v>7622240</v>
      </c>
      <c r="G434" s="14">
        <v>7622240</v>
      </c>
      <c r="H434" s="16">
        <f t="shared" si="24"/>
        <v>0.99999999053508504</v>
      </c>
      <c r="I434" s="16">
        <f t="shared" si="25"/>
        <v>3.6071927164563256E-2</v>
      </c>
      <c r="J434" s="16">
        <f t="shared" si="26"/>
        <v>1</v>
      </c>
      <c r="K434" s="32">
        <f t="shared" si="27"/>
        <v>1</v>
      </c>
    </row>
    <row r="435" spans="1:11" x14ac:dyDescent="0.2">
      <c r="A435" s="4" t="s">
        <v>760</v>
      </c>
      <c r="B435" s="44" t="s">
        <v>761</v>
      </c>
      <c r="C435" s="14">
        <v>211306705</v>
      </c>
      <c r="D435" s="14">
        <v>211306703</v>
      </c>
      <c r="E435" s="14">
        <v>7622240</v>
      </c>
      <c r="F435" s="15">
        <v>7622240</v>
      </c>
      <c r="G435" s="14">
        <v>7622240</v>
      </c>
      <c r="H435" s="16">
        <f t="shared" si="24"/>
        <v>0.99999999053508504</v>
      </c>
      <c r="I435" s="16">
        <f t="shared" si="25"/>
        <v>3.6071927164563256E-2</v>
      </c>
      <c r="J435" s="16">
        <f t="shared" si="26"/>
        <v>1</v>
      </c>
      <c r="K435" s="32">
        <f t="shared" si="27"/>
        <v>1</v>
      </c>
    </row>
    <row r="436" spans="1:11" x14ac:dyDescent="0.2">
      <c r="A436" s="4" t="s">
        <v>762</v>
      </c>
      <c r="B436" s="44" t="s">
        <v>52</v>
      </c>
      <c r="C436" s="14">
        <v>281547509</v>
      </c>
      <c r="D436" s="14">
        <v>274338967</v>
      </c>
      <c r="E436" s="14">
        <v>6340307</v>
      </c>
      <c r="F436" s="15">
        <v>6340307</v>
      </c>
      <c r="G436" s="14">
        <v>6340307</v>
      </c>
      <c r="H436" s="16">
        <f t="shared" si="24"/>
        <v>0.97439671185298959</v>
      </c>
      <c r="I436" s="16">
        <f t="shared" si="25"/>
        <v>2.3111215549630613E-2</v>
      </c>
      <c r="J436" s="16">
        <f t="shared" si="26"/>
        <v>1</v>
      </c>
      <c r="K436" s="32">
        <f t="shared" si="27"/>
        <v>1</v>
      </c>
    </row>
    <row r="437" spans="1:11" ht="25.5" x14ac:dyDescent="0.2">
      <c r="A437" s="4" t="s">
        <v>763</v>
      </c>
      <c r="B437" s="44" t="s">
        <v>764</v>
      </c>
      <c r="C437" s="14">
        <v>281547509</v>
      </c>
      <c r="D437" s="14">
        <v>274338967</v>
      </c>
      <c r="E437" s="14">
        <v>6340307</v>
      </c>
      <c r="F437" s="15">
        <v>6340307</v>
      </c>
      <c r="G437" s="14">
        <v>6340307</v>
      </c>
      <c r="H437" s="16">
        <f t="shared" si="24"/>
        <v>0.97439671185298959</v>
      </c>
      <c r="I437" s="16">
        <f t="shared" si="25"/>
        <v>2.3111215549630613E-2</v>
      </c>
      <c r="J437" s="16">
        <f t="shared" si="26"/>
        <v>1</v>
      </c>
      <c r="K437" s="32">
        <f t="shared" si="27"/>
        <v>1</v>
      </c>
    </row>
    <row r="438" spans="1:11" ht="25.5" x14ac:dyDescent="0.2">
      <c r="A438" s="4" t="s">
        <v>765</v>
      </c>
      <c r="B438" s="44" t="s">
        <v>54</v>
      </c>
      <c r="C438" s="14">
        <v>101425063</v>
      </c>
      <c r="D438" s="14">
        <v>24859612</v>
      </c>
      <c r="E438" s="14">
        <v>1316300</v>
      </c>
      <c r="F438" s="15">
        <v>1316300</v>
      </c>
      <c r="G438" s="14">
        <v>1316300</v>
      </c>
      <c r="H438" s="16">
        <f t="shared" si="24"/>
        <v>0.24510324435292685</v>
      </c>
      <c r="I438" s="16">
        <f t="shared" si="25"/>
        <v>5.2949338066901448E-2</v>
      </c>
      <c r="J438" s="16">
        <f t="shared" si="26"/>
        <v>1</v>
      </c>
      <c r="K438" s="32">
        <f t="shared" si="27"/>
        <v>1</v>
      </c>
    </row>
    <row r="439" spans="1:11" ht="25.5" x14ac:dyDescent="0.2">
      <c r="A439" s="4" t="s">
        <v>766</v>
      </c>
      <c r="B439" s="44" t="s">
        <v>767</v>
      </c>
      <c r="C439" s="14">
        <v>101425063</v>
      </c>
      <c r="D439" s="14">
        <v>24859612</v>
      </c>
      <c r="E439" s="14">
        <v>1316300</v>
      </c>
      <c r="F439" s="15">
        <v>1316300</v>
      </c>
      <c r="G439" s="14">
        <v>1316300</v>
      </c>
      <c r="H439" s="16">
        <f t="shared" si="24"/>
        <v>0.24510324435292685</v>
      </c>
      <c r="I439" s="16">
        <f t="shared" si="25"/>
        <v>5.2949338066901448E-2</v>
      </c>
      <c r="J439" s="16">
        <f t="shared" si="26"/>
        <v>1</v>
      </c>
      <c r="K439" s="32">
        <f t="shared" si="27"/>
        <v>1</v>
      </c>
    </row>
    <row r="440" spans="1:11" x14ac:dyDescent="0.2">
      <c r="A440" s="4" t="s">
        <v>768</v>
      </c>
      <c r="B440" s="44" t="s">
        <v>56</v>
      </c>
      <c r="C440" s="14">
        <v>74578836</v>
      </c>
      <c r="D440" s="14">
        <v>74578836</v>
      </c>
      <c r="E440" s="14">
        <v>2518400</v>
      </c>
      <c r="F440" s="15">
        <v>2518400</v>
      </c>
      <c r="G440" s="14">
        <v>2518400</v>
      </c>
      <c r="H440" s="16">
        <f t="shared" si="24"/>
        <v>1</v>
      </c>
      <c r="I440" s="16">
        <f t="shared" si="25"/>
        <v>3.3768293192454758E-2</v>
      </c>
      <c r="J440" s="16">
        <f t="shared" si="26"/>
        <v>1</v>
      </c>
      <c r="K440" s="32">
        <f t="shared" si="27"/>
        <v>1</v>
      </c>
    </row>
    <row r="441" spans="1:11" ht="25.5" x14ac:dyDescent="0.2">
      <c r="A441" s="4" t="s">
        <v>769</v>
      </c>
      <c r="B441" s="44" t="s">
        <v>770</v>
      </c>
      <c r="C441" s="14">
        <v>74578836</v>
      </c>
      <c r="D441" s="14">
        <v>74578836</v>
      </c>
      <c r="E441" s="14">
        <v>2518400</v>
      </c>
      <c r="F441" s="15">
        <v>2518400</v>
      </c>
      <c r="G441" s="14">
        <v>2518400</v>
      </c>
      <c r="H441" s="16">
        <f t="shared" si="24"/>
        <v>1</v>
      </c>
      <c r="I441" s="16">
        <f t="shared" si="25"/>
        <v>3.3768293192454758E-2</v>
      </c>
      <c r="J441" s="16">
        <f t="shared" si="26"/>
        <v>1</v>
      </c>
      <c r="K441" s="32">
        <f t="shared" si="27"/>
        <v>1</v>
      </c>
    </row>
    <row r="442" spans="1:11" ht="25.5" x14ac:dyDescent="0.2">
      <c r="A442" s="4" t="s">
        <v>771</v>
      </c>
      <c r="B442" s="44" t="s">
        <v>772</v>
      </c>
      <c r="C442" s="14">
        <v>13764206</v>
      </c>
      <c r="D442" s="14">
        <v>13764206</v>
      </c>
      <c r="E442" s="14">
        <v>0</v>
      </c>
      <c r="F442" s="15">
        <v>0</v>
      </c>
      <c r="G442" s="14">
        <v>0</v>
      </c>
      <c r="H442" s="16">
        <f t="shared" si="24"/>
        <v>1</v>
      </c>
      <c r="I442" s="16">
        <f t="shared" si="25"/>
        <v>0</v>
      </c>
      <c r="J442" s="16">
        <v>0</v>
      </c>
      <c r="K442" s="32">
        <v>0</v>
      </c>
    </row>
    <row r="443" spans="1:11" x14ac:dyDescent="0.2">
      <c r="A443" s="4" t="s">
        <v>773</v>
      </c>
      <c r="B443" s="44" t="s">
        <v>712</v>
      </c>
      <c r="C443" s="14">
        <v>13764206</v>
      </c>
      <c r="D443" s="14">
        <v>13764206</v>
      </c>
      <c r="E443" s="14">
        <v>0</v>
      </c>
      <c r="F443" s="15">
        <v>0</v>
      </c>
      <c r="G443" s="14">
        <v>0</v>
      </c>
      <c r="H443" s="16">
        <f t="shared" si="24"/>
        <v>1</v>
      </c>
      <c r="I443" s="16">
        <f t="shared" si="25"/>
        <v>0</v>
      </c>
      <c r="J443" s="16">
        <v>0</v>
      </c>
      <c r="K443" s="32">
        <v>0</v>
      </c>
    </row>
    <row r="444" spans="1:11" x14ac:dyDescent="0.2">
      <c r="A444" s="4" t="s">
        <v>774</v>
      </c>
      <c r="B444" s="44" t="s">
        <v>775</v>
      </c>
      <c r="C444" s="14">
        <v>13764206</v>
      </c>
      <c r="D444" s="14">
        <v>13764206</v>
      </c>
      <c r="E444" s="14">
        <v>0</v>
      </c>
      <c r="F444" s="15">
        <v>0</v>
      </c>
      <c r="G444" s="14">
        <v>0</v>
      </c>
      <c r="H444" s="16">
        <f t="shared" si="24"/>
        <v>1</v>
      </c>
      <c r="I444" s="16">
        <f t="shared" si="25"/>
        <v>0</v>
      </c>
      <c r="J444" s="16">
        <v>0</v>
      </c>
      <c r="K444" s="32">
        <v>0</v>
      </c>
    </row>
    <row r="445" spans="1:11" ht="25.5" x14ac:dyDescent="0.2">
      <c r="A445" s="4" t="s">
        <v>776</v>
      </c>
      <c r="B445" s="44" t="s">
        <v>777</v>
      </c>
      <c r="C445" s="14">
        <v>13764206</v>
      </c>
      <c r="D445" s="14">
        <v>13764206</v>
      </c>
      <c r="E445" s="14">
        <v>0</v>
      </c>
      <c r="F445" s="15">
        <v>0</v>
      </c>
      <c r="G445" s="14">
        <v>0</v>
      </c>
      <c r="H445" s="16">
        <f t="shared" si="24"/>
        <v>1</v>
      </c>
      <c r="I445" s="16">
        <f t="shared" si="25"/>
        <v>0</v>
      </c>
      <c r="J445" s="16">
        <v>0</v>
      </c>
      <c r="K445" s="32">
        <v>0</v>
      </c>
    </row>
    <row r="446" spans="1:11" x14ac:dyDescent="0.2">
      <c r="A446" s="4" t="s">
        <v>778</v>
      </c>
      <c r="B446" s="44" t="s">
        <v>779</v>
      </c>
      <c r="C446" s="14">
        <v>14780417717</v>
      </c>
      <c r="D446" s="14">
        <v>9683642334</v>
      </c>
      <c r="E446" s="14">
        <v>3973050570</v>
      </c>
      <c r="F446" s="15">
        <v>1234053286</v>
      </c>
      <c r="G446" s="14">
        <v>1176919856</v>
      </c>
      <c r="H446" s="16">
        <f t="shared" si="24"/>
        <v>0.65516702703619534</v>
      </c>
      <c r="I446" s="16">
        <f t="shared" si="25"/>
        <v>0.41028472892377688</v>
      </c>
      <c r="J446" s="16">
        <f t="shared" si="26"/>
        <v>3.2195129781454188</v>
      </c>
      <c r="K446" s="32">
        <f t="shared" si="27"/>
        <v>0.95370262317829924</v>
      </c>
    </row>
    <row r="447" spans="1:11" x14ac:dyDescent="0.2">
      <c r="A447" s="4" t="s">
        <v>780</v>
      </c>
      <c r="B447" s="44" t="s">
        <v>779</v>
      </c>
      <c r="C447" s="14">
        <v>14780417717</v>
      </c>
      <c r="D447" s="14">
        <v>9683642334</v>
      </c>
      <c r="E447" s="14">
        <v>3973050570</v>
      </c>
      <c r="F447" s="15">
        <v>1234053286</v>
      </c>
      <c r="G447" s="14">
        <v>1176919856</v>
      </c>
      <c r="H447" s="16">
        <f t="shared" si="24"/>
        <v>0.65516702703619534</v>
      </c>
      <c r="I447" s="16">
        <f t="shared" si="25"/>
        <v>0.41028472892377688</v>
      </c>
      <c r="J447" s="16">
        <f t="shared" si="26"/>
        <v>3.2195129781454188</v>
      </c>
      <c r="K447" s="32">
        <f t="shared" si="27"/>
        <v>0.95370262317829924</v>
      </c>
    </row>
    <row r="448" spans="1:11" x14ac:dyDescent="0.2">
      <c r="A448" s="4" t="s">
        <v>781</v>
      </c>
      <c r="B448" s="44" t="s">
        <v>782</v>
      </c>
      <c r="C448" s="14">
        <v>884791928</v>
      </c>
      <c r="D448" s="14">
        <v>806821623</v>
      </c>
      <c r="E448" s="14">
        <v>0</v>
      </c>
      <c r="F448" s="15">
        <v>0</v>
      </c>
      <c r="G448" s="14">
        <v>0</v>
      </c>
      <c r="H448" s="16">
        <f t="shared" si="24"/>
        <v>0.91187724194518194</v>
      </c>
      <c r="I448" s="16">
        <f t="shared" si="25"/>
        <v>0</v>
      </c>
      <c r="J448" s="16">
        <v>0</v>
      </c>
      <c r="K448" s="32">
        <v>0</v>
      </c>
    </row>
    <row r="449" spans="1:11" x14ac:dyDescent="0.2">
      <c r="A449" s="4" t="s">
        <v>783</v>
      </c>
      <c r="B449" s="44" t="s">
        <v>784</v>
      </c>
      <c r="C449" s="14">
        <v>884791928</v>
      </c>
      <c r="D449" s="14">
        <v>806821623</v>
      </c>
      <c r="E449" s="14">
        <v>0</v>
      </c>
      <c r="F449" s="15">
        <v>0</v>
      </c>
      <c r="G449" s="14">
        <v>0</v>
      </c>
      <c r="H449" s="16">
        <f t="shared" si="24"/>
        <v>0.91187724194518194</v>
      </c>
      <c r="I449" s="16">
        <f t="shared" si="25"/>
        <v>0</v>
      </c>
      <c r="J449" s="16">
        <v>0</v>
      </c>
      <c r="K449" s="32">
        <v>0</v>
      </c>
    </row>
    <row r="450" spans="1:11" x14ac:dyDescent="0.2">
      <c r="A450" s="4" t="s">
        <v>785</v>
      </c>
      <c r="B450" s="44" t="s">
        <v>786</v>
      </c>
      <c r="C450" s="14">
        <v>54703528</v>
      </c>
      <c r="D450" s="14">
        <v>0</v>
      </c>
      <c r="E450" s="14">
        <v>0</v>
      </c>
      <c r="F450" s="15">
        <v>0</v>
      </c>
      <c r="G450" s="14">
        <v>0</v>
      </c>
      <c r="H450" s="16">
        <f t="shared" si="24"/>
        <v>0</v>
      </c>
      <c r="I450" s="16">
        <v>0</v>
      </c>
      <c r="J450" s="16">
        <v>0</v>
      </c>
      <c r="K450" s="32">
        <v>0</v>
      </c>
    </row>
    <row r="451" spans="1:11" x14ac:dyDescent="0.2">
      <c r="A451" s="4" t="s">
        <v>787</v>
      </c>
      <c r="B451" s="44" t="s">
        <v>788</v>
      </c>
      <c r="C451" s="14">
        <v>54703528</v>
      </c>
      <c r="D451" s="14">
        <v>0</v>
      </c>
      <c r="E451" s="14">
        <v>0</v>
      </c>
      <c r="F451" s="15">
        <v>0</v>
      </c>
      <c r="G451" s="14">
        <v>0</v>
      </c>
      <c r="H451" s="16">
        <f t="shared" si="24"/>
        <v>0</v>
      </c>
      <c r="I451" s="16">
        <v>0</v>
      </c>
      <c r="J451" s="16">
        <v>0</v>
      </c>
      <c r="K451" s="32">
        <v>0</v>
      </c>
    </row>
    <row r="452" spans="1:11" ht="25.5" x14ac:dyDescent="0.2">
      <c r="A452" s="4" t="s">
        <v>789</v>
      </c>
      <c r="B452" s="44" t="s">
        <v>790</v>
      </c>
      <c r="C452" s="14">
        <v>54703528</v>
      </c>
      <c r="D452" s="14">
        <v>0</v>
      </c>
      <c r="E452" s="14">
        <v>0</v>
      </c>
      <c r="F452" s="15">
        <v>0</v>
      </c>
      <c r="G452" s="14">
        <v>0</v>
      </c>
      <c r="H452" s="16">
        <f t="shared" si="24"/>
        <v>0</v>
      </c>
      <c r="I452" s="16">
        <v>0</v>
      </c>
      <c r="J452" s="16">
        <v>0</v>
      </c>
      <c r="K452" s="32">
        <v>0</v>
      </c>
    </row>
    <row r="453" spans="1:11" x14ac:dyDescent="0.2">
      <c r="A453" s="4" t="s">
        <v>791</v>
      </c>
      <c r="B453" s="44" t="s">
        <v>792</v>
      </c>
      <c r="C453" s="14">
        <v>830088400</v>
      </c>
      <c r="D453" s="14">
        <v>806821623</v>
      </c>
      <c r="E453" s="14">
        <v>0</v>
      </c>
      <c r="F453" s="15">
        <v>0</v>
      </c>
      <c r="G453" s="14">
        <v>0</v>
      </c>
      <c r="H453" s="16">
        <f t="shared" si="24"/>
        <v>0.97197072384097882</v>
      </c>
      <c r="I453" s="16">
        <f t="shared" si="25"/>
        <v>0</v>
      </c>
      <c r="J453" s="16">
        <v>0</v>
      </c>
      <c r="K453" s="32">
        <v>0</v>
      </c>
    </row>
    <row r="454" spans="1:11" x14ac:dyDescent="0.2">
      <c r="A454" s="4" t="s">
        <v>793</v>
      </c>
      <c r="B454" s="44" t="s">
        <v>794</v>
      </c>
      <c r="C454" s="14">
        <v>830088400</v>
      </c>
      <c r="D454" s="14">
        <v>806821623</v>
      </c>
      <c r="E454" s="14">
        <v>0</v>
      </c>
      <c r="F454" s="15">
        <v>0</v>
      </c>
      <c r="G454" s="14">
        <v>0</v>
      </c>
      <c r="H454" s="16">
        <f t="shared" si="24"/>
        <v>0.97197072384097882</v>
      </c>
      <c r="I454" s="16">
        <f t="shared" si="25"/>
        <v>0</v>
      </c>
      <c r="J454" s="16">
        <v>0</v>
      </c>
      <c r="K454" s="32">
        <v>0</v>
      </c>
    </row>
    <row r="455" spans="1:11" x14ac:dyDescent="0.2">
      <c r="A455" s="4" t="s">
        <v>795</v>
      </c>
      <c r="B455" s="44" t="s">
        <v>235</v>
      </c>
      <c r="C455" s="14">
        <v>830088400</v>
      </c>
      <c r="D455" s="14">
        <v>806821623</v>
      </c>
      <c r="E455" s="14">
        <v>0</v>
      </c>
      <c r="F455" s="15">
        <v>0</v>
      </c>
      <c r="G455" s="14">
        <v>0</v>
      </c>
      <c r="H455" s="16">
        <f t="shared" si="24"/>
        <v>0.97197072384097882</v>
      </c>
      <c r="I455" s="16">
        <f t="shared" si="25"/>
        <v>0</v>
      </c>
      <c r="J455" s="16">
        <v>0</v>
      </c>
      <c r="K455" s="32">
        <v>0</v>
      </c>
    </row>
    <row r="456" spans="1:11" x14ac:dyDescent="0.2">
      <c r="A456" s="4" t="s">
        <v>796</v>
      </c>
      <c r="B456" s="44" t="s">
        <v>797</v>
      </c>
      <c r="C456" s="14">
        <v>830088400</v>
      </c>
      <c r="D456" s="14">
        <v>806821623</v>
      </c>
      <c r="E456" s="14">
        <v>0</v>
      </c>
      <c r="F456" s="15">
        <v>0</v>
      </c>
      <c r="G456" s="14">
        <v>0</v>
      </c>
      <c r="H456" s="16">
        <f t="shared" si="24"/>
        <v>0.97197072384097882</v>
      </c>
      <c r="I456" s="16">
        <f t="shared" si="25"/>
        <v>0</v>
      </c>
      <c r="J456" s="16">
        <v>0</v>
      </c>
      <c r="K456" s="32">
        <v>0</v>
      </c>
    </row>
    <row r="457" spans="1:11" x14ac:dyDescent="0.2">
      <c r="A457" s="4" t="s">
        <v>798</v>
      </c>
      <c r="B457" s="44" t="s">
        <v>799</v>
      </c>
      <c r="C457" s="14">
        <v>13895625789</v>
      </c>
      <c r="D457" s="14">
        <v>8876820711</v>
      </c>
      <c r="E457" s="14">
        <v>3973050570</v>
      </c>
      <c r="F457" s="15">
        <v>1234053286</v>
      </c>
      <c r="G457" s="14">
        <v>1176919856</v>
      </c>
      <c r="H457" s="16">
        <f t="shared" si="24"/>
        <v>0.63882122660693941</v>
      </c>
      <c r="I457" s="16">
        <f t="shared" si="25"/>
        <v>0.4475758494340959</v>
      </c>
      <c r="J457" s="16">
        <f t="shared" si="26"/>
        <v>3.2195129781454188</v>
      </c>
      <c r="K457" s="32">
        <f t="shared" si="27"/>
        <v>0.95370262317829924</v>
      </c>
    </row>
    <row r="458" spans="1:11" x14ac:dyDescent="0.2">
      <c r="A458" s="4" t="s">
        <v>800</v>
      </c>
      <c r="B458" s="44" t="s">
        <v>801</v>
      </c>
      <c r="C458" s="14">
        <v>1259130213</v>
      </c>
      <c r="D458" s="14">
        <v>144719000</v>
      </c>
      <c r="E458" s="14">
        <v>125500000</v>
      </c>
      <c r="F458" s="15">
        <v>58000000</v>
      </c>
      <c r="G458" s="14">
        <v>58000000</v>
      </c>
      <c r="H458" s="16">
        <f t="shared" si="24"/>
        <v>0.11493569013421807</v>
      </c>
      <c r="I458" s="16">
        <f t="shared" si="25"/>
        <v>0.86719781093014736</v>
      </c>
      <c r="J458" s="16">
        <f t="shared" si="26"/>
        <v>2.1637931034482758</v>
      </c>
      <c r="K458" s="32">
        <f t="shared" si="27"/>
        <v>1</v>
      </c>
    </row>
    <row r="459" spans="1:11" ht="38.25" x14ac:dyDescent="0.2">
      <c r="A459" s="4" t="s">
        <v>802</v>
      </c>
      <c r="B459" s="44" t="s">
        <v>803</v>
      </c>
      <c r="C459" s="14">
        <v>279706690</v>
      </c>
      <c r="D459" s="14">
        <v>131250000</v>
      </c>
      <c r="E459" s="14">
        <v>125500000</v>
      </c>
      <c r="F459" s="15">
        <v>58000000</v>
      </c>
      <c r="G459" s="14">
        <v>58000000</v>
      </c>
      <c r="H459" s="16">
        <f t="shared" ref="H459:H522" si="28">D459/C459</f>
        <v>0.46924154727940187</v>
      </c>
      <c r="I459" s="16">
        <f t="shared" ref="I459:I522" si="29">E459/D459</f>
        <v>0.95619047619047615</v>
      </c>
      <c r="J459" s="16">
        <f t="shared" ref="J459:J493" si="30">E459/F459</f>
        <v>2.1637931034482758</v>
      </c>
      <c r="K459" s="32">
        <f t="shared" ref="K459:K493" si="31">G459/F459</f>
        <v>1</v>
      </c>
    </row>
    <row r="460" spans="1:11" ht="25.5" x14ac:dyDescent="0.2">
      <c r="A460" s="4" t="s">
        <v>804</v>
      </c>
      <c r="B460" s="44" t="s">
        <v>131</v>
      </c>
      <c r="C460" s="14">
        <v>979423523</v>
      </c>
      <c r="D460" s="14">
        <v>13469000</v>
      </c>
      <c r="E460" s="14">
        <v>0</v>
      </c>
      <c r="F460" s="15">
        <v>0</v>
      </c>
      <c r="G460" s="14">
        <v>0</v>
      </c>
      <c r="H460" s="16">
        <f t="shared" si="28"/>
        <v>1.375196703336683E-2</v>
      </c>
      <c r="I460" s="16">
        <f t="shared" si="29"/>
        <v>0</v>
      </c>
      <c r="J460" s="16">
        <v>0</v>
      </c>
      <c r="K460" s="32">
        <v>0</v>
      </c>
    </row>
    <row r="461" spans="1:11" x14ac:dyDescent="0.2">
      <c r="A461" s="4" t="s">
        <v>805</v>
      </c>
      <c r="B461" s="44" t="s">
        <v>445</v>
      </c>
      <c r="C461" s="14">
        <v>12636495576</v>
      </c>
      <c r="D461" s="14">
        <v>8732101711</v>
      </c>
      <c r="E461" s="14">
        <v>3847550570</v>
      </c>
      <c r="F461" s="15">
        <v>1176053286</v>
      </c>
      <c r="G461" s="14">
        <v>1118919856</v>
      </c>
      <c r="H461" s="16">
        <f t="shared" si="28"/>
        <v>0.6910224166567619</v>
      </c>
      <c r="I461" s="16">
        <f t="shared" si="29"/>
        <v>0.4406213644022452</v>
      </c>
      <c r="J461" s="16">
        <f t="shared" si="30"/>
        <v>3.2715784359451208</v>
      </c>
      <c r="K461" s="32">
        <f t="shared" si="31"/>
        <v>0.95141935260916399</v>
      </c>
    </row>
    <row r="462" spans="1:11" ht="51" x14ac:dyDescent="0.2">
      <c r="A462" s="4" t="s">
        <v>806</v>
      </c>
      <c r="B462" s="44" t="s">
        <v>135</v>
      </c>
      <c r="C462" s="14">
        <v>3215508440</v>
      </c>
      <c r="D462" s="14">
        <v>3188762364</v>
      </c>
      <c r="E462" s="14">
        <v>1174325812</v>
      </c>
      <c r="F462" s="15">
        <v>647208922</v>
      </c>
      <c r="G462" s="14">
        <v>597427292</v>
      </c>
      <c r="H462" s="16">
        <f t="shared" si="28"/>
        <v>0.99168216271265641</v>
      </c>
      <c r="I462" s="16">
        <f t="shared" si="29"/>
        <v>0.36827009289175117</v>
      </c>
      <c r="J462" s="16">
        <f t="shared" si="30"/>
        <v>1.8144462662398217</v>
      </c>
      <c r="K462" s="32">
        <f t="shared" si="31"/>
        <v>0.9230825961944944</v>
      </c>
    </row>
    <row r="463" spans="1:11" ht="25.5" x14ac:dyDescent="0.2">
      <c r="A463" s="4" t="s">
        <v>807</v>
      </c>
      <c r="B463" s="44" t="s">
        <v>808</v>
      </c>
      <c r="C463" s="14">
        <v>1100000003</v>
      </c>
      <c r="D463" s="14">
        <v>651719617</v>
      </c>
      <c r="E463" s="14">
        <v>639808704</v>
      </c>
      <c r="F463" s="15">
        <v>435000000</v>
      </c>
      <c r="G463" s="14">
        <v>435000000</v>
      </c>
      <c r="H463" s="16">
        <f t="shared" si="28"/>
        <v>0.59247237747507531</v>
      </c>
      <c r="I463" s="16">
        <f t="shared" si="29"/>
        <v>0.98172386914663023</v>
      </c>
      <c r="J463" s="16">
        <f t="shared" si="30"/>
        <v>1.4708246068965518</v>
      </c>
      <c r="K463" s="32">
        <f t="shared" si="31"/>
        <v>1</v>
      </c>
    </row>
    <row r="464" spans="1:11" ht="25.5" x14ac:dyDescent="0.2">
      <c r="A464" s="4" t="s">
        <v>809</v>
      </c>
      <c r="B464" s="44" t="s">
        <v>810</v>
      </c>
      <c r="C464" s="14">
        <v>8166275372</v>
      </c>
      <c r="D464" s="14">
        <v>4846285413</v>
      </c>
      <c r="E464" s="14">
        <v>1989642540</v>
      </c>
      <c r="F464" s="15">
        <v>50070850</v>
      </c>
      <c r="G464" s="14">
        <v>50070850</v>
      </c>
      <c r="H464" s="16">
        <f t="shared" si="28"/>
        <v>0.59345113803247829</v>
      </c>
      <c r="I464" s="16">
        <f t="shared" si="29"/>
        <v>0.41055001314261225</v>
      </c>
      <c r="J464" s="16">
        <f t="shared" si="30"/>
        <v>39.736544116986231</v>
      </c>
      <c r="K464" s="32">
        <f t="shared" si="31"/>
        <v>1</v>
      </c>
    </row>
    <row r="465" spans="1:11" ht="25.5" x14ac:dyDescent="0.2">
      <c r="A465" s="4" t="s">
        <v>811</v>
      </c>
      <c r="B465" s="44" t="s">
        <v>812</v>
      </c>
      <c r="C465" s="14">
        <v>1080107634</v>
      </c>
      <c r="D465" s="14">
        <v>934397004</v>
      </c>
      <c r="E465" s="14">
        <v>249070850</v>
      </c>
      <c r="F465" s="15">
        <v>49070850</v>
      </c>
      <c r="G465" s="14">
        <v>49070850</v>
      </c>
      <c r="H465" s="16">
        <f t="shared" si="28"/>
        <v>0.86509619466313303</v>
      </c>
      <c r="I465" s="16">
        <f t="shared" si="29"/>
        <v>0.26655784311568703</v>
      </c>
      <c r="J465" s="16">
        <f t="shared" si="30"/>
        <v>5.0757394665060822</v>
      </c>
      <c r="K465" s="32">
        <f t="shared" si="31"/>
        <v>1</v>
      </c>
    </row>
    <row r="466" spans="1:11" ht="25.5" x14ac:dyDescent="0.2">
      <c r="A466" s="4" t="s">
        <v>813</v>
      </c>
      <c r="B466" s="44" t="s">
        <v>814</v>
      </c>
      <c r="C466" s="14">
        <v>200002040</v>
      </c>
      <c r="D466" s="14">
        <v>72041410</v>
      </c>
      <c r="E466" s="14">
        <v>27030850</v>
      </c>
      <c r="F466" s="15">
        <v>27030850</v>
      </c>
      <c r="G466" s="14">
        <v>27030850</v>
      </c>
      <c r="H466" s="16">
        <f t="shared" si="28"/>
        <v>0.36020337592556556</v>
      </c>
      <c r="I466" s="16">
        <f t="shared" si="29"/>
        <v>0.37521267282247805</v>
      </c>
      <c r="J466" s="16">
        <f t="shared" si="30"/>
        <v>1</v>
      </c>
      <c r="K466" s="32">
        <f t="shared" si="31"/>
        <v>1</v>
      </c>
    </row>
    <row r="467" spans="1:11" x14ac:dyDescent="0.2">
      <c r="A467" s="4" t="s">
        <v>815</v>
      </c>
      <c r="B467" s="44" t="s">
        <v>816</v>
      </c>
      <c r="C467" s="14">
        <v>880105594</v>
      </c>
      <c r="D467" s="14">
        <v>862355594</v>
      </c>
      <c r="E467" s="14">
        <v>222040000</v>
      </c>
      <c r="F467" s="15">
        <v>22040000</v>
      </c>
      <c r="G467" s="14">
        <v>22040000</v>
      </c>
      <c r="H467" s="16">
        <f t="shared" si="28"/>
        <v>0.97983196548117835</v>
      </c>
      <c r="I467" s="16">
        <f t="shared" si="29"/>
        <v>0.25748079045916178</v>
      </c>
      <c r="J467" s="16">
        <f t="shared" si="30"/>
        <v>10.074410163339383</v>
      </c>
      <c r="K467" s="32">
        <f t="shared" si="31"/>
        <v>1</v>
      </c>
    </row>
    <row r="468" spans="1:11" ht="25.5" x14ac:dyDescent="0.2">
      <c r="A468" s="4" t="s">
        <v>817</v>
      </c>
      <c r="B468" s="44" t="s">
        <v>818</v>
      </c>
      <c r="C468" s="14">
        <v>713680386</v>
      </c>
      <c r="D468" s="14">
        <v>0</v>
      </c>
      <c r="E468" s="14">
        <v>0</v>
      </c>
      <c r="F468" s="15">
        <v>0</v>
      </c>
      <c r="G468" s="14">
        <v>0</v>
      </c>
      <c r="H468" s="16">
        <f t="shared" si="28"/>
        <v>0</v>
      </c>
      <c r="I468" s="16">
        <v>0</v>
      </c>
      <c r="J468" s="16">
        <v>0</v>
      </c>
      <c r="K468" s="32">
        <v>0</v>
      </c>
    </row>
    <row r="469" spans="1:11" ht="25.5" x14ac:dyDescent="0.2">
      <c r="A469" s="4" t="s">
        <v>819</v>
      </c>
      <c r="B469" s="44" t="s">
        <v>820</v>
      </c>
      <c r="C469" s="14">
        <v>6372487352</v>
      </c>
      <c r="D469" s="14">
        <v>3911888409</v>
      </c>
      <c r="E469" s="14">
        <v>1740571690</v>
      </c>
      <c r="F469" s="15">
        <v>1000000</v>
      </c>
      <c r="G469" s="14">
        <v>1000000</v>
      </c>
      <c r="H469" s="16">
        <f t="shared" si="28"/>
        <v>0.61387150619800868</v>
      </c>
      <c r="I469" s="16">
        <f t="shared" si="29"/>
        <v>0.4449441057662849</v>
      </c>
      <c r="J469" s="16">
        <f t="shared" si="30"/>
        <v>1740.57169</v>
      </c>
      <c r="K469" s="32">
        <f t="shared" si="31"/>
        <v>1</v>
      </c>
    </row>
    <row r="470" spans="1:11" ht="25.5" x14ac:dyDescent="0.2">
      <c r="A470" s="4" t="s">
        <v>821</v>
      </c>
      <c r="B470" s="44" t="s">
        <v>822</v>
      </c>
      <c r="C470" s="14">
        <v>1232500000</v>
      </c>
      <c r="D470" s="14">
        <v>600000000</v>
      </c>
      <c r="E470" s="14">
        <v>0</v>
      </c>
      <c r="F470" s="15">
        <v>0</v>
      </c>
      <c r="G470" s="14">
        <v>0</v>
      </c>
      <c r="H470" s="16">
        <f t="shared" si="28"/>
        <v>0.48681541582150101</v>
      </c>
      <c r="I470" s="16">
        <f t="shared" si="29"/>
        <v>0</v>
      </c>
      <c r="J470" s="16">
        <v>0</v>
      </c>
      <c r="K470" s="32">
        <v>0</v>
      </c>
    </row>
    <row r="471" spans="1:11" ht="25.5" x14ac:dyDescent="0.2">
      <c r="A471" s="4" t="s">
        <v>823</v>
      </c>
      <c r="B471" s="44" t="s">
        <v>824</v>
      </c>
      <c r="C471" s="14">
        <v>1262990152</v>
      </c>
      <c r="D471" s="14">
        <v>27479520</v>
      </c>
      <c r="E471" s="14">
        <v>1000000</v>
      </c>
      <c r="F471" s="15">
        <v>1000000</v>
      </c>
      <c r="G471" s="14">
        <v>1000000</v>
      </c>
      <c r="H471" s="16">
        <f t="shared" si="28"/>
        <v>2.1757509317459824E-2</v>
      </c>
      <c r="I471" s="16">
        <f t="shared" si="29"/>
        <v>3.6390737538355838E-2</v>
      </c>
      <c r="J471" s="16">
        <f t="shared" si="30"/>
        <v>1</v>
      </c>
      <c r="K471" s="32">
        <f t="shared" si="31"/>
        <v>1</v>
      </c>
    </row>
    <row r="472" spans="1:11" x14ac:dyDescent="0.2">
      <c r="A472" s="4" t="s">
        <v>825</v>
      </c>
      <c r="B472" s="44" t="s">
        <v>826</v>
      </c>
      <c r="C472" s="14">
        <v>1932160001</v>
      </c>
      <c r="D472" s="14">
        <v>1339571690</v>
      </c>
      <c r="E472" s="14">
        <v>1339571690</v>
      </c>
      <c r="F472" s="15">
        <v>0</v>
      </c>
      <c r="G472" s="14">
        <v>0</v>
      </c>
      <c r="H472" s="16">
        <f t="shared" si="28"/>
        <v>0.69330267126257517</v>
      </c>
      <c r="I472" s="16">
        <f t="shared" si="29"/>
        <v>1</v>
      </c>
      <c r="J472" s="16">
        <v>0</v>
      </c>
      <c r="K472" s="32">
        <v>0</v>
      </c>
    </row>
    <row r="473" spans="1:11" x14ac:dyDescent="0.2">
      <c r="A473" s="4" t="s">
        <v>827</v>
      </c>
      <c r="B473" s="44" t="s">
        <v>828</v>
      </c>
      <c r="C473" s="14">
        <v>1944837199</v>
      </c>
      <c r="D473" s="14">
        <v>1944837199</v>
      </c>
      <c r="E473" s="14">
        <v>400000000</v>
      </c>
      <c r="F473" s="15">
        <v>0</v>
      </c>
      <c r="G473" s="14">
        <v>0</v>
      </c>
      <c r="H473" s="16">
        <f t="shared" si="28"/>
        <v>1</v>
      </c>
      <c r="I473" s="16">
        <f t="shared" si="29"/>
        <v>0.20567274227666602</v>
      </c>
      <c r="J473" s="16">
        <v>0</v>
      </c>
      <c r="K473" s="32">
        <v>0</v>
      </c>
    </row>
    <row r="474" spans="1:11" x14ac:dyDescent="0.2">
      <c r="A474" s="4" t="s">
        <v>829</v>
      </c>
      <c r="B474" s="44" t="s">
        <v>137</v>
      </c>
      <c r="C474" s="14">
        <v>154711761</v>
      </c>
      <c r="D474" s="14">
        <v>45334317</v>
      </c>
      <c r="E474" s="14">
        <v>43773514</v>
      </c>
      <c r="F474" s="15">
        <v>43773514</v>
      </c>
      <c r="G474" s="14">
        <v>36421714</v>
      </c>
      <c r="H474" s="16">
        <f t="shared" si="28"/>
        <v>0.29302437453349134</v>
      </c>
      <c r="I474" s="16">
        <f t="shared" si="29"/>
        <v>0.96557126911165336</v>
      </c>
      <c r="J474" s="16">
        <f t="shared" si="30"/>
        <v>1</v>
      </c>
      <c r="K474" s="32">
        <f t="shared" si="31"/>
        <v>0.83204912450026292</v>
      </c>
    </row>
    <row r="475" spans="1:11" x14ac:dyDescent="0.2">
      <c r="A475" s="4" t="s">
        <v>830</v>
      </c>
      <c r="B475" s="44" t="s">
        <v>831</v>
      </c>
      <c r="C475" s="14">
        <v>1468630447</v>
      </c>
      <c r="D475" s="14">
        <v>2168540</v>
      </c>
      <c r="E475" s="14">
        <v>1145540</v>
      </c>
      <c r="F475" s="15">
        <v>0</v>
      </c>
      <c r="G475" s="14">
        <v>0</v>
      </c>
      <c r="H475" s="16">
        <f t="shared" si="28"/>
        <v>1.4765729557287327E-3</v>
      </c>
      <c r="I475" s="16">
        <f t="shared" si="29"/>
        <v>0.52825403266714011</v>
      </c>
      <c r="J475" s="16">
        <v>0</v>
      </c>
      <c r="K475" s="32">
        <v>0</v>
      </c>
    </row>
    <row r="476" spans="1:11" x14ac:dyDescent="0.2">
      <c r="A476" s="4" t="s">
        <v>832</v>
      </c>
      <c r="B476" s="44" t="s">
        <v>831</v>
      </c>
      <c r="C476" s="14">
        <v>1468630447</v>
      </c>
      <c r="D476" s="14">
        <v>2168540</v>
      </c>
      <c r="E476" s="14">
        <v>1145540</v>
      </c>
      <c r="F476" s="15">
        <v>0</v>
      </c>
      <c r="G476" s="14">
        <v>0</v>
      </c>
      <c r="H476" s="16">
        <f t="shared" si="28"/>
        <v>1.4765729557287327E-3</v>
      </c>
      <c r="I476" s="16">
        <f t="shared" si="29"/>
        <v>0.52825403266714011</v>
      </c>
      <c r="J476" s="16">
        <v>0</v>
      </c>
      <c r="K476" s="32">
        <v>0</v>
      </c>
    </row>
    <row r="477" spans="1:11" x14ac:dyDescent="0.2">
      <c r="A477" s="4" t="s">
        <v>833</v>
      </c>
      <c r="B477" s="44" t="s">
        <v>834</v>
      </c>
      <c r="C477" s="14">
        <v>35427441</v>
      </c>
      <c r="D477" s="14">
        <v>2168540</v>
      </c>
      <c r="E477" s="14">
        <v>1145540</v>
      </c>
      <c r="F477" s="15">
        <v>0</v>
      </c>
      <c r="G477" s="14">
        <v>0</v>
      </c>
      <c r="H477" s="16">
        <f t="shared" si="28"/>
        <v>6.1210743389566294E-2</v>
      </c>
      <c r="I477" s="16">
        <f t="shared" si="29"/>
        <v>0.52825403266714011</v>
      </c>
      <c r="J477" s="16">
        <v>0</v>
      </c>
      <c r="K477" s="32">
        <v>0</v>
      </c>
    </row>
    <row r="478" spans="1:11" x14ac:dyDescent="0.2">
      <c r="A478" s="4" t="s">
        <v>835</v>
      </c>
      <c r="B478" s="44" t="s">
        <v>836</v>
      </c>
      <c r="C478" s="14">
        <v>35427441</v>
      </c>
      <c r="D478" s="14">
        <v>2168540</v>
      </c>
      <c r="E478" s="14">
        <v>1145540</v>
      </c>
      <c r="F478" s="15">
        <v>0</v>
      </c>
      <c r="G478" s="14">
        <v>0</v>
      </c>
      <c r="H478" s="16">
        <f t="shared" si="28"/>
        <v>6.1210743389566294E-2</v>
      </c>
      <c r="I478" s="16">
        <f t="shared" si="29"/>
        <v>0.52825403266714011</v>
      </c>
      <c r="J478" s="16">
        <v>0</v>
      </c>
      <c r="K478" s="32">
        <v>0</v>
      </c>
    </row>
    <row r="479" spans="1:11" x14ac:dyDescent="0.2">
      <c r="A479" s="4" t="s">
        <v>837</v>
      </c>
      <c r="B479" s="44" t="s">
        <v>150</v>
      </c>
      <c r="C479" s="14">
        <v>35427441</v>
      </c>
      <c r="D479" s="14">
        <v>2168540</v>
      </c>
      <c r="E479" s="14">
        <v>1145540</v>
      </c>
      <c r="F479" s="15">
        <v>0</v>
      </c>
      <c r="G479" s="14">
        <v>0</v>
      </c>
      <c r="H479" s="16">
        <f t="shared" si="28"/>
        <v>6.1210743389566294E-2</v>
      </c>
      <c r="I479" s="16">
        <f t="shared" si="29"/>
        <v>0.52825403266714011</v>
      </c>
      <c r="J479" s="16">
        <v>0</v>
      </c>
      <c r="K479" s="32">
        <v>0</v>
      </c>
    </row>
    <row r="480" spans="1:11" x14ac:dyDescent="0.2">
      <c r="A480" s="4" t="s">
        <v>838</v>
      </c>
      <c r="B480" s="44" t="s">
        <v>839</v>
      </c>
      <c r="C480" s="14">
        <v>1433203006</v>
      </c>
      <c r="D480" s="14">
        <v>0</v>
      </c>
      <c r="E480" s="14">
        <v>0</v>
      </c>
      <c r="F480" s="15">
        <v>0</v>
      </c>
      <c r="G480" s="14">
        <v>0</v>
      </c>
      <c r="H480" s="16">
        <f t="shared" si="28"/>
        <v>0</v>
      </c>
      <c r="I480" s="16">
        <v>0</v>
      </c>
      <c r="J480" s="16">
        <v>0</v>
      </c>
      <c r="K480" s="32">
        <v>0</v>
      </c>
    </row>
    <row r="481" spans="1:11" x14ac:dyDescent="0.2">
      <c r="A481" s="4" t="s">
        <v>840</v>
      </c>
      <c r="B481" s="44" t="s">
        <v>841</v>
      </c>
      <c r="C481" s="14">
        <v>1433203006</v>
      </c>
      <c r="D481" s="14">
        <v>0</v>
      </c>
      <c r="E481" s="14">
        <v>0</v>
      </c>
      <c r="F481" s="15">
        <v>0</v>
      </c>
      <c r="G481" s="14">
        <v>0</v>
      </c>
      <c r="H481" s="16">
        <f t="shared" si="28"/>
        <v>0</v>
      </c>
      <c r="I481" s="16">
        <v>0</v>
      </c>
      <c r="J481" s="16">
        <v>0</v>
      </c>
      <c r="K481" s="32">
        <v>0</v>
      </c>
    </row>
    <row r="482" spans="1:11" x14ac:dyDescent="0.2">
      <c r="A482" s="4" t="s">
        <v>842</v>
      </c>
      <c r="B482" s="44" t="s">
        <v>843</v>
      </c>
      <c r="C482" s="14">
        <v>933203006</v>
      </c>
      <c r="D482" s="14">
        <v>0</v>
      </c>
      <c r="E482" s="14">
        <v>0</v>
      </c>
      <c r="F482" s="15">
        <v>0</v>
      </c>
      <c r="G482" s="14">
        <v>0</v>
      </c>
      <c r="H482" s="16">
        <f t="shared" si="28"/>
        <v>0</v>
      </c>
      <c r="I482" s="16">
        <v>0</v>
      </c>
      <c r="J482" s="16">
        <v>0</v>
      </c>
      <c r="K482" s="32">
        <v>0</v>
      </c>
    </row>
    <row r="483" spans="1:11" x14ac:dyDescent="0.2">
      <c r="A483" s="4" t="s">
        <v>844</v>
      </c>
      <c r="B483" s="44" t="s">
        <v>845</v>
      </c>
      <c r="C483" s="14">
        <v>500000000</v>
      </c>
      <c r="D483" s="14">
        <v>0</v>
      </c>
      <c r="E483" s="14">
        <v>0</v>
      </c>
      <c r="F483" s="15">
        <v>0</v>
      </c>
      <c r="G483" s="14">
        <v>0</v>
      </c>
      <c r="H483" s="16">
        <f t="shared" si="28"/>
        <v>0</v>
      </c>
      <c r="I483" s="16">
        <v>0</v>
      </c>
      <c r="J483" s="16">
        <v>0</v>
      </c>
      <c r="K483" s="32">
        <v>0</v>
      </c>
    </row>
    <row r="484" spans="1:11" x14ac:dyDescent="0.2">
      <c r="A484" s="4" t="s">
        <v>846</v>
      </c>
      <c r="B484" s="44" t="s">
        <v>847</v>
      </c>
      <c r="C484" s="14">
        <v>4024882712</v>
      </c>
      <c r="D484" s="14">
        <v>651823317</v>
      </c>
      <c r="E484" s="14">
        <v>56400000</v>
      </c>
      <c r="F484" s="15">
        <v>56400000</v>
      </c>
      <c r="G484" s="14">
        <v>0</v>
      </c>
      <c r="H484" s="16">
        <f t="shared" si="28"/>
        <v>0.16194840039850583</v>
      </c>
      <c r="I484" s="16">
        <f t="shared" si="29"/>
        <v>8.6526514975836619E-2</v>
      </c>
      <c r="J484" s="16">
        <f t="shared" si="30"/>
        <v>1</v>
      </c>
      <c r="K484" s="32">
        <f t="shared" si="31"/>
        <v>0</v>
      </c>
    </row>
    <row r="485" spans="1:11" x14ac:dyDescent="0.2">
      <c r="A485" s="4" t="s">
        <v>848</v>
      </c>
      <c r="B485" s="44" t="s">
        <v>847</v>
      </c>
      <c r="C485" s="14">
        <v>4024882712</v>
      </c>
      <c r="D485" s="14">
        <v>651823317</v>
      </c>
      <c r="E485" s="14">
        <v>56400000</v>
      </c>
      <c r="F485" s="15">
        <v>56400000</v>
      </c>
      <c r="G485" s="14">
        <v>0</v>
      </c>
      <c r="H485" s="16">
        <f t="shared" si="28"/>
        <v>0.16194840039850583</v>
      </c>
      <c r="I485" s="16">
        <f t="shared" si="29"/>
        <v>8.6526514975836619E-2</v>
      </c>
      <c r="J485" s="16">
        <f t="shared" si="30"/>
        <v>1</v>
      </c>
      <c r="K485" s="32">
        <f t="shared" si="31"/>
        <v>0</v>
      </c>
    </row>
    <row r="486" spans="1:11" x14ac:dyDescent="0.2">
      <c r="A486" s="4" t="s">
        <v>849</v>
      </c>
      <c r="B486" s="44" t="s">
        <v>160</v>
      </c>
      <c r="C486" s="14">
        <v>1914011400</v>
      </c>
      <c r="D486" s="14">
        <v>651823317</v>
      </c>
      <c r="E486" s="14">
        <v>56400000</v>
      </c>
      <c r="F486" s="15">
        <v>56400000</v>
      </c>
      <c r="G486" s="14">
        <v>0</v>
      </c>
      <c r="H486" s="16">
        <f t="shared" si="28"/>
        <v>0.34055351864675415</v>
      </c>
      <c r="I486" s="16">
        <f t="shared" si="29"/>
        <v>8.6526514975836619E-2</v>
      </c>
      <c r="J486" s="16">
        <f t="shared" si="30"/>
        <v>1</v>
      </c>
      <c r="K486" s="32">
        <f t="shared" si="31"/>
        <v>0</v>
      </c>
    </row>
    <row r="487" spans="1:11" x14ac:dyDescent="0.2">
      <c r="A487" s="4" t="s">
        <v>850</v>
      </c>
      <c r="B487" s="44" t="s">
        <v>162</v>
      </c>
      <c r="C487" s="14">
        <v>1914011400</v>
      </c>
      <c r="D487" s="14">
        <v>651823317</v>
      </c>
      <c r="E487" s="14">
        <v>56400000</v>
      </c>
      <c r="F487" s="15">
        <v>56400000</v>
      </c>
      <c r="G487" s="14">
        <v>0</v>
      </c>
      <c r="H487" s="16">
        <f t="shared" si="28"/>
        <v>0.34055351864675415</v>
      </c>
      <c r="I487" s="16">
        <f t="shared" si="29"/>
        <v>8.6526514975836619E-2</v>
      </c>
      <c r="J487" s="16">
        <f t="shared" si="30"/>
        <v>1</v>
      </c>
      <c r="K487" s="32">
        <f t="shared" si="31"/>
        <v>0</v>
      </c>
    </row>
    <row r="488" spans="1:11" x14ac:dyDescent="0.2">
      <c r="A488" s="4" t="s">
        <v>851</v>
      </c>
      <c r="B488" s="44" t="s">
        <v>852</v>
      </c>
      <c r="C488" s="14">
        <v>2110871312</v>
      </c>
      <c r="D488" s="14">
        <v>0</v>
      </c>
      <c r="E488" s="14">
        <v>0</v>
      </c>
      <c r="F488" s="15">
        <v>0</v>
      </c>
      <c r="G488" s="14">
        <v>0</v>
      </c>
      <c r="H488" s="16">
        <f t="shared" si="28"/>
        <v>0</v>
      </c>
      <c r="I488" s="16">
        <v>0</v>
      </c>
      <c r="J488" s="16">
        <v>0</v>
      </c>
      <c r="K488" s="32">
        <v>0</v>
      </c>
    </row>
    <row r="489" spans="1:11" x14ac:dyDescent="0.2">
      <c r="A489" s="4" t="s">
        <v>853</v>
      </c>
      <c r="B489" s="44" t="s">
        <v>166</v>
      </c>
      <c r="C489" s="14">
        <v>2110871312</v>
      </c>
      <c r="D489" s="14">
        <v>0</v>
      </c>
      <c r="E489" s="14">
        <v>0</v>
      </c>
      <c r="F489" s="15">
        <v>0</v>
      </c>
      <c r="G489" s="14">
        <v>0</v>
      </c>
      <c r="H489" s="16">
        <f t="shared" si="28"/>
        <v>0</v>
      </c>
      <c r="I489" s="16">
        <v>0</v>
      </c>
      <c r="J489" s="16">
        <v>0</v>
      </c>
      <c r="K489" s="32">
        <v>0</v>
      </c>
    </row>
    <row r="490" spans="1:11" ht="25.5" x14ac:dyDescent="0.2">
      <c r="A490" s="4" t="s">
        <v>854</v>
      </c>
      <c r="B490" s="44" t="s">
        <v>855</v>
      </c>
      <c r="C490" s="14">
        <v>582595526</v>
      </c>
      <c r="D490" s="14">
        <v>84425499</v>
      </c>
      <c r="E490" s="14">
        <v>2500000</v>
      </c>
      <c r="F490" s="15">
        <v>2500000</v>
      </c>
      <c r="G490" s="14">
        <v>2500000</v>
      </c>
      <c r="H490" s="16">
        <f t="shared" si="28"/>
        <v>0.14491271427992394</v>
      </c>
      <c r="I490" s="16">
        <f t="shared" si="29"/>
        <v>2.9611906706053345E-2</v>
      </c>
      <c r="J490" s="16">
        <f t="shared" si="30"/>
        <v>1</v>
      </c>
      <c r="K490" s="32">
        <f t="shared" si="31"/>
        <v>1</v>
      </c>
    </row>
    <row r="491" spans="1:11" ht="25.5" x14ac:dyDescent="0.2">
      <c r="A491" s="4" t="s">
        <v>856</v>
      </c>
      <c r="B491" s="44" t="s">
        <v>855</v>
      </c>
      <c r="C491" s="14">
        <v>582595526</v>
      </c>
      <c r="D491" s="14">
        <v>84425499</v>
      </c>
      <c r="E491" s="14">
        <v>2500000</v>
      </c>
      <c r="F491" s="15">
        <v>2500000</v>
      </c>
      <c r="G491" s="14">
        <v>2500000</v>
      </c>
      <c r="H491" s="16">
        <f t="shared" si="28"/>
        <v>0.14491271427992394</v>
      </c>
      <c r="I491" s="16">
        <f t="shared" si="29"/>
        <v>2.9611906706053345E-2</v>
      </c>
      <c r="J491" s="16">
        <f t="shared" si="30"/>
        <v>1</v>
      </c>
      <c r="K491" s="32">
        <f t="shared" si="31"/>
        <v>1</v>
      </c>
    </row>
    <row r="492" spans="1:11" x14ac:dyDescent="0.2">
      <c r="A492" s="4" t="s">
        <v>857</v>
      </c>
      <c r="B492" s="44" t="s">
        <v>858</v>
      </c>
      <c r="C492" s="14">
        <v>415606158</v>
      </c>
      <c r="D492" s="14">
        <v>84425499</v>
      </c>
      <c r="E492" s="14">
        <v>2500000</v>
      </c>
      <c r="F492" s="15">
        <v>2500000</v>
      </c>
      <c r="G492" s="14">
        <v>2500000</v>
      </c>
      <c r="H492" s="16">
        <f t="shared" si="28"/>
        <v>0.203138229246353</v>
      </c>
      <c r="I492" s="16">
        <f t="shared" si="29"/>
        <v>2.9611906706053345E-2</v>
      </c>
      <c r="J492" s="16">
        <f t="shared" si="30"/>
        <v>1</v>
      </c>
      <c r="K492" s="32">
        <f t="shared" si="31"/>
        <v>1</v>
      </c>
    </row>
    <row r="493" spans="1:11" x14ac:dyDescent="0.2">
      <c r="A493" s="4" t="s">
        <v>859</v>
      </c>
      <c r="B493" s="44" t="s">
        <v>860</v>
      </c>
      <c r="C493" s="14">
        <v>252580441</v>
      </c>
      <c r="D493" s="14">
        <v>84425499</v>
      </c>
      <c r="E493" s="14">
        <v>2500000</v>
      </c>
      <c r="F493" s="15">
        <v>2500000</v>
      </c>
      <c r="G493" s="14">
        <v>2500000</v>
      </c>
      <c r="H493" s="16">
        <f t="shared" si="28"/>
        <v>0.33425192649814084</v>
      </c>
      <c r="I493" s="16">
        <f t="shared" si="29"/>
        <v>2.9611906706053345E-2</v>
      </c>
      <c r="J493" s="16">
        <f t="shared" si="30"/>
        <v>1</v>
      </c>
      <c r="K493" s="32">
        <f t="shared" si="31"/>
        <v>1</v>
      </c>
    </row>
    <row r="494" spans="1:11" x14ac:dyDescent="0.2">
      <c r="A494" s="4" t="s">
        <v>861</v>
      </c>
      <c r="B494" s="44" t="s">
        <v>862</v>
      </c>
      <c r="C494" s="14">
        <v>163025717</v>
      </c>
      <c r="D494" s="14">
        <v>0</v>
      </c>
      <c r="E494" s="14">
        <v>0</v>
      </c>
      <c r="F494" s="15">
        <v>0</v>
      </c>
      <c r="G494" s="14">
        <v>0</v>
      </c>
      <c r="H494" s="16">
        <f t="shared" si="28"/>
        <v>0</v>
      </c>
      <c r="I494" s="16">
        <v>0</v>
      </c>
      <c r="J494" s="16">
        <v>0</v>
      </c>
      <c r="K494" s="32">
        <v>0</v>
      </c>
    </row>
    <row r="495" spans="1:11" x14ac:dyDescent="0.2">
      <c r="A495" s="4" t="s">
        <v>863</v>
      </c>
      <c r="B495" s="44" t="s">
        <v>864</v>
      </c>
      <c r="C495" s="14">
        <v>166989368</v>
      </c>
      <c r="D495" s="14">
        <v>0</v>
      </c>
      <c r="E495" s="14">
        <v>0</v>
      </c>
      <c r="F495" s="15">
        <v>0</v>
      </c>
      <c r="G495" s="14">
        <v>0</v>
      </c>
      <c r="H495" s="16">
        <f t="shared" si="28"/>
        <v>0</v>
      </c>
      <c r="I495" s="16">
        <v>0</v>
      </c>
      <c r="J495" s="16">
        <v>0</v>
      </c>
      <c r="K495" s="32">
        <v>0</v>
      </c>
    </row>
    <row r="496" spans="1:11" x14ac:dyDescent="0.2">
      <c r="A496" s="4" t="s">
        <v>865</v>
      </c>
      <c r="B496" s="44" t="s">
        <v>866</v>
      </c>
      <c r="C496" s="14">
        <v>166989368</v>
      </c>
      <c r="D496" s="14">
        <v>0</v>
      </c>
      <c r="E496" s="14">
        <v>0</v>
      </c>
      <c r="F496" s="15">
        <v>0</v>
      </c>
      <c r="G496" s="14">
        <v>0</v>
      </c>
      <c r="H496" s="16">
        <f t="shared" si="28"/>
        <v>0</v>
      </c>
      <c r="I496" s="16">
        <v>0</v>
      </c>
      <c r="J496" s="16">
        <v>0</v>
      </c>
      <c r="K496" s="32">
        <v>0</v>
      </c>
    </row>
    <row r="497" spans="1:11" x14ac:dyDescent="0.2">
      <c r="A497" s="4" t="s">
        <v>867</v>
      </c>
      <c r="B497" s="44" t="s">
        <v>868</v>
      </c>
      <c r="C497" s="14">
        <v>6067451300</v>
      </c>
      <c r="D497" s="14">
        <v>1086571256</v>
      </c>
      <c r="E497" s="14">
        <v>719638137</v>
      </c>
      <c r="F497" s="15">
        <v>0</v>
      </c>
      <c r="G497" s="14">
        <v>0</v>
      </c>
      <c r="H497" s="16">
        <f t="shared" si="28"/>
        <v>0.17908199048915316</v>
      </c>
      <c r="I497" s="16">
        <f t="shared" si="29"/>
        <v>0.66230183526960518</v>
      </c>
      <c r="J497" s="16">
        <v>0</v>
      </c>
      <c r="K497" s="32">
        <v>0</v>
      </c>
    </row>
    <row r="498" spans="1:11" x14ac:dyDescent="0.2">
      <c r="A498" s="4" t="s">
        <v>869</v>
      </c>
      <c r="B498" s="44" t="s">
        <v>868</v>
      </c>
      <c r="C498" s="14">
        <v>4465443022</v>
      </c>
      <c r="D498" s="14">
        <v>949738676</v>
      </c>
      <c r="E498" s="14">
        <v>582999297</v>
      </c>
      <c r="F498" s="15">
        <v>0</v>
      </c>
      <c r="G498" s="14">
        <v>0</v>
      </c>
      <c r="H498" s="16">
        <f t="shared" si="28"/>
        <v>0.21268632727388992</v>
      </c>
      <c r="I498" s="16">
        <f t="shared" si="29"/>
        <v>0.61385232773230769</v>
      </c>
      <c r="J498" s="16">
        <v>0</v>
      </c>
      <c r="K498" s="32">
        <v>0</v>
      </c>
    </row>
    <row r="499" spans="1:11" x14ac:dyDescent="0.2">
      <c r="A499" s="4" t="s">
        <v>870</v>
      </c>
      <c r="B499" s="44" t="s">
        <v>868</v>
      </c>
      <c r="C499" s="14">
        <v>1602008278</v>
      </c>
      <c r="D499" s="14">
        <v>136832580</v>
      </c>
      <c r="E499" s="14">
        <v>136638840</v>
      </c>
      <c r="F499" s="15">
        <v>0</v>
      </c>
      <c r="G499" s="14">
        <v>0</v>
      </c>
      <c r="H499" s="16">
        <f t="shared" si="28"/>
        <v>8.541315415100495E-2</v>
      </c>
      <c r="I499" s="16">
        <f t="shared" si="29"/>
        <v>0.99858410913541207</v>
      </c>
      <c r="J499" s="16">
        <v>0</v>
      </c>
      <c r="K499" s="32">
        <v>0</v>
      </c>
    </row>
    <row r="500" spans="1:11" x14ac:dyDescent="0.2">
      <c r="A500" s="4" t="s">
        <v>871</v>
      </c>
      <c r="B500" s="44" t="s">
        <v>779</v>
      </c>
      <c r="C500" s="14">
        <v>6067451300</v>
      </c>
      <c r="D500" s="14">
        <v>1086571256</v>
      </c>
      <c r="E500" s="14">
        <v>719638137</v>
      </c>
      <c r="F500" s="15">
        <v>0</v>
      </c>
      <c r="G500" s="14">
        <v>0</v>
      </c>
      <c r="H500" s="16">
        <f t="shared" si="28"/>
        <v>0.17908199048915316</v>
      </c>
      <c r="I500" s="16">
        <f t="shared" si="29"/>
        <v>0.66230183526960518</v>
      </c>
      <c r="J500" s="16">
        <v>0</v>
      </c>
      <c r="K500" s="32">
        <v>0</v>
      </c>
    </row>
    <row r="501" spans="1:11" x14ac:dyDescent="0.2">
      <c r="A501" s="4" t="s">
        <v>872</v>
      </c>
      <c r="B501" s="44" t="s">
        <v>779</v>
      </c>
      <c r="C501" s="14">
        <v>4465443022</v>
      </c>
      <c r="D501" s="14">
        <v>949738676</v>
      </c>
      <c r="E501" s="14">
        <v>582999297</v>
      </c>
      <c r="F501" s="15">
        <v>0</v>
      </c>
      <c r="G501" s="14">
        <v>0</v>
      </c>
      <c r="H501" s="16">
        <f t="shared" si="28"/>
        <v>0.21268632727388992</v>
      </c>
      <c r="I501" s="16">
        <f t="shared" si="29"/>
        <v>0.61385232773230769</v>
      </c>
      <c r="J501" s="16">
        <v>0</v>
      </c>
      <c r="K501" s="32">
        <v>0</v>
      </c>
    </row>
    <row r="502" spans="1:11" x14ac:dyDescent="0.2">
      <c r="A502" s="4" t="s">
        <v>873</v>
      </c>
      <c r="B502" s="44" t="s">
        <v>779</v>
      </c>
      <c r="C502" s="14">
        <v>1602008278</v>
      </c>
      <c r="D502" s="14">
        <v>136832580</v>
      </c>
      <c r="E502" s="14">
        <v>136638840</v>
      </c>
      <c r="F502" s="15">
        <v>0</v>
      </c>
      <c r="G502" s="14">
        <v>0</v>
      </c>
      <c r="H502" s="16">
        <f t="shared" si="28"/>
        <v>8.541315415100495E-2</v>
      </c>
      <c r="I502" s="16">
        <f t="shared" si="29"/>
        <v>0.99858410913541207</v>
      </c>
      <c r="J502" s="16">
        <v>0</v>
      </c>
      <c r="K502" s="32">
        <v>0</v>
      </c>
    </row>
    <row r="503" spans="1:11" ht="25.5" x14ac:dyDescent="0.2">
      <c r="A503" s="4" t="s">
        <v>874</v>
      </c>
      <c r="B503" s="44" t="s">
        <v>875</v>
      </c>
      <c r="C503" s="14">
        <v>2325990497</v>
      </c>
      <c r="D503" s="14">
        <v>871901552</v>
      </c>
      <c r="E503" s="14">
        <v>505162173</v>
      </c>
      <c r="F503" s="15">
        <v>0</v>
      </c>
      <c r="G503" s="14">
        <v>0</v>
      </c>
      <c r="H503" s="16">
        <f t="shared" si="28"/>
        <v>0.37485172580221421</v>
      </c>
      <c r="I503" s="16">
        <f t="shared" si="29"/>
        <v>0.57937983002925086</v>
      </c>
      <c r="J503" s="16">
        <v>0</v>
      </c>
      <c r="K503" s="32">
        <v>0</v>
      </c>
    </row>
    <row r="504" spans="1:11" x14ac:dyDescent="0.2">
      <c r="A504" s="4" t="s">
        <v>876</v>
      </c>
      <c r="B504" s="44" t="s">
        <v>877</v>
      </c>
      <c r="C504" s="14">
        <v>2325990497</v>
      </c>
      <c r="D504" s="14">
        <v>871901552</v>
      </c>
      <c r="E504" s="14">
        <v>505162173</v>
      </c>
      <c r="F504" s="15">
        <v>0</v>
      </c>
      <c r="G504" s="14">
        <v>0</v>
      </c>
      <c r="H504" s="16">
        <f t="shared" si="28"/>
        <v>0.37485172580221421</v>
      </c>
      <c r="I504" s="16">
        <f t="shared" si="29"/>
        <v>0.57937983002925086</v>
      </c>
      <c r="J504" s="16">
        <v>0</v>
      </c>
      <c r="K504" s="32">
        <v>0</v>
      </c>
    </row>
    <row r="505" spans="1:11" x14ac:dyDescent="0.2">
      <c r="A505" s="4" t="s">
        <v>878</v>
      </c>
      <c r="B505" s="44" t="s">
        <v>879</v>
      </c>
      <c r="C505" s="14">
        <v>1476603483</v>
      </c>
      <c r="D505" s="14">
        <v>366739379</v>
      </c>
      <c r="E505" s="14">
        <v>0</v>
      </c>
      <c r="F505" s="15">
        <v>0</v>
      </c>
      <c r="G505" s="14">
        <v>0</v>
      </c>
      <c r="H505" s="16">
        <f t="shared" si="28"/>
        <v>0.24836686573087272</v>
      </c>
      <c r="I505" s="16">
        <f t="shared" si="29"/>
        <v>0</v>
      </c>
      <c r="J505" s="16">
        <v>0</v>
      </c>
      <c r="K505" s="32">
        <v>0</v>
      </c>
    </row>
    <row r="506" spans="1:11" x14ac:dyDescent="0.2">
      <c r="A506" s="4" t="s">
        <v>880</v>
      </c>
      <c r="B506" s="44" t="s">
        <v>881</v>
      </c>
      <c r="C506" s="14">
        <v>1423813009</v>
      </c>
      <c r="D506" s="14">
        <v>366739379</v>
      </c>
      <c r="E506" s="14">
        <v>0</v>
      </c>
      <c r="F506" s="15">
        <v>0</v>
      </c>
      <c r="G506" s="14">
        <v>0</v>
      </c>
      <c r="H506" s="16">
        <f t="shared" si="28"/>
        <v>0.25757552198344891</v>
      </c>
      <c r="I506" s="16">
        <f t="shared" si="29"/>
        <v>0</v>
      </c>
      <c r="J506" s="16">
        <v>0</v>
      </c>
      <c r="K506" s="32">
        <v>0</v>
      </c>
    </row>
    <row r="507" spans="1:11" ht="25.5" x14ac:dyDescent="0.2">
      <c r="A507" s="4" t="s">
        <v>882</v>
      </c>
      <c r="B507" s="44" t="s">
        <v>883</v>
      </c>
      <c r="C507" s="14">
        <v>1423813009</v>
      </c>
      <c r="D507" s="14">
        <v>366739379</v>
      </c>
      <c r="E507" s="14">
        <v>0</v>
      </c>
      <c r="F507" s="15">
        <v>0</v>
      </c>
      <c r="G507" s="14">
        <v>0</v>
      </c>
      <c r="H507" s="16">
        <f t="shared" si="28"/>
        <v>0.25757552198344891</v>
      </c>
      <c r="I507" s="16">
        <f t="shared" si="29"/>
        <v>0</v>
      </c>
      <c r="J507" s="16">
        <v>0</v>
      </c>
      <c r="K507" s="32">
        <v>0</v>
      </c>
    </row>
    <row r="508" spans="1:11" ht="25.5" x14ac:dyDescent="0.2">
      <c r="A508" s="4" t="s">
        <v>884</v>
      </c>
      <c r="B508" s="44" t="s">
        <v>885</v>
      </c>
      <c r="C508" s="14">
        <v>52790474</v>
      </c>
      <c r="D508" s="14">
        <v>0</v>
      </c>
      <c r="E508" s="14">
        <v>0</v>
      </c>
      <c r="F508" s="15">
        <v>0</v>
      </c>
      <c r="G508" s="14">
        <v>0</v>
      </c>
      <c r="H508" s="16">
        <f t="shared" si="28"/>
        <v>0</v>
      </c>
      <c r="I508" s="16">
        <v>0</v>
      </c>
      <c r="J508" s="16">
        <v>0</v>
      </c>
      <c r="K508" s="32">
        <v>0</v>
      </c>
    </row>
    <row r="509" spans="1:11" ht="25.5" x14ac:dyDescent="0.2">
      <c r="A509" s="4" t="s">
        <v>886</v>
      </c>
      <c r="B509" s="44" t="s">
        <v>887</v>
      </c>
      <c r="C509" s="14">
        <v>52790474</v>
      </c>
      <c r="D509" s="14">
        <v>0</v>
      </c>
      <c r="E509" s="14">
        <v>0</v>
      </c>
      <c r="F509" s="15">
        <v>0</v>
      </c>
      <c r="G509" s="14">
        <v>0</v>
      </c>
      <c r="H509" s="16">
        <f t="shared" si="28"/>
        <v>0</v>
      </c>
      <c r="I509" s="16">
        <v>0</v>
      </c>
      <c r="J509" s="16">
        <v>0</v>
      </c>
      <c r="K509" s="32">
        <v>0</v>
      </c>
    </row>
    <row r="510" spans="1:11" ht="25.5" x14ac:dyDescent="0.2">
      <c r="A510" s="4" t="s">
        <v>888</v>
      </c>
      <c r="B510" s="44" t="s">
        <v>889</v>
      </c>
      <c r="C510" s="14">
        <v>330474841</v>
      </c>
      <c r="D510" s="14">
        <v>0</v>
      </c>
      <c r="E510" s="14">
        <v>0</v>
      </c>
      <c r="F510" s="15">
        <v>0</v>
      </c>
      <c r="G510" s="14">
        <v>0</v>
      </c>
      <c r="H510" s="16">
        <f t="shared" si="28"/>
        <v>0</v>
      </c>
      <c r="I510" s="16">
        <v>0</v>
      </c>
      <c r="J510" s="16">
        <v>0</v>
      </c>
      <c r="K510" s="32">
        <v>0</v>
      </c>
    </row>
    <row r="511" spans="1:11" ht="38.25" x14ac:dyDescent="0.2">
      <c r="A511" s="4" t="s">
        <v>890</v>
      </c>
      <c r="B511" s="44" t="s">
        <v>891</v>
      </c>
      <c r="C511" s="14">
        <v>330474841</v>
      </c>
      <c r="D511" s="14">
        <v>0</v>
      </c>
      <c r="E511" s="14">
        <v>0</v>
      </c>
      <c r="F511" s="15">
        <v>0</v>
      </c>
      <c r="G511" s="14">
        <v>0</v>
      </c>
      <c r="H511" s="16">
        <f t="shared" si="28"/>
        <v>0</v>
      </c>
      <c r="I511" s="16">
        <v>0</v>
      </c>
      <c r="J511" s="16">
        <v>0</v>
      </c>
      <c r="K511" s="32">
        <v>0</v>
      </c>
    </row>
    <row r="512" spans="1:11" x14ac:dyDescent="0.2">
      <c r="A512" s="4" t="s">
        <v>892</v>
      </c>
      <c r="B512" s="44" t="s">
        <v>893</v>
      </c>
      <c r="C512" s="14">
        <v>330474841</v>
      </c>
      <c r="D512" s="14">
        <v>0</v>
      </c>
      <c r="E512" s="14">
        <v>0</v>
      </c>
      <c r="F512" s="15">
        <v>0</v>
      </c>
      <c r="G512" s="14">
        <v>0</v>
      </c>
      <c r="H512" s="16">
        <f t="shared" si="28"/>
        <v>0</v>
      </c>
      <c r="I512" s="16">
        <v>0</v>
      </c>
      <c r="J512" s="16">
        <v>0</v>
      </c>
      <c r="K512" s="32">
        <v>0</v>
      </c>
    </row>
    <row r="513" spans="1:11" ht="25.5" x14ac:dyDescent="0.2">
      <c r="A513" s="4" t="s">
        <v>894</v>
      </c>
      <c r="B513" s="44" t="s">
        <v>895</v>
      </c>
      <c r="C513" s="14">
        <v>330474841</v>
      </c>
      <c r="D513" s="14">
        <v>0</v>
      </c>
      <c r="E513" s="14">
        <v>0</v>
      </c>
      <c r="F513" s="15">
        <v>0</v>
      </c>
      <c r="G513" s="14">
        <v>0</v>
      </c>
      <c r="H513" s="16">
        <f t="shared" si="28"/>
        <v>0</v>
      </c>
      <c r="I513" s="16">
        <v>0</v>
      </c>
      <c r="J513" s="16">
        <v>0</v>
      </c>
      <c r="K513" s="32">
        <v>0</v>
      </c>
    </row>
    <row r="514" spans="1:11" x14ac:dyDescent="0.2">
      <c r="A514" s="4" t="s">
        <v>896</v>
      </c>
      <c r="B514" s="44" t="s">
        <v>897</v>
      </c>
      <c r="C514" s="14">
        <v>518912173</v>
      </c>
      <c r="D514" s="14">
        <v>505162173</v>
      </c>
      <c r="E514" s="14">
        <v>505162173</v>
      </c>
      <c r="F514" s="15">
        <v>0</v>
      </c>
      <c r="G514" s="14">
        <v>0</v>
      </c>
      <c r="H514" s="16">
        <f t="shared" si="28"/>
        <v>0.97350225969742288</v>
      </c>
      <c r="I514" s="16">
        <f t="shared" si="29"/>
        <v>1</v>
      </c>
      <c r="J514" s="16">
        <v>0</v>
      </c>
      <c r="K514" s="32">
        <v>0</v>
      </c>
    </row>
    <row r="515" spans="1:11" ht="25.5" x14ac:dyDescent="0.2">
      <c r="A515" s="4" t="s">
        <v>898</v>
      </c>
      <c r="B515" s="44" t="s">
        <v>899</v>
      </c>
      <c r="C515" s="14">
        <v>518912173</v>
      </c>
      <c r="D515" s="14">
        <v>505162173</v>
      </c>
      <c r="E515" s="14">
        <v>505162173</v>
      </c>
      <c r="F515" s="15">
        <v>0</v>
      </c>
      <c r="G515" s="14">
        <v>0</v>
      </c>
      <c r="H515" s="16">
        <f t="shared" si="28"/>
        <v>0.97350225969742288</v>
      </c>
      <c r="I515" s="16">
        <f t="shared" si="29"/>
        <v>1</v>
      </c>
      <c r="J515" s="16">
        <v>0</v>
      </c>
      <c r="K515" s="32">
        <v>0</v>
      </c>
    </row>
    <row r="516" spans="1:11" ht="25.5" x14ac:dyDescent="0.2">
      <c r="A516" s="4" t="s">
        <v>900</v>
      </c>
      <c r="B516" s="44" t="s">
        <v>901</v>
      </c>
      <c r="C516" s="14">
        <v>518912173</v>
      </c>
      <c r="D516" s="14">
        <v>505162173</v>
      </c>
      <c r="E516" s="14">
        <v>505162173</v>
      </c>
      <c r="F516" s="15">
        <v>0</v>
      </c>
      <c r="G516" s="14">
        <v>0</v>
      </c>
      <c r="H516" s="16">
        <f t="shared" si="28"/>
        <v>0.97350225969742288</v>
      </c>
      <c r="I516" s="16">
        <f t="shared" si="29"/>
        <v>1</v>
      </c>
      <c r="J516" s="16">
        <v>0</v>
      </c>
      <c r="K516" s="32">
        <v>0</v>
      </c>
    </row>
    <row r="517" spans="1:11" x14ac:dyDescent="0.2">
      <c r="A517" s="4" t="s">
        <v>902</v>
      </c>
      <c r="B517" s="44" t="s">
        <v>903</v>
      </c>
      <c r="C517" s="14">
        <v>505162173</v>
      </c>
      <c r="D517" s="14">
        <v>505162173</v>
      </c>
      <c r="E517" s="14">
        <v>505162173</v>
      </c>
      <c r="F517" s="15">
        <v>0</v>
      </c>
      <c r="G517" s="14">
        <v>0</v>
      </c>
      <c r="H517" s="16">
        <f t="shared" si="28"/>
        <v>1</v>
      </c>
      <c r="I517" s="16">
        <f t="shared" si="29"/>
        <v>1</v>
      </c>
      <c r="J517" s="16">
        <v>0</v>
      </c>
      <c r="K517" s="32">
        <v>0</v>
      </c>
    </row>
    <row r="518" spans="1:11" x14ac:dyDescent="0.2">
      <c r="A518" s="4" t="s">
        <v>904</v>
      </c>
      <c r="B518" s="44" t="s">
        <v>905</v>
      </c>
      <c r="C518" s="14">
        <v>13750000</v>
      </c>
      <c r="D518" s="14">
        <v>0</v>
      </c>
      <c r="E518" s="14">
        <v>0</v>
      </c>
      <c r="F518" s="15">
        <v>0</v>
      </c>
      <c r="G518" s="14">
        <v>0</v>
      </c>
      <c r="H518" s="16">
        <f t="shared" si="28"/>
        <v>0</v>
      </c>
      <c r="I518" s="16">
        <v>0</v>
      </c>
      <c r="J518" s="16">
        <v>0</v>
      </c>
      <c r="K518" s="32">
        <v>0</v>
      </c>
    </row>
    <row r="519" spans="1:11" x14ac:dyDescent="0.2">
      <c r="A519" s="4" t="s">
        <v>906</v>
      </c>
      <c r="B519" s="44" t="s">
        <v>799</v>
      </c>
      <c r="C519" s="14">
        <v>3741460803</v>
      </c>
      <c r="D519" s="14">
        <v>214669704</v>
      </c>
      <c r="E519" s="14">
        <v>214475964</v>
      </c>
      <c r="F519" s="15">
        <v>0</v>
      </c>
      <c r="G519" s="14">
        <v>0</v>
      </c>
      <c r="H519" s="16">
        <f t="shared" si="28"/>
        <v>5.7375906177574355E-2</v>
      </c>
      <c r="I519" s="16">
        <f t="shared" si="29"/>
        <v>0.99909749724162289</v>
      </c>
      <c r="J519" s="16">
        <v>0</v>
      </c>
      <c r="K519" s="32">
        <v>0</v>
      </c>
    </row>
    <row r="520" spans="1:11" x14ac:dyDescent="0.2">
      <c r="A520" s="4" t="s">
        <v>907</v>
      </c>
      <c r="B520" s="44" t="s">
        <v>445</v>
      </c>
      <c r="C520" s="14">
        <v>3741460803</v>
      </c>
      <c r="D520" s="14">
        <v>214669704</v>
      </c>
      <c r="E520" s="14">
        <v>214475964</v>
      </c>
      <c r="F520" s="15">
        <v>0</v>
      </c>
      <c r="G520" s="14">
        <v>0</v>
      </c>
      <c r="H520" s="16">
        <f t="shared" si="28"/>
        <v>5.7375906177574355E-2</v>
      </c>
      <c r="I520" s="16">
        <f t="shared" si="29"/>
        <v>0.99909749724162289</v>
      </c>
      <c r="J520" s="16">
        <v>0</v>
      </c>
      <c r="K520" s="32">
        <v>0</v>
      </c>
    </row>
    <row r="521" spans="1:11" x14ac:dyDescent="0.2">
      <c r="A521" s="4" t="s">
        <v>908</v>
      </c>
      <c r="B521" s="44" t="s">
        <v>909</v>
      </c>
      <c r="C521" s="14">
        <v>1413736541</v>
      </c>
      <c r="D521" s="14">
        <v>96908970</v>
      </c>
      <c r="E521" s="14">
        <v>96908970</v>
      </c>
      <c r="F521" s="15">
        <v>0</v>
      </c>
      <c r="G521" s="14">
        <v>0</v>
      </c>
      <c r="H521" s="16">
        <f t="shared" si="28"/>
        <v>6.8548111468811498E-2</v>
      </c>
      <c r="I521" s="16">
        <f t="shared" si="29"/>
        <v>1</v>
      </c>
      <c r="J521" s="16">
        <v>0</v>
      </c>
      <c r="K521" s="32">
        <v>0</v>
      </c>
    </row>
    <row r="522" spans="1:11" ht="25.5" x14ac:dyDescent="0.2">
      <c r="A522" s="4" t="s">
        <v>910</v>
      </c>
      <c r="B522" s="44" t="s">
        <v>911</v>
      </c>
      <c r="C522" s="14">
        <v>2327724262</v>
      </c>
      <c r="D522" s="14">
        <v>117760734</v>
      </c>
      <c r="E522" s="14">
        <v>117566994</v>
      </c>
      <c r="F522" s="15">
        <v>0</v>
      </c>
      <c r="G522" s="14">
        <v>0</v>
      </c>
      <c r="H522" s="16">
        <f t="shared" si="28"/>
        <v>5.0590499881123803E-2</v>
      </c>
      <c r="I522" s="16">
        <f t="shared" si="29"/>
        <v>0.99835479965673446</v>
      </c>
      <c r="J522" s="16">
        <v>0</v>
      </c>
      <c r="K522" s="32">
        <v>0</v>
      </c>
    </row>
    <row r="523" spans="1:11" ht="25.5" x14ac:dyDescent="0.2">
      <c r="A523" s="4" t="s">
        <v>912</v>
      </c>
      <c r="B523" s="44" t="s">
        <v>913</v>
      </c>
      <c r="C523" s="14">
        <v>910812633</v>
      </c>
      <c r="D523" s="14">
        <v>77837124</v>
      </c>
      <c r="E523" s="14">
        <v>77837124</v>
      </c>
      <c r="F523" s="15">
        <v>0</v>
      </c>
      <c r="G523" s="14">
        <v>0</v>
      </c>
      <c r="H523" s="16">
        <f t="shared" ref="H523:H586" si="32">D523/C523</f>
        <v>8.5458985942721333E-2</v>
      </c>
      <c r="I523" s="16">
        <f t="shared" ref="I523:I583" si="33">E523/D523</f>
        <v>1</v>
      </c>
      <c r="J523" s="16">
        <v>0</v>
      </c>
      <c r="K523" s="32">
        <v>0</v>
      </c>
    </row>
    <row r="524" spans="1:11" ht="25.5" x14ac:dyDescent="0.2">
      <c r="A524" s="4" t="s">
        <v>914</v>
      </c>
      <c r="B524" s="44" t="s">
        <v>915</v>
      </c>
      <c r="C524" s="14">
        <v>910812633</v>
      </c>
      <c r="D524" s="14">
        <v>77837124</v>
      </c>
      <c r="E524" s="14">
        <v>77837124</v>
      </c>
      <c r="F524" s="15">
        <v>0</v>
      </c>
      <c r="G524" s="14">
        <v>0</v>
      </c>
      <c r="H524" s="16">
        <f t="shared" si="32"/>
        <v>8.5458985942721333E-2</v>
      </c>
      <c r="I524" s="16">
        <f t="shared" si="33"/>
        <v>1</v>
      </c>
      <c r="J524" s="16">
        <v>0</v>
      </c>
      <c r="K524" s="32">
        <v>0</v>
      </c>
    </row>
    <row r="525" spans="1:11" ht="25.5" x14ac:dyDescent="0.2">
      <c r="A525" s="4" t="s">
        <v>916</v>
      </c>
      <c r="B525" s="44" t="s">
        <v>917</v>
      </c>
      <c r="C525" s="14">
        <v>188271737</v>
      </c>
      <c r="D525" s="14">
        <v>39923610</v>
      </c>
      <c r="E525" s="14">
        <v>39729870</v>
      </c>
      <c r="F525" s="15">
        <v>0</v>
      </c>
      <c r="G525" s="14">
        <v>0</v>
      </c>
      <c r="H525" s="16">
        <f t="shared" si="32"/>
        <v>0.21205312404378571</v>
      </c>
      <c r="I525" s="16">
        <f t="shared" si="33"/>
        <v>0.99514723242712766</v>
      </c>
      <c r="J525" s="16">
        <v>0</v>
      </c>
      <c r="K525" s="32">
        <v>0</v>
      </c>
    </row>
    <row r="526" spans="1:11" ht="25.5" x14ac:dyDescent="0.2">
      <c r="A526" s="4" t="s">
        <v>918</v>
      </c>
      <c r="B526" s="44" t="s">
        <v>919</v>
      </c>
      <c r="C526" s="14">
        <v>1228639892</v>
      </c>
      <c r="D526" s="14">
        <v>0</v>
      </c>
      <c r="E526" s="14">
        <v>0</v>
      </c>
      <c r="F526" s="15">
        <v>0</v>
      </c>
      <c r="G526" s="14">
        <v>0</v>
      </c>
      <c r="H526" s="16">
        <f t="shared" si="32"/>
        <v>0</v>
      </c>
      <c r="I526" s="16">
        <v>0</v>
      </c>
      <c r="J526" s="16">
        <v>0</v>
      </c>
      <c r="K526" s="32">
        <v>0</v>
      </c>
    </row>
    <row r="527" spans="1:11" ht="25.5" x14ac:dyDescent="0.2">
      <c r="A527" s="4" t="s">
        <v>920</v>
      </c>
      <c r="B527" s="44" t="s">
        <v>921</v>
      </c>
      <c r="C527" s="14">
        <v>1228639892</v>
      </c>
      <c r="D527" s="14">
        <v>0</v>
      </c>
      <c r="E527" s="14">
        <v>0</v>
      </c>
      <c r="F527" s="15">
        <v>0</v>
      </c>
      <c r="G527" s="14">
        <v>0</v>
      </c>
      <c r="H527" s="16">
        <f t="shared" si="32"/>
        <v>0</v>
      </c>
      <c r="I527" s="16">
        <v>0</v>
      </c>
      <c r="J527" s="16">
        <v>0</v>
      </c>
      <c r="K527" s="32">
        <v>0</v>
      </c>
    </row>
    <row r="528" spans="1:11" ht="25.5" x14ac:dyDescent="0.2">
      <c r="A528" s="4" t="s">
        <v>922</v>
      </c>
      <c r="B528" s="44" t="s">
        <v>923</v>
      </c>
      <c r="C528" s="14">
        <v>15856304097</v>
      </c>
      <c r="D528" s="14">
        <v>6161161659</v>
      </c>
      <c r="E528" s="14">
        <v>3076009594</v>
      </c>
      <c r="F528" s="15">
        <v>522789594</v>
      </c>
      <c r="G528" s="14">
        <v>396821080</v>
      </c>
      <c r="H528" s="16">
        <f t="shared" si="32"/>
        <v>0.38856227916098601</v>
      </c>
      <c r="I528" s="16">
        <f t="shared" si="33"/>
        <v>0.49925805623143771</v>
      </c>
      <c r="J528" s="16">
        <f t="shared" ref="J528:J576" si="34">E528/F528</f>
        <v>5.8838386021891633</v>
      </c>
      <c r="K528" s="32">
        <f t="shared" ref="K528:K576" si="35">G528/F528</f>
        <v>0.75904548321977505</v>
      </c>
    </row>
    <row r="529" spans="1:11" ht="25.5" x14ac:dyDescent="0.2">
      <c r="A529" s="4" t="s">
        <v>924</v>
      </c>
      <c r="B529" s="44" t="s">
        <v>923</v>
      </c>
      <c r="C529" s="14">
        <v>15856304097</v>
      </c>
      <c r="D529" s="14">
        <v>6161161659</v>
      </c>
      <c r="E529" s="14">
        <v>3076009594</v>
      </c>
      <c r="F529" s="15">
        <v>522789594</v>
      </c>
      <c r="G529" s="14">
        <v>396821080</v>
      </c>
      <c r="H529" s="16">
        <f t="shared" si="32"/>
        <v>0.38856227916098601</v>
      </c>
      <c r="I529" s="16">
        <f t="shared" si="33"/>
        <v>0.49925805623143771</v>
      </c>
      <c r="J529" s="16">
        <f t="shared" si="34"/>
        <v>5.8838386021891633</v>
      </c>
      <c r="K529" s="32">
        <f t="shared" si="35"/>
        <v>0.75904548321977505</v>
      </c>
    </row>
    <row r="530" spans="1:11" x14ac:dyDescent="0.2">
      <c r="A530" s="4" t="s">
        <v>925</v>
      </c>
      <c r="B530" s="44" t="s">
        <v>16</v>
      </c>
      <c r="C530" s="14">
        <v>15856304097</v>
      </c>
      <c r="D530" s="14">
        <v>6161161659</v>
      </c>
      <c r="E530" s="14">
        <v>3076009594</v>
      </c>
      <c r="F530" s="15">
        <v>522789594</v>
      </c>
      <c r="G530" s="14">
        <v>396821080</v>
      </c>
      <c r="H530" s="16">
        <f t="shared" si="32"/>
        <v>0.38856227916098601</v>
      </c>
      <c r="I530" s="16">
        <f t="shared" si="33"/>
        <v>0.49925805623143771</v>
      </c>
      <c r="J530" s="16">
        <f t="shared" si="34"/>
        <v>5.8838386021891633</v>
      </c>
      <c r="K530" s="32">
        <f t="shared" si="35"/>
        <v>0.75904548321977505</v>
      </c>
    </row>
    <row r="531" spans="1:11" x14ac:dyDescent="0.2">
      <c r="A531" s="4" t="s">
        <v>926</v>
      </c>
      <c r="B531" s="44" t="s">
        <v>16</v>
      </c>
      <c r="C531" s="14">
        <v>15856304097</v>
      </c>
      <c r="D531" s="14">
        <v>6161161659</v>
      </c>
      <c r="E531" s="14">
        <v>3076009594</v>
      </c>
      <c r="F531" s="15">
        <v>522789594</v>
      </c>
      <c r="G531" s="14">
        <v>396821080</v>
      </c>
      <c r="H531" s="16">
        <f t="shared" si="32"/>
        <v>0.38856227916098601</v>
      </c>
      <c r="I531" s="16">
        <f t="shared" si="33"/>
        <v>0.49925805623143771</v>
      </c>
      <c r="J531" s="16">
        <f t="shared" si="34"/>
        <v>5.8838386021891633</v>
      </c>
      <c r="K531" s="32">
        <f t="shared" si="35"/>
        <v>0.75904548321977505</v>
      </c>
    </row>
    <row r="532" spans="1:11" x14ac:dyDescent="0.2">
      <c r="A532" s="4" t="s">
        <v>927</v>
      </c>
      <c r="B532" s="44" t="s">
        <v>166</v>
      </c>
      <c r="C532" s="14">
        <v>7991673217</v>
      </c>
      <c r="D532" s="14">
        <v>665788485</v>
      </c>
      <c r="E532" s="14">
        <v>338014649</v>
      </c>
      <c r="F532" s="15">
        <v>297294649</v>
      </c>
      <c r="G532" s="14">
        <v>297294649</v>
      </c>
      <c r="H532" s="16">
        <f t="shared" si="32"/>
        <v>8.3310273946602995E-2</v>
      </c>
      <c r="I532" s="16">
        <f t="shared" si="33"/>
        <v>0.50769074055103247</v>
      </c>
      <c r="J532" s="16">
        <f t="shared" si="34"/>
        <v>1.1369684928301551</v>
      </c>
      <c r="K532" s="32">
        <f t="shared" si="35"/>
        <v>1</v>
      </c>
    </row>
    <row r="533" spans="1:11" x14ac:dyDescent="0.2">
      <c r="A533" s="4" t="s">
        <v>928</v>
      </c>
      <c r="B533" s="44" t="s">
        <v>166</v>
      </c>
      <c r="C533" s="14">
        <v>7991673217</v>
      </c>
      <c r="D533" s="14">
        <v>665788485</v>
      </c>
      <c r="E533" s="14">
        <v>338014649</v>
      </c>
      <c r="F533" s="15">
        <v>297294649</v>
      </c>
      <c r="G533" s="14">
        <v>297294649</v>
      </c>
      <c r="H533" s="16">
        <f t="shared" si="32"/>
        <v>8.3310273946602995E-2</v>
      </c>
      <c r="I533" s="16">
        <f t="shared" si="33"/>
        <v>0.50769074055103247</v>
      </c>
      <c r="J533" s="16">
        <f t="shared" si="34"/>
        <v>1.1369684928301551</v>
      </c>
      <c r="K533" s="32">
        <f t="shared" si="35"/>
        <v>1</v>
      </c>
    </row>
    <row r="534" spans="1:11" x14ac:dyDescent="0.2">
      <c r="A534" s="4" t="s">
        <v>929</v>
      </c>
      <c r="B534" s="44" t="s">
        <v>174</v>
      </c>
      <c r="C534" s="14">
        <v>6706673217</v>
      </c>
      <c r="D534" s="14">
        <v>359419202</v>
      </c>
      <c r="E534" s="14">
        <v>281279202</v>
      </c>
      <c r="F534" s="15">
        <v>240559202</v>
      </c>
      <c r="G534" s="14">
        <v>240559202</v>
      </c>
      <c r="H534" s="16">
        <f t="shared" si="32"/>
        <v>5.3591279964103254E-2</v>
      </c>
      <c r="I534" s="16">
        <f t="shared" si="33"/>
        <v>0.78259369681645441</v>
      </c>
      <c r="J534" s="16">
        <f t="shared" si="34"/>
        <v>1.1692722608881949</v>
      </c>
      <c r="K534" s="32">
        <f t="shared" si="35"/>
        <v>1</v>
      </c>
    </row>
    <row r="535" spans="1:11" x14ac:dyDescent="0.2">
      <c r="A535" s="4" t="s">
        <v>930</v>
      </c>
      <c r="B535" s="44" t="s">
        <v>931</v>
      </c>
      <c r="C535" s="14">
        <v>1650000000</v>
      </c>
      <c r="D535" s="14">
        <v>0</v>
      </c>
      <c r="E535" s="14">
        <v>0</v>
      </c>
      <c r="F535" s="15">
        <v>0</v>
      </c>
      <c r="G535" s="14">
        <v>0</v>
      </c>
      <c r="H535" s="16">
        <f t="shared" si="32"/>
        <v>0</v>
      </c>
      <c r="I535" s="16">
        <v>0</v>
      </c>
      <c r="J535" s="16">
        <v>0</v>
      </c>
      <c r="K535" s="32">
        <v>0</v>
      </c>
    </row>
    <row r="536" spans="1:11" x14ac:dyDescent="0.2">
      <c r="A536" s="4" t="s">
        <v>932</v>
      </c>
      <c r="B536" s="44" t="s">
        <v>933</v>
      </c>
      <c r="C536" s="14">
        <v>1650000000</v>
      </c>
      <c r="D536" s="14">
        <v>0</v>
      </c>
      <c r="E536" s="14">
        <v>0</v>
      </c>
      <c r="F536" s="15">
        <v>0</v>
      </c>
      <c r="G536" s="14">
        <v>0</v>
      </c>
      <c r="H536" s="16">
        <f t="shared" si="32"/>
        <v>0</v>
      </c>
      <c r="I536" s="16">
        <v>0</v>
      </c>
      <c r="J536" s="16">
        <v>0</v>
      </c>
      <c r="K536" s="32">
        <v>0</v>
      </c>
    </row>
    <row r="537" spans="1:11" x14ac:dyDescent="0.2">
      <c r="A537" s="4" t="s">
        <v>934</v>
      </c>
      <c r="B537" s="44" t="s">
        <v>179</v>
      </c>
      <c r="C537" s="14">
        <v>1650000000</v>
      </c>
      <c r="D537" s="14">
        <v>0</v>
      </c>
      <c r="E537" s="14">
        <v>0</v>
      </c>
      <c r="F537" s="15">
        <v>0</v>
      </c>
      <c r="G537" s="14">
        <v>0</v>
      </c>
      <c r="H537" s="16">
        <f t="shared" si="32"/>
        <v>0</v>
      </c>
      <c r="I537" s="16">
        <v>0</v>
      </c>
      <c r="J537" s="16">
        <v>0</v>
      </c>
      <c r="K537" s="32">
        <v>0</v>
      </c>
    </row>
    <row r="538" spans="1:11" ht="25.5" x14ac:dyDescent="0.2">
      <c r="A538" s="4" t="s">
        <v>935</v>
      </c>
      <c r="B538" s="44" t="s">
        <v>772</v>
      </c>
      <c r="C538" s="14">
        <v>5056673217</v>
      </c>
      <c r="D538" s="14">
        <v>359419202</v>
      </c>
      <c r="E538" s="14">
        <v>281279202</v>
      </c>
      <c r="F538" s="15">
        <v>240559202</v>
      </c>
      <c r="G538" s="14">
        <v>240559202</v>
      </c>
      <c r="H538" s="16">
        <f t="shared" si="32"/>
        <v>7.1078194412814877E-2</v>
      </c>
      <c r="I538" s="16">
        <f t="shared" si="33"/>
        <v>0.78259369681645441</v>
      </c>
      <c r="J538" s="16">
        <f t="shared" si="34"/>
        <v>1.1692722608881949</v>
      </c>
      <c r="K538" s="32">
        <f t="shared" si="35"/>
        <v>1</v>
      </c>
    </row>
    <row r="539" spans="1:11" x14ac:dyDescent="0.2">
      <c r="A539" s="4" t="s">
        <v>936</v>
      </c>
      <c r="B539" s="44" t="s">
        <v>712</v>
      </c>
      <c r="C539" s="14">
        <v>117170641</v>
      </c>
      <c r="D539" s="14">
        <v>0</v>
      </c>
      <c r="E539" s="14">
        <v>0</v>
      </c>
      <c r="F539" s="15">
        <v>0</v>
      </c>
      <c r="G539" s="14">
        <v>0</v>
      </c>
      <c r="H539" s="16">
        <f t="shared" si="32"/>
        <v>0</v>
      </c>
      <c r="I539" s="16">
        <v>0</v>
      </c>
      <c r="J539" s="16">
        <v>0</v>
      </c>
      <c r="K539" s="32">
        <v>0</v>
      </c>
    </row>
    <row r="540" spans="1:11" x14ac:dyDescent="0.2">
      <c r="A540" s="4" t="s">
        <v>937</v>
      </c>
      <c r="B540" s="44" t="s">
        <v>775</v>
      </c>
      <c r="C540" s="14">
        <v>117170641</v>
      </c>
      <c r="D540" s="14">
        <v>0</v>
      </c>
      <c r="E540" s="14">
        <v>0</v>
      </c>
      <c r="F540" s="15">
        <v>0</v>
      </c>
      <c r="G540" s="14">
        <v>0</v>
      </c>
      <c r="H540" s="16">
        <f t="shared" si="32"/>
        <v>0</v>
      </c>
      <c r="I540" s="16">
        <v>0</v>
      </c>
      <c r="J540" s="16">
        <v>0</v>
      </c>
      <c r="K540" s="32">
        <v>0</v>
      </c>
    </row>
    <row r="541" spans="1:11" x14ac:dyDescent="0.2">
      <c r="A541" s="4" t="s">
        <v>938</v>
      </c>
      <c r="B541" s="44" t="s">
        <v>939</v>
      </c>
      <c r="C541" s="14">
        <v>205331280</v>
      </c>
      <c r="D541" s="14">
        <v>7540542</v>
      </c>
      <c r="E541" s="14">
        <v>7540542</v>
      </c>
      <c r="F541" s="15">
        <v>7540542</v>
      </c>
      <c r="G541" s="14">
        <v>7540542</v>
      </c>
      <c r="H541" s="16">
        <f t="shared" si="32"/>
        <v>3.672378606902952E-2</v>
      </c>
      <c r="I541" s="16">
        <f t="shared" si="33"/>
        <v>1</v>
      </c>
      <c r="J541" s="16">
        <f t="shared" si="34"/>
        <v>1</v>
      </c>
      <c r="K541" s="32">
        <f t="shared" si="35"/>
        <v>1</v>
      </c>
    </row>
    <row r="542" spans="1:11" x14ac:dyDescent="0.2">
      <c r="A542" s="4" t="s">
        <v>940</v>
      </c>
      <c r="B542" s="44" t="s">
        <v>941</v>
      </c>
      <c r="C542" s="14">
        <v>4734171296</v>
      </c>
      <c r="D542" s="14">
        <v>351878660</v>
      </c>
      <c r="E542" s="14">
        <v>273738660</v>
      </c>
      <c r="F542" s="15">
        <v>233018660</v>
      </c>
      <c r="G542" s="14">
        <v>233018660</v>
      </c>
      <c r="H542" s="16">
        <f t="shared" si="32"/>
        <v>7.4327403467067107E-2</v>
      </c>
      <c r="I542" s="16">
        <f t="shared" si="33"/>
        <v>0.77793481423397481</v>
      </c>
      <c r="J542" s="16">
        <f t="shared" si="34"/>
        <v>1.174749953501578</v>
      </c>
      <c r="K542" s="32">
        <f t="shared" si="35"/>
        <v>1</v>
      </c>
    </row>
    <row r="543" spans="1:11" x14ac:dyDescent="0.2">
      <c r="A543" s="4" t="s">
        <v>942</v>
      </c>
      <c r="B543" s="44" t="s">
        <v>943</v>
      </c>
      <c r="C543" s="14">
        <v>102665640</v>
      </c>
      <c r="D543" s="14">
        <v>21400000</v>
      </c>
      <c r="E543" s="14">
        <v>21400000</v>
      </c>
      <c r="F543" s="15">
        <v>21400000</v>
      </c>
      <c r="G543" s="14">
        <v>21400000</v>
      </c>
      <c r="H543" s="16">
        <f t="shared" si="32"/>
        <v>0.20844364287798722</v>
      </c>
      <c r="I543" s="16">
        <f t="shared" si="33"/>
        <v>1</v>
      </c>
      <c r="J543" s="16">
        <f t="shared" si="34"/>
        <v>1</v>
      </c>
      <c r="K543" s="32">
        <f t="shared" si="35"/>
        <v>1</v>
      </c>
    </row>
    <row r="544" spans="1:11" x14ac:dyDescent="0.2">
      <c r="A544" s="4" t="s">
        <v>944</v>
      </c>
      <c r="B544" s="44" t="s">
        <v>945</v>
      </c>
      <c r="C544" s="14">
        <v>981670183</v>
      </c>
      <c r="D544" s="14">
        <v>8608945</v>
      </c>
      <c r="E544" s="14">
        <v>8608945</v>
      </c>
      <c r="F544" s="15">
        <v>8608945</v>
      </c>
      <c r="G544" s="14">
        <v>8608945</v>
      </c>
      <c r="H544" s="16">
        <f t="shared" si="32"/>
        <v>8.7696918466963359E-3</v>
      </c>
      <c r="I544" s="16">
        <f t="shared" si="33"/>
        <v>1</v>
      </c>
      <c r="J544" s="16">
        <f t="shared" si="34"/>
        <v>1</v>
      </c>
      <c r="K544" s="32">
        <f t="shared" si="35"/>
        <v>1</v>
      </c>
    </row>
    <row r="545" spans="1:11" x14ac:dyDescent="0.2">
      <c r="A545" s="4" t="s">
        <v>946</v>
      </c>
      <c r="B545" s="44" t="s">
        <v>947</v>
      </c>
      <c r="C545" s="14">
        <v>910000000</v>
      </c>
      <c r="D545" s="14">
        <v>0</v>
      </c>
      <c r="E545" s="14">
        <v>0</v>
      </c>
      <c r="F545" s="15">
        <v>0</v>
      </c>
      <c r="G545" s="14">
        <v>0</v>
      </c>
      <c r="H545" s="16">
        <f t="shared" si="32"/>
        <v>0</v>
      </c>
      <c r="I545" s="16">
        <v>0</v>
      </c>
      <c r="J545" s="16">
        <v>0</v>
      </c>
      <c r="K545" s="32">
        <v>0</v>
      </c>
    </row>
    <row r="546" spans="1:11" x14ac:dyDescent="0.2">
      <c r="A546" s="4" t="s">
        <v>948</v>
      </c>
      <c r="B546" s="44" t="s">
        <v>949</v>
      </c>
      <c r="C546" s="14">
        <v>391996080</v>
      </c>
      <c r="D546" s="14">
        <v>63800000</v>
      </c>
      <c r="E546" s="14">
        <v>63800000</v>
      </c>
      <c r="F546" s="15">
        <v>63800000</v>
      </c>
      <c r="G546" s="14">
        <v>63800000</v>
      </c>
      <c r="H546" s="16">
        <f t="shared" si="32"/>
        <v>0.16275672960811241</v>
      </c>
      <c r="I546" s="16">
        <f t="shared" si="33"/>
        <v>1</v>
      </c>
      <c r="J546" s="16">
        <f t="shared" si="34"/>
        <v>1</v>
      </c>
      <c r="K546" s="32">
        <f t="shared" si="35"/>
        <v>1</v>
      </c>
    </row>
    <row r="547" spans="1:11" x14ac:dyDescent="0.2">
      <c r="A547" s="4" t="s">
        <v>950</v>
      </c>
      <c r="B547" s="44" t="s">
        <v>951</v>
      </c>
      <c r="C547" s="14">
        <v>513328200</v>
      </c>
      <c r="D547" s="14">
        <v>0</v>
      </c>
      <c r="E547" s="14">
        <v>0</v>
      </c>
      <c r="F547" s="15">
        <v>0</v>
      </c>
      <c r="G547" s="14">
        <v>0</v>
      </c>
      <c r="H547" s="16">
        <f t="shared" si="32"/>
        <v>0</v>
      </c>
      <c r="I547" s="16">
        <v>0</v>
      </c>
      <c r="J547" s="16">
        <v>0</v>
      </c>
      <c r="K547" s="32">
        <v>0</v>
      </c>
    </row>
    <row r="548" spans="1:11" x14ac:dyDescent="0.2">
      <c r="A548" s="4" t="s">
        <v>952</v>
      </c>
      <c r="B548" s="44" t="s">
        <v>953</v>
      </c>
      <c r="C548" s="14">
        <v>447995520</v>
      </c>
      <c r="D548" s="14">
        <v>37120000</v>
      </c>
      <c r="E548" s="14">
        <v>0</v>
      </c>
      <c r="F548" s="15">
        <v>0</v>
      </c>
      <c r="G548" s="14">
        <v>0</v>
      </c>
      <c r="H548" s="16">
        <f t="shared" si="32"/>
        <v>8.285797143685722E-2</v>
      </c>
      <c r="I548" s="16">
        <f t="shared" si="33"/>
        <v>0</v>
      </c>
      <c r="J548" s="16">
        <v>0</v>
      </c>
      <c r="K548" s="32">
        <v>0</v>
      </c>
    </row>
    <row r="549" spans="1:11" x14ac:dyDescent="0.2">
      <c r="A549" s="4" t="s">
        <v>954</v>
      </c>
      <c r="B549" s="44" t="s">
        <v>955</v>
      </c>
      <c r="C549" s="14">
        <v>399462672</v>
      </c>
      <c r="D549" s="14">
        <v>52297728</v>
      </c>
      <c r="E549" s="14">
        <v>11277728</v>
      </c>
      <c r="F549" s="15">
        <v>11277728</v>
      </c>
      <c r="G549" s="14">
        <v>11277728</v>
      </c>
      <c r="H549" s="16">
        <f t="shared" si="32"/>
        <v>0.13092018770654995</v>
      </c>
      <c r="I549" s="16">
        <f t="shared" si="33"/>
        <v>0.21564470257675439</v>
      </c>
      <c r="J549" s="16">
        <f t="shared" si="34"/>
        <v>1</v>
      </c>
      <c r="K549" s="32">
        <f t="shared" si="35"/>
        <v>1</v>
      </c>
    </row>
    <row r="550" spans="1:11" x14ac:dyDescent="0.2">
      <c r="A550" s="4" t="s">
        <v>956</v>
      </c>
      <c r="B550" s="44" t="s">
        <v>957</v>
      </c>
      <c r="C550" s="14">
        <v>342096117</v>
      </c>
      <c r="D550" s="14">
        <v>122785987</v>
      </c>
      <c r="E550" s="14">
        <v>122785987</v>
      </c>
      <c r="F550" s="15">
        <v>122785987</v>
      </c>
      <c r="G550" s="14">
        <v>122785987</v>
      </c>
      <c r="H550" s="16">
        <f t="shared" si="32"/>
        <v>0.35892248084183898</v>
      </c>
      <c r="I550" s="16">
        <f t="shared" si="33"/>
        <v>1</v>
      </c>
      <c r="J550" s="16">
        <f t="shared" si="34"/>
        <v>1</v>
      </c>
      <c r="K550" s="32">
        <f t="shared" si="35"/>
        <v>1</v>
      </c>
    </row>
    <row r="551" spans="1:11" x14ac:dyDescent="0.2">
      <c r="A551" s="4" t="s">
        <v>958</v>
      </c>
      <c r="B551" s="44" t="s">
        <v>959</v>
      </c>
      <c r="C551" s="14">
        <v>37362960</v>
      </c>
      <c r="D551" s="14">
        <v>5146000</v>
      </c>
      <c r="E551" s="14">
        <v>5146000</v>
      </c>
      <c r="F551" s="15">
        <v>5146000</v>
      </c>
      <c r="G551" s="14">
        <v>5146000</v>
      </c>
      <c r="H551" s="16">
        <f t="shared" si="32"/>
        <v>0.13772998713164053</v>
      </c>
      <c r="I551" s="16">
        <f t="shared" si="33"/>
        <v>1</v>
      </c>
      <c r="J551" s="16">
        <f t="shared" si="34"/>
        <v>1</v>
      </c>
      <c r="K551" s="32">
        <f t="shared" si="35"/>
        <v>1</v>
      </c>
    </row>
    <row r="552" spans="1:11" x14ac:dyDescent="0.2">
      <c r="A552" s="4" t="s">
        <v>960</v>
      </c>
      <c r="B552" s="44" t="s">
        <v>961</v>
      </c>
      <c r="C552" s="14">
        <v>607593924</v>
      </c>
      <c r="D552" s="14">
        <v>40720000</v>
      </c>
      <c r="E552" s="14">
        <v>40720000</v>
      </c>
      <c r="F552" s="15">
        <v>0</v>
      </c>
      <c r="G552" s="14">
        <v>0</v>
      </c>
      <c r="H552" s="16">
        <f t="shared" si="32"/>
        <v>6.7018445036326604E-2</v>
      </c>
      <c r="I552" s="16">
        <f t="shared" si="33"/>
        <v>1</v>
      </c>
      <c r="J552" s="16">
        <v>0</v>
      </c>
      <c r="K552" s="32">
        <v>0</v>
      </c>
    </row>
    <row r="553" spans="1:11" x14ac:dyDescent="0.2">
      <c r="A553" s="4" t="s">
        <v>962</v>
      </c>
      <c r="B553" s="44" t="s">
        <v>732</v>
      </c>
      <c r="C553" s="14">
        <v>1285000000</v>
      </c>
      <c r="D553" s="14">
        <v>306369283</v>
      </c>
      <c r="E553" s="14">
        <v>56735447</v>
      </c>
      <c r="F553" s="15">
        <v>56735447</v>
      </c>
      <c r="G553" s="14">
        <v>56735447</v>
      </c>
      <c r="H553" s="16">
        <f t="shared" si="32"/>
        <v>0.23841967548638132</v>
      </c>
      <c r="I553" s="16">
        <f t="shared" si="33"/>
        <v>0.18518647314913747</v>
      </c>
      <c r="J553" s="16">
        <f t="shared" si="34"/>
        <v>1</v>
      </c>
      <c r="K553" s="32">
        <f t="shared" si="35"/>
        <v>1</v>
      </c>
    </row>
    <row r="554" spans="1:11" x14ac:dyDescent="0.2">
      <c r="A554" s="4" t="s">
        <v>963</v>
      </c>
      <c r="B554" s="44" t="s">
        <v>176</v>
      </c>
      <c r="C554" s="14">
        <v>1285000000</v>
      </c>
      <c r="D554" s="14">
        <v>306369283</v>
      </c>
      <c r="E554" s="14">
        <v>56735447</v>
      </c>
      <c r="F554" s="15">
        <v>56735447</v>
      </c>
      <c r="G554" s="14">
        <v>56735447</v>
      </c>
      <c r="H554" s="16">
        <f t="shared" si="32"/>
        <v>0.23841967548638132</v>
      </c>
      <c r="I554" s="16">
        <f t="shared" si="33"/>
        <v>0.18518647314913747</v>
      </c>
      <c r="J554" s="16">
        <f t="shared" si="34"/>
        <v>1</v>
      </c>
      <c r="K554" s="32">
        <f t="shared" si="35"/>
        <v>1</v>
      </c>
    </row>
    <row r="555" spans="1:11" x14ac:dyDescent="0.2">
      <c r="A555" s="4" t="s">
        <v>964</v>
      </c>
      <c r="B555" s="44" t="s">
        <v>28</v>
      </c>
      <c r="C555" s="14">
        <v>1285000000</v>
      </c>
      <c r="D555" s="14">
        <v>306369283</v>
      </c>
      <c r="E555" s="14">
        <v>56735447</v>
      </c>
      <c r="F555" s="15">
        <v>56735447</v>
      </c>
      <c r="G555" s="14">
        <v>56735447</v>
      </c>
      <c r="H555" s="16">
        <f t="shared" si="32"/>
        <v>0.23841967548638132</v>
      </c>
      <c r="I555" s="16">
        <f t="shared" si="33"/>
        <v>0.18518647314913747</v>
      </c>
      <c r="J555" s="16">
        <f t="shared" si="34"/>
        <v>1</v>
      </c>
      <c r="K555" s="32">
        <f t="shared" si="35"/>
        <v>1</v>
      </c>
    </row>
    <row r="556" spans="1:11" x14ac:dyDescent="0.2">
      <c r="A556" s="4" t="s">
        <v>965</v>
      </c>
      <c r="B556" s="44" t="s">
        <v>702</v>
      </c>
      <c r="C556" s="14">
        <v>1285000000</v>
      </c>
      <c r="D556" s="14">
        <v>306369283</v>
      </c>
      <c r="E556" s="14">
        <v>56735447</v>
      </c>
      <c r="F556" s="15">
        <v>56735447</v>
      </c>
      <c r="G556" s="14">
        <v>56735447</v>
      </c>
      <c r="H556" s="16">
        <f t="shared" si="32"/>
        <v>0.23841967548638132</v>
      </c>
      <c r="I556" s="16">
        <f t="shared" si="33"/>
        <v>0.18518647314913747</v>
      </c>
      <c r="J556" s="16">
        <f t="shared" si="34"/>
        <v>1</v>
      </c>
      <c r="K556" s="32">
        <f t="shared" si="35"/>
        <v>1</v>
      </c>
    </row>
    <row r="557" spans="1:11" ht="25.5" x14ac:dyDescent="0.2">
      <c r="A557" s="4" t="s">
        <v>966</v>
      </c>
      <c r="B557" s="44" t="s">
        <v>737</v>
      </c>
      <c r="C557" s="14">
        <v>1285000000</v>
      </c>
      <c r="D557" s="14">
        <v>306369283</v>
      </c>
      <c r="E557" s="14">
        <v>56735447</v>
      </c>
      <c r="F557" s="15">
        <v>56735447</v>
      </c>
      <c r="G557" s="14">
        <v>56735447</v>
      </c>
      <c r="H557" s="16">
        <f t="shared" si="32"/>
        <v>0.23841967548638132</v>
      </c>
      <c r="I557" s="16">
        <f t="shared" si="33"/>
        <v>0.18518647314913747</v>
      </c>
      <c r="J557" s="16">
        <f t="shared" si="34"/>
        <v>1</v>
      </c>
      <c r="K557" s="32">
        <f t="shared" si="35"/>
        <v>1</v>
      </c>
    </row>
    <row r="558" spans="1:11" x14ac:dyDescent="0.2">
      <c r="A558" s="4" t="s">
        <v>967</v>
      </c>
      <c r="B558" s="44" t="s">
        <v>779</v>
      </c>
      <c r="C558" s="14">
        <v>7564630880</v>
      </c>
      <c r="D558" s="14">
        <v>5367443000</v>
      </c>
      <c r="E558" s="14">
        <v>2644024182</v>
      </c>
      <c r="F558" s="15">
        <v>131524182</v>
      </c>
      <c r="G558" s="14">
        <v>52220748</v>
      </c>
      <c r="H558" s="16">
        <f t="shared" si="32"/>
        <v>0.70954460107113648</v>
      </c>
      <c r="I558" s="16">
        <f t="shared" si="33"/>
        <v>0.49260405410919128</v>
      </c>
      <c r="J558" s="16">
        <f t="shared" si="34"/>
        <v>20.102950969122926</v>
      </c>
      <c r="K558" s="32">
        <f t="shared" si="35"/>
        <v>0.39704294074225832</v>
      </c>
    </row>
    <row r="559" spans="1:11" x14ac:dyDescent="0.2">
      <c r="A559" s="4" t="s">
        <v>968</v>
      </c>
      <c r="B559" s="44" t="s">
        <v>779</v>
      </c>
      <c r="C559" s="14">
        <v>7564630880</v>
      </c>
      <c r="D559" s="14">
        <v>5367443000</v>
      </c>
      <c r="E559" s="14">
        <v>2644024182</v>
      </c>
      <c r="F559" s="15">
        <v>131524182</v>
      </c>
      <c r="G559" s="14">
        <v>52220748</v>
      </c>
      <c r="H559" s="16">
        <f t="shared" si="32"/>
        <v>0.70954460107113648</v>
      </c>
      <c r="I559" s="16">
        <f t="shared" si="33"/>
        <v>0.49260405410919128</v>
      </c>
      <c r="J559" s="16">
        <f t="shared" si="34"/>
        <v>20.102950969122926</v>
      </c>
      <c r="K559" s="32">
        <f t="shared" si="35"/>
        <v>0.39704294074225832</v>
      </c>
    </row>
    <row r="560" spans="1:11" x14ac:dyDescent="0.2">
      <c r="A560" s="4" t="s">
        <v>969</v>
      </c>
      <c r="B560" s="44" t="s">
        <v>799</v>
      </c>
      <c r="C560" s="14">
        <v>7564630880</v>
      </c>
      <c r="D560" s="14">
        <v>5367443000</v>
      </c>
      <c r="E560" s="14">
        <v>2644024182</v>
      </c>
      <c r="F560" s="15">
        <v>131524182</v>
      </c>
      <c r="G560" s="14">
        <v>52220748</v>
      </c>
      <c r="H560" s="16">
        <f t="shared" si="32"/>
        <v>0.70954460107113648</v>
      </c>
      <c r="I560" s="16">
        <f t="shared" si="33"/>
        <v>0.49260405410919128</v>
      </c>
      <c r="J560" s="16">
        <f t="shared" si="34"/>
        <v>20.102950969122926</v>
      </c>
      <c r="K560" s="32">
        <f t="shared" si="35"/>
        <v>0.39704294074225832</v>
      </c>
    </row>
    <row r="561" spans="1:11" x14ac:dyDescent="0.2">
      <c r="A561" s="4" t="s">
        <v>970</v>
      </c>
      <c r="B561" s="44" t="s">
        <v>186</v>
      </c>
      <c r="C561" s="14">
        <v>150000000</v>
      </c>
      <c r="D561" s="14">
        <v>150000000</v>
      </c>
      <c r="E561" s="14">
        <v>0</v>
      </c>
      <c r="F561" s="15">
        <v>0</v>
      </c>
      <c r="G561" s="14">
        <v>0</v>
      </c>
      <c r="H561" s="16">
        <f t="shared" si="32"/>
        <v>1</v>
      </c>
      <c r="I561" s="16">
        <f t="shared" si="33"/>
        <v>0</v>
      </c>
      <c r="J561" s="16">
        <v>0</v>
      </c>
      <c r="K561" s="32">
        <v>0</v>
      </c>
    </row>
    <row r="562" spans="1:11" ht="38.25" x14ac:dyDescent="0.2">
      <c r="A562" s="4" t="s">
        <v>971</v>
      </c>
      <c r="B562" s="44" t="s">
        <v>188</v>
      </c>
      <c r="C562" s="14">
        <v>150000000</v>
      </c>
      <c r="D562" s="14">
        <v>150000000</v>
      </c>
      <c r="E562" s="14">
        <v>0</v>
      </c>
      <c r="F562" s="15">
        <v>0</v>
      </c>
      <c r="G562" s="14">
        <v>0</v>
      </c>
      <c r="H562" s="16">
        <f t="shared" si="32"/>
        <v>1</v>
      </c>
      <c r="I562" s="16">
        <f t="shared" si="33"/>
        <v>0</v>
      </c>
      <c r="J562" s="16">
        <v>0</v>
      </c>
      <c r="K562" s="32">
        <v>0</v>
      </c>
    </row>
    <row r="563" spans="1:11" x14ac:dyDescent="0.2">
      <c r="A563" s="4" t="s">
        <v>972</v>
      </c>
      <c r="B563" s="44" t="s">
        <v>445</v>
      </c>
      <c r="C563" s="14">
        <v>7195757200</v>
      </c>
      <c r="D563" s="14">
        <v>5208443000</v>
      </c>
      <c r="E563" s="14">
        <v>2636024182</v>
      </c>
      <c r="F563" s="15">
        <v>123524182</v>
      </c>
      <c r="G563" s="14">
        <v>52220748</v>
      </c>
      <c r="H563" s="16">
        <f t="shared" si="32"/>
        <v>0.72382139297307024</v>
      </c>
      <c r="I563" s="16">
        <f t="shared" si="33"/>
        <v>0.50610598637635085</v>
      </c>
      <c r="J563" s="16">
        <f t="shared" si="34"/>
        <v>21.340146838616587</v>
      </c>
      <c r="K563" s="32">
        <f t="shared" si="35"/>
        <v>0.42275728650443523</v>
      </c>
    </row>
    <row r="564" spans="1:11" ht="51" x14ac:dyDescent="0.2">
      <c r="A564" s="4" t="s">
        <v>973</v>
      </c>
      <c r="B564" s="44" t="s">
        <v>135</v>
      </c>
      <c r="C564" s="14">
        <v>3025048229</v>
      </c>
      <c r="D564" s="14">
        <v>1877391053</v>
      </c>
      <c r="E564" s="14">
        <v>178156332</v>
      </c>
      <c r="F564" s="15">
        <v>105656332</v>
      </c>
      <c r="G564" s="14">
        <v>52220748</v>
      </c>
      <c r="H564" s="16">
        <f t="shared" si="32"/>
        <v>0.62061524672636881</v>
      </c>
      <c r="I564" s="16">
        <f t="shared" si="33"/>
        <v>9.4895696725151066E-2</v>
      </c>
      <c r="J564" s="16">
        <f t="shared" si="34"/>
        <v>1.6861869859347378</v>
      </c>
      <c r="K564" s="32">
        <f t="shared" si="35"/>
        <v>0.49425100239141367</v>
      </c>
    </row>
    <row r="565" spans="1:11" ht="25.5" x14ac:dyDescent="0.2">
      <c r="A565" s="4" t="s">
        <v>974</v>
      </c>
      <c r="B565" s="44" t="s">
        <v>808</v>
      </c>
      <c r="C565" s="14">
        <v>600000000</v>
      </c>
      <c r="D565" s="14">
        <v>17867850</v>
      </c>
      <c r="E565" s="14">
        <v>17867850</v>
      </c>
      <c r="F565" s="15">
        <v>17867850</v>
      </c>
      <c r="G565" s="14">
        <v>0</v>
      </c>
      <c r="H565" s="16">
        <f t="shared" si="32"/>
        <v>2.9779750000000001E-2</v>
      </c>
      <c r="I565" s="16">
        <f t="shared" si="33"/>
        <v>1</v>
      </c>
      <c r="J565" s="16">
        <f t="shared" si="34"/>
        <v>1</v>
      </c>
      <c r="K565" s="32">
        <f t="shared" si="35"/>
        <v>0</v>
      </c>
    </row>
    <row r="566" spans="1:11" ht="25.5" x14ac:dyDescent="0.2">
      <c r="A566" s="4" t="s">
        <v>975</v>
      </c>
      <c r="B566" s="44" t="s">
        <v>810</v>
      </c>
      <c r="C566" s="14">
        <v>3570708971</v>
      </c>
      <c r="D566" s="14">
        <v>3313184097</v>
      </c>
      <c r="E566" s="14">
        <v>2440000000</v>
      </c>
      <c r="F566" s="15">
        <v>0</v>
      </c>
      <c r="G566" s="14">
        <v>0</v>
      </c>
      <c r="H566" s="16">
        <f t="shared" si="32"/>
        <v>0.9278785036552899</v>
      </c>
      <c r="I566" s="16">
        <f t="shared" si="33"/>
        <v>0.7364516816947646</v>
      </c>
      <c r="J566" s="16">
        <v>0</v>
      </c>
      <c r="K566" s="32">
        <v>0</v>
      </c>
    </row>
    <row r="567" spans="1:11" ht="25.5" x14ac:dyDescent="0.2">
      <c r="A567" s="4" t="s">
        <v>976</v>
      </c>
      <c r="B567" s="44" t="s">
        <v>812</v>
      </c>
      <c r="C567" s="14">
        <v>550000000</v>
      </c>
      <c r="D567" s="14">
        <v>292475126</v>
      </c>
      <c r="E567" s="14">
        <v>240000000</v>
      </c>
      <c r="F567" s="15">
        <v>0</v>
      </c>
      <c r="G567" s="14">
        <v>0</v>
      </c>
      <c r="H567" s="16">
        <f t="shared" si="32"/>
        <v>0.53177295636363642</v>
      </c>
      <c r="I567" s="16">
        <f t="shared" si="33"/>
        <v>0.8205826022962377</v>
      </c>
      <c r="J567" s="16">
        <v>0</v>
      </c>
      <c r="K567" s="32">
        <v>0</v>
      </c>
    </row>
    <row r="568" spans="1:11" x14ac:dyDescent="0.2">
      <c r="A568" s="4" t="s">
        <v>977</v>
      </c>
      <c r="B568" s="44" t="s">
        <v>816</v>
      </c>
      <c r="C568" s="14">
        <v>550000000</v>
      </c>
      <c r="D568" s="14">
        <v>292475126</v>
      </c>
      <c r="E568" s="14">
        <v>240000000</v>
      </c>
      <c r="F568" s="15">
        <v>0</v>
      </c>
      <c r="G568" s="14">
        <v>0</v>
      </c>
      <c r="H568" s="16">
        <f t="shared" si="32"/>
        <v>0.53177295636363642</v>
      </c>
      <c r="I568" s="16">
        <f t="shared" si="33"/>
        <v>0.8205826022962377</v>
      </c>
      <c r="J568" s="16">
        <v>0</v>
      </c>
      <c r="K568" s="32">
        <v>0</v>
      </c>
    </row>
    <row r="569" spans="1:11" x14ac:dyDescent="0.2">
      <c r="A569" s="4" t="s">
        <v>978</v>
      </c>
      <c r="B569" s="44" t="s">
        <v>826</v>
      </c>
      <c r="C569" s="14">
        <v>1800000000</v>
      </c>
      <c r="D569" s="14">
        <v>1800000000</v>
      </c>
      <c r="E569" s="14">
        <v>1800000000</v>
      </c>
      <c r="F569" s="15">
        <v>0</v>
      </c>
      <c r="G569" s="14">
        <v>0</v>
      </c>
      <c r="H569" s="16">
        <f t="shared" si="32"/>
        <v>1</v>
      </c>
      <c r="I569" s="16">
        <f t="shared" si="33"/>
        <v>1</v>
      </c>
      <c r="J569" s="16">
        <v>0</v>
      </c>
      <c r="K569" s="32">
        <v>0</v>
      </c>
    </row>
    <row r="570" spans="1:11" x14ac:dyDescent="0.2">
      <c r="A570" s="4" t="s">
        <v>979</v>
      </c>
      <c r="B570" s="44" t="s">
        <v>828</v>
      </c>
      <c r="C570" s="14">
        <v>1220708971</v>
      </c>
      <c r="D570" s="14">
        <v>1220708971</v>
      </c>
      <c r="E570" s="14">
        <v>400000000</v>
      </c>
      <c r="F570" s="15">
        <v>0</v>
      </c>
      <c r="G570" s="14">
        <v>0</v>
      </c>
      <c r="H570" s="16">
        <f t="shared" si="32"/>
        <v>1</v>
      </c>
      <c r="I570" s="16">
        <f t="shared" si="33"/>
        <v>0.32767843073383951</v>
      </c>
      <c r="J570" s="16">
        <v>0</v>
      </c>
      <c r="K570" s="32">
        <v>0</v>
      </c>
    </row>
    <row r="571" spans="1:11" x14ac:dyDescent="0.2">
      <c r="A571" s="4" t="s">
        <v>980</v>
      </c>
      <c r="B571" s="44" t="s">
        <v>981</v>
      </c>
      <c r="C571" s="14">
        <v>218873680</v>
      </c>
      <c r="D571" s="14">
        <v>9000000</v>
      </c>
      <c r="E571" s="14">
        <v>8000000</v>
      </c>
      <c r="F571" s="15">
        <v>8000000</v>
      </c>
      <c r="G571" s="14">
        <v>0</v>
      </c>
      <c r="H571" s="16">
        <f t="shared" si="32"/>
        <v>4.1119608351264526E-2</v>
      </c>
      <c r="I571" s="16">
        <f t="shared" si="33"/>
        <v>0.88888888888888884</v>
      </c>
      <c r="J571" s="16">
        <f t="shared" si="34"/>
        <v>1</v>
      </c>
      <c r="K571" s="32">
        <f t="shared" si="35"/>
        <v>0</v>
      </c>
    </row>
    <row r="572" spans="1:11" x14ac:dyDescent="0.2">
      <c r="A572" s="4" t="s">
        <v>982</v>
      </c>
      <c r="B572" s="44" t="s">
        <v>983</v>
      </c>
      <c r="C572" s="14">
        <v>300000000</v>
      </c>
      <c r="D572" s="14">
        <v>127930174</v>
      </c>
      <c r="E572" s="14">
        <v>93970763</v>
      </c>
      <c r="F572" s="15">
        <v>93970763</v>
      </c>
      <c r="G572" s="14">
        <v>47305683</v>
      </c>
      <c r="H572" s="16">
        <f t="shared" si="32"/>
        <v>0.42643391333333336</v>
      </c>
      <c r="I572" s="16">
        <f t="shared" si="33"/>
        <v>0.73454729296311283</v>
      </c>
      <c r="J572" s="16">
        <f t="shared" si="34"/>
        <v>1</v>
      </c>
      <c r="K572" s="32">
        <f t="shared" si="35"/>
        <v>0.50340852292536986</v>
      </c>
    </row>
    <row r="573" spans="1:11" x14ac:dyDescent="0.2">
      <c r="A573" s="4" t="s">
        <v>984</v>
      </c>
      <c r="B573" s="44" t="s">
        <v>983</v>
      </c>
      <c r="C573" s="14">
        <v>300000000</v>
      </c>
      <c r="D573" s="14">
        <v>127930174</v>
      </c>
      <c r="E573" s="14">
        <v>93970763</v>
      </c>
      <c r="F573" s="15">
        <v>93970763</v>
      </c>
      <c r="G573" s="14">
        <v>47305683</v>
      </c>
      <c r="H573" s="16">
        <f t="shared" si="32"/>
        <v>0.42643391333333336</v>
      </c>
      <c r="I573" s="16">
        <f t="shared" si="33"/>
        <v>0.73454729296311283</v>
      </c>
      <c r="J573" s="16">
        <f t="shared" si="34"/>
        <v>1</v>
      </c>
      <c r="K573" s="32">
        <f t="shared" si="35"/>
        <v>0.50340852292536986</v>
      </c>
    </row>
    <row r="574" spans="1:11" x14ac:dyDescent="0.2">
      <c r="A574" s="4" t="s">
        <v>985</v>
      </c>
      <c r="B574" s="44" t="s">
        <v>986</v>
      </c>
      <c r="C574" s="14">
        <v>300000000</v>
      </c>
      <c r="D574" s="14">
        <v>127930174</v>
      </c>
      <c r="E574" s="14">
        <v>93970763</v>
      </c>
      <c r="F574" s="15">
        <v>93970763</v>
      </c>
      <c r="G574" s="14">
        <v>47305683</v>
      </c>
      <c r="H574" s="16">
        <f t="shared" si="32"/>
        <v>0.42643391333333336</v>
      </c>
      <c r="I574" s="16">
        <f t="shared" si="33"/>
        <v>0.73454729296311283</v>
      </c>
      <c r="J574" s="16">
        <f t="shared" si="34"/>
        <v>1</v>
      </c>
      <c r="K574" s="32">
        <f t="shared" si="35"/>
        <v>0.50340852292536986</v>
      </c>
    </row>
    <row r="575" spans="1:11" x14ac:dyDescent="0.2">
      <c r="A575" s="4" t="s">
        <v>987</v>
      </c>
      <c r="B575" s="44" t="s">
        <v>988</v>
      </c>
      <c r="C575" s="14">
        <v>300000000</v>
      </c>
      <c r="D575" s="14">
        <v>127930174</v>
      </c>
      <c r="E575" s="14">
        <v>93970763</v>
      </c>
      <c r="F575" s="15">
        <v>93970763</v>
      </c>
      <c r="G575" s="14">
        <v>47305683</v>
      </c>
      <c r="H575" s="16">
        <f t="shared" si="32"/>
        <v>0.42643391333333336</v>
      </c>
      <c r="I575" s="16">
        <f t="shared" si="33"/>
        <v>0.73454729296311283</v>
      </c>
      <c r="J575" s="16">
        <f t="shared" si="34"/>
        <v>1</v>
      </c>
      <c r="K575" s="32">
        <f t="shared" si="35"/>
        <v>0.50340852292536986</v>
      </c>
    </row>
    <row r="576" spans="1:11" x14ac:dyDescent="0.2">
      <c r="A576" s="4" t="s">
        <v>989</v>
      </c>
      <c r="B576" s="44" t="s">
        <v>990</v>
      </c>
      <c r="C576" s="14">
        <v>300000000</v>
      </c>
      <c r="D576" s="14">
        <v>127930174</v>
      </c>
      <c r="E576" s="14">
        <v>93970763</v>
      </c>
      <c r="F576" s="15">
        <v>93970763</v>
      </c>
      <c r="G576" s="14">
        <v>47305683</v>
      </c>
      <c r="H576" s="16">
        <f t="shared" si="32"/>
        <v>0.42643391333333336</v>
      </c>
      <c r="I576" s="16">
        <f t="shared" si="33"/>
        <v>0.73454729296311283</v>
      </c>
      <c r="J576" s="16">
        <f t="shared" si="34"/>
        <v>1</v>
      </c>
      <c r="K576" s="32">
        <f t="shared" si="35"/>
        <v>0.50340852292536986</v>
      </c>
    </row>
    <row r="577" spans="1:11" ht="25.5" x14ac:dyDescent="0.2">
      <c r="A577" s="4" t="s">
        <v>991</v>
      </c>
      <c r="B577" s="44" t="s">
        <v>992</v>
      </c>
      <c r="C577" s="14">
        <v>10173047321</v>
      </c>
      <c r="D577" s="14">
        <v>2177976142</v>
      </c>
      <c r="E577" s="14">
        <v>1037322309</v>
      </c>
      <c r="F577" s="15">
        <v>0</v>
      </c>
      <c r="G577" s="14">
        <v>0</v>
      </c>
      <c r="H577" s="16">
        <f t="shared" si="32"/>
        <v>0.21409279572543138</v>
      </c>
      <c r="I577" s="16">
        <f t="shared" si="33"/>
        <v>0.47627808633727448</v>
      </c>
      <c r="J577" s="16">
        <v>0</v>
      </c>
      <c r="K577" s="32">
        <v>0</v>
      </c>
    </row>
    <row r="578" spans="1:11" ht="25.5" x14ac:dyDescent="0.2">
      <c r="A578" s="4" t="s">
        <v>993</v>
      </c>
      <c r="B578" s="44" t="s">
        <v>992</v>
      </c>
      <c r="C578" s="14">
        <v>3190841621</v>
      </c>
      <c r="D578" s="14">
        <v>588409106</v>
      </c>
      <c r="E578" s="14">
        <v>132376578</v>
      </c>
      <c r="F578" s="15">
        <v>0</v>
      </c>
      <c r="G578" s="14">
        <v>0</v>
      </c>
      <c r="H578" s="16">
        <f t="shared" si="32"/>
        <v>0.18440561328004565</v>
      </c>
      <c r="I578" s="16">
        <f t="shared" si="33"/>
        <v>0.22497370732396518</v>
      </c>
      <c r="J578" s="16">
        <v>0</v>
      </c>
      <c r="K578" s="32">
        <v>0</v>
      </c>
    </row>
    <row r="579" spans="1:11" ht="25.5" x14ac:dyDescent="0.2">
      <c r="A579" s="4" t="s">
        <v>994</v>
      </c>
      <c r="B579" s="44" t="s">
        <v>992</v>
      </c>
      <c r="C579" s="14">
        <v>6982205700</v>
      </c>
      <c r="D579" s="14">
        <v>1589567036</v>
      </c>
      <c r="E579" s="14">
        <v>904945731</v>
      </c>
      <c r="F579" s="15">
        <v>0</v>
      </c>
      <c r="G579" s="14">
        <v>0</v>
      </c>
      <c r="H579" s="16">
        <f t="shared" si="32"/>
        <v>0.2276597259229988</v>
      </c>
      <c r="I579" s="16">
        <f t="shared" si="33"/>
        <v>0.56930328228069771</v>
      </c>
      <c r="J579" s="16">
        <v>0</v>
      </c>
      <c r="K579" s="32">
        <v>0</v>
      </c>
    </row>
    <row r="580" spans="1:11" x14ac:dyDescent="0.2">
      <c r="A580" s="4" t="s">
        <v>995</v>
      </c>
      <c r="B580" s="44" t="s">
        <v>16</v>
      </c>
      <c r="C580" s="14">
        <v>1318050275</v>
      </c>
      <c r="D580" s="14">
        <v>119013090</v>
      </c>
      <c r="E580" s="14">
        <v>119013090</v>
      </c>
      <c r="F580" s="15">
        <v>0</v>
      </c>
      <c r="G580" s="14">
        <v>0</v>
      </c>
      <c r="H580" s="16">
        <f t="shared" si="32"/>
        <v>9.0294803056734693E-2</v>
      </c>
      <c r="I580" s="16">
        <f t="shared" si="33"/>
        <v>1</v>
      </c>
      <c r="J580" s="16">
        <v>0</v>
      </c>
      <c r="K580" s="32">
        <v>0</v>
      </c>
    </row>
    <row r="581" spans="1:11" x14ac:dyDescent="0.2">
      <c r="A581" s="4" t="s">
        <v>996</v>
      </c>
      <c r="B581" s="44" t="s">
        <v>16</v>
      </c>
      <c r="C581" s="14">
        <v>1318050275</v>
      </c>
      <c r="D581" s="14">
        <v>119013090</v>
      </c>
      <c r="E581" s="14">
        <v>119013090</v>
      </c>
      <c r="F581" s="15">
        <v>0</v>
      </c>
      <c r="G581" s="14">
        <v>0</v>
      </c>
      <c r="H581" s="16">
        <f t="shared" si="32"/>
        <v>9.0294803056734693E-2</v>
      </c>
      <c r="I581" s="16">
        <f t="shared" si="33"/>
        <v>1</v>
      </c>
      <c r="J581" s="16">
        <v>0</v>
      </c>
      <c r="K581" s="32">
        <v>0</v>
      </c>
    </row>
    <row r="582" spans="1:11" x14ac:dyDescent="0.2">
      <c r="A582" s="4" t="s">
        <v>997</v>
      </c>
      <c r="B582" s="44" t="s">
        <v>779</v>
      </c>
      <c r="C582" s="14">
        <v>1318050275</v>
      </c>
      <c r="D582" s="14">
        <v>119013090</v>
      </c>
      <c r="E582" s="14">
        <v>119013090</v>
      </c>
      <c r="F582" s="15">
        <v>0</v>
      </c>
      <c r="G582" s="14">
        <v>0</v>
      </c>
      <c r="H582" s="16">
        <f t="shared" si="32"/>
        <v>9.0294803056734693E-2</v>
      </c>
      <c r="I582" s="16">
        <f t="shared" si="33"/>
        <v>1</v>
      </c>
      <c r="J582" s="16">
        <v>0</v>
      </c>
      <c r="K582" s="32">
        <v>0</v>
      </c>
    </row>
    <row r="583" spans="1:11" x14ac:dyDescent="0.2">
      <c r="A583" s="4" t="s">
        <v>998</v>
      </c>
      <c r="B583" s="44" t="s">
        <v>779</v>
      </c>
      <c r="C583" s="14">
        <v>1318050275</v>
      </c>
      <c r="D583" s="14">
        <v>119013090</v>
      </c>
      <c r="E583" s="14">
        <v>119013090</v>
      </c>
      <c r="F583" s="15">
        <v>0</v>
      </c>
      <c r="G583" s="14">
        <v>0</v>
      </c>
      <c r="H583" s="16">
        <f t="shared" si="32"/>
        <v>9.0294803056734693E-2</v>
      </c>
      <c r="I583" s="16">
        <f t="shared" si="33"/>
        <v>1</v>
      </c>
      <c r="J583" s="16">
        <v>0</v>
      </c>
      <c r="K583" s="32">
        <v>0</v>
      </c>
    </row>
    <row r="584" spans="1:11" x14ac:dyDescent="0.2">
      <c r="A584" s="4" t="s">
        <v>999</v>
      </c>
      <c r="B584" s="44" t="s">
        <v>782</v>
      </c>
      <c r="C584" s="14">
        <v>400000098</v>
      </c>
      <c r="D584" s="14">
        <v>0</v>
      </c>
      <c r="E584" s="14">
        <v>0</v>
      </c>
      <c r="F584" s="15">
        <v>0</v>
      </c>
      <c r="G584" s="14">
        <v>0</v>
      </c>
      <c r="H584" s="16">
        <f t="shared" si="32"/>
        <v>0</v>
      </c>
      <c r="I584" s="16">
        <v>0</v>
      </c>
      <c r="J584" s="16">
        <v>0</v>
      </c>
      <c r="K584" s="32">
        <v>0</v>
      </c>
    </row>
    <row r="585" spans="1:11" x14ac:dyDescent="0.2">
      <c r="A585" s="4" t="s">
        <v>1000</v>
      </c>
      <c r="B585" s="44" t="s">
        <v>784</v>
      </c>
      <c r="C585" s="14">
        <v>400000098</v>
      </c>
      <c r="D585" s="14">
        <v>0</v>
      </c>
      <c r="E585" s="14">
        <v>0</v>
      </c>
      <c r="F585" s="15">
        <v>0</v>
      </c>
      <c r="G585" s="14">
        <v>0</v>
      </c>
      <c r="H585" s="16">
        <f t="shared" si="32"/>
        <v>0</v>
      </c>
      <c r="I585" s="16">
        <v>0</v>
      </c>
      <c r="J585" s="16">
        <v>0</v>
      </c>
      <c r="K585" s="32">
        <v>0</v>
      </c>
    </row>
    <row r="586" spans="1:11" x14ac:dyDescent="0.2">
      <c r="A586" s="4" t="s">
        <v>1001</v>
      </c>
      <c r="B586" s="44" t="s">
        <v>786</v>
      </c>
      <c r="C586" s="14">
        <v>400000098</v>
      </c>
      <c r="D586" s="14">
        <v>0</v>
      </c>
      <c r="E586" s="14">
        <v>0</v>
      </c>
      <c r="F586" s="15">
        <v>0</v>
      </c>
      <c r="G586" s="14">
        <v>0</v>
      </c>
      <c r="H586" s="16">
        <f t="shared" si="32"/>
        <v>0</v>
      </c>
      <c r="I586" s="16">
        <v>0</v>
      </c>
      <c r="J586" s="16">
        <v>0</v>
      </c>
      <c r="K586" s="32">
        <v>0</v>
      </c>
    </row>
    <row r="587" spans="1:11" x14ac:dyDescent="0.2">
      <c r="A587" s="4" t="s">
        <v>1002</v>
      </c>
      <c r="B587" s="44" t="s">
        <v>1003</v>
      </c>
      <c r="C587" s="14">
        <v>400000098</v>
      </c>
      <c r="D587" s="14">
        <v>0</v>
      </c>
      <c r="E587" s="14">
        <v>0</v>
      </c>
      <c r="F587" s="15">
        <v>0</v>
      </c>
      <c r="G587" s="14">
        <v>0</v>
      </c>
      <c r="H587" s="16">
        <f t="shared" ref="H587:H650" si="36">D587/C587</f>
        <v>0</v>
      </c>
      <c r="I587" s="16">
        <v>0</v>
      </c>
      <c r="J587" s="16">
        <v>0</v>
      </c>
      <c r="K587" s="32">
        <v>0</v>
      </c>
    </row>
    <row r="588" spans="1:11" ht="25.5" x14ac:dyDescent="0.2">
      <c r="A588" s="4" t="s">
        <v>1004</v>
      </c>
      <c r="B588" s="44" t="s">
        <v>1005</v>
      </c>
      <c r="C588" s="14">
        <v>400000098</v>
      </c>
      <c r="D588" s="14">
        <v>0</v>
      </c>
      <c r="E588" s="14">
        <v>0</v>
      </c>
      <c r="F588" s="15">
        <v>0</v>
      </c>
      <c r="G588" s="14">
        <v>0</v>
      </c>
      <c r="H588" s="16">
        <f t="shared" si="36"/>
        <v>0</v>
      </c>
      <c r="I588" s="16">
        <v>0</v>
      </c>
      <c r="J588" s="16">
        <v>0</v>
      </c>
      <c r="K588" s="32">
        <v>0</v>
      </c>
    </row>
    <row r="589" spans="1:11" x14ac:dyDescent="0.2">
      <c r="A589" s="4" t="s">
        <v>1006</v>
      </c>
      <c r="B589" s="44" t="s">
        <v>799</v>
      </c>
      <c r="C589" s="14">
        <v>918050177</v>
      </c>
      <c r="D589" s="14">
        <v>119013090</v>
      </c>
      <c r="E589" s="14">
        <v>119013090</v>
      </c>
      <c r="F589" s="15">
        <v>0</v>
      </c>
      <c r="G589" s="14">
        <v>0</v>
      </c>
      <c r="H589" s="16">
        <f t="shared" si="36"/>
        <v>0.1296368030655039</v>
      </c>
      <c r="I589" s="16">
        <f t="shared" ref="I589:I650" si="37">E589/D589</f>
        <v>1</v>
      </c>
      <c r="J589" s="16">
        <v>0</v>
      </c>
      <c r="K589" s="32">
        <v>0</v>
      </c>
    </row>
    <row r="590" spans="1:11" x14ac:dyDescent="0.2">
      <c r="A590" s="4" t="s">
        <v>1007</v>
      </c>
      <c r="B590" s="44" t="s">
        <v>801</v>
      </c>
      <c r="C590" s="14">
        <v>918050177</v>
      </c>
      <c r="D590" s="14">
        <v>119013090</v>
      </c>
      <c r="E590" s="14">
        <v>119013090</v>
      </c>
      <c r="F590" s="15">
        <v>0</v>
      </c>
      <c r="G590" s="14">
        <v>0</v>
      </c>
      <c r="H590" s="16">
        <f t="shared" si="36"/>
        <v>0.1296368030655039</v>
      </c>
      <c r="I590" s="16">
        <f t="shared" si="37"/>
        <v>1</v>
      </c>
      <c r="J590" s="16">
        <v>0</v>
      </c>
      <c r="K590" s="32">
        <v>0</v>
      </c>
    </row>
    <row r="591" spans="1:11" ht="25.5" x14ac:dyDescent="0.2">
      <c r="A591" s="4" t="s">
        <v>1008</v>
      </c>
      <c r="B591" s="44" t="s">
        <v>131</v>
      </c>
      <c r="C591" s="14">
        <v>918050177</v>
      </c>
      <c r="D591" s="14">
        <v>119013090</v>
      </c>
      <c r="E591" s="14">
        <v>119013090</v>
      </c>
      <c r="F591" s="15">
        <v>0</v>
      </c>
      <c r="G591" s="14">
        <v>0</v>
      </c>
      <c r="H591" s="16">
        <f t="shared" si="36"/>
        <v>0.1296368030655039</v>
      </c>
      <c r="I591" s="16">
        <f t="shared" si="37"/>
        <v>1</v>
      </c>
      <c r="J591" s="16">
        <v>0</v>
      </c>
      <c r="K591" s="32">
        <v>0</v>
      </c>
    </row>
    <row r="592" spans="1:11" x14ac:dyDescent="0.2">
      <c r="A592" s="4" t="s">
        <v>1009</v>
      </c>
      <c r="B592" s="44" t="s">
        <v>868</v>
      </c>
      <c r="C592" s="14">
        <v>8854997046</v>
      </c>
      <c r="D592" s="14">
        <v>2058963052</v>
      </c>
      <c r="E592" s="14">
        <v>918309219</v>
      </c>
      <c r="F592" s="15">
        <v>0</v>
      </c>
      <c r="G592" s="14">
        <v>0</v>
      </c>
      <c r="H592" s="16">
        <f t="shared" si="36"/>
        <v>0.23251990275141646</v>
      </c>
      <c r="I592" s="16">
        <f t="shared" si="37"/>
        <v>0.44600568140743885</v>
      </c>
      <c r="J592" s="16">
        <v>0</v>
      </c>
      <c r="K592" s="32">
        <v>0</v>
      </c>
    </row>
    <row r="593" spans="1:11" x14ac:dyDescent="0.2">
      <c r="A593" s="4" t="s">
        <v>1010</v>
      </c>
      <c r="B593" s="44" t="s">
        <v>868</v>
      </c>
      <c r="C593" s="14">
        <v>3190841621</v>
      </c>
      <c r="D593" s="14">
        <v>588409106</v>
      </c>
      <c r="E593" s="14">
        <v>132376578</v>
      </c>
      <c r="F593" s="15">
        <v>0</v>
      </c>
      <c r="G593" s="14">
        <v>0</v>
      </c>
      <c r="H593" s="16">
        <f t="shared" si="36"/>
        <v>0.18440561328004565</v>
      </c>
      <c r="I593" s="16">
        <f t="shared" si="37"/>
        <v>0.22497370732396518</v>
      </c>
      <c r="J593" s="16">
        <v>0</v>
      </c>
      <c r="K593" s="32">
        <v>0</v>
      </c>
    </row>
    <row r="594" spans="1:11" x14ac:dyDescent="0.2">
      <c r="A594" s="4" t="s">
        <v>1011</v>
      </c>
      <c r="B594" s="44" t="s">
        <v>868</v>
      </c>
      <c r="C594" s="14">
        <v>5664155425</v>
      </c>
      <c r="D594" s="14">
        <v>1470553946</v>
      </c>
      <c r="E594" s="14">
        <v>785932641</v>
      </c>
      <c r="F594" s="15">
        <v>0</v>
      </c>
      <c r="G594" s="14">
        <v>0</v>
      </c>
      <c r="H594" s="16">
        <f t="shared" si="36"/>
        <v>0.25962457518545229</v>
      </c>
      <c r="I594" s="16">
        <f t="shared" si="37"/>
        <v>0.53444665742306607</v>
      </c>
      <c r="J594" s="16">
        <v>0</v>
      </c>
      <c r="K594" s="32">
        <v>0</v>
      </c>
    </row>
    <row r="595" spans="1:11" x14ac:dyDescent="0.2">
      <c r="A595" s="4" t="s">
        <v>1012</v>
      </c>
      <c r="B595" s="44" t="s">
        <v>779</v>
      </c>
      <c r="C595" s="14">
        <v>8854997046</v>
      </c>
      <c r="D595" s="14">
        <v>2058963052</v>
      </c>
      <c r="E595" s="14">
        <v>918309219</v>
      </c>
      <c r="F595" s="15">
        <v>0</v>
      </c>
      <c r="G595" s="14">
        <v>0</v>
      </c>
      <c r="H595" s="16">
        <f t="shared" si="36"/>
        <v>0.23251990275141646</v>
      </c>
      <c r="I595" s="16">
        <f t="shared" si="37"/>
        <v>0.44600568140743885</v>
      </c>
      <c r="J595" s="16">
        <v>0</v>
      </c>
      <c r="K595" s="32">
        <v>0</v>
      </c>
    </row>
    <row r="596" spans="1:11" x14ac:dyDescent="0.2">
      <c r="A596" s="4" t="s">
        <v>1013</v>
      </c>
      <c r="B596" s="44" t="s">
        <v>779</v>
      </c>
      <c r="C596" s="14">
        <v>3190841621</v>
      </c>
      <c r="D596" s="14">
        <v>588409106</v>
      </c>
      <c r="E596" s="14">
        <v>132376578</v>
      </c>
      <c r="F596" s="15">
        <v>0</v>
      </c>
      <c r="G596" s="14">
        <v>0</v>
      </c>
      <c r="H596" s="16">
        <f t="shared" si="36"/>
        <v>0.18440561328004565</v>
      </c>
      <c r="I596" s="16">
        <f t="shared" si="37"/>
        <v>0.22497370732396518</v>
      </c>
      <c r="J596" s="16">
        <v>0</v>
      </c>
      <c r="K596" s="32">
        <v>0</v>
      </c>
    </row>
    <row r="597" spans="1:11" x14ac:dyDescent="0.2">
      <c r="A597" s="4" t="s">
        <v>1014</v>
      </c>
      <c r="B597" s="44" t="s">
        <v>779</v>
      </c>
      <c r="C597" s="14">
        <v>5664155425</v>
      </c>
      <c r="D597" s="14">
        <v>1470553946</v>
      </c>
      <c r="E597" s="14">
        <v>785932641</v>
      </c>
      <c r="F597" s="15">
        <v>0</v>
      </c>
      <c r="G597" s="14">
        <v>0</v>
      </c>
      <c r="H597" s="16">
        <f t="shared" si="36"/>
        <v>0.25962457518545229</v>
      </c>
      <c r="I597" s="16">
        <f t="shared" si="37"/>
        <v>0.53444665742306607</v>
      </c>
      <c r="J597" s="16">
        <v>0</v>
      </c>
      <c r="K597" s="32">
        <v>0</v>
      </c>
    </row>
    <row r="598" spans="1:11" x14ac:dyDescent="0.2">
      <c r="A598" s="4" t="s">
        <v>1015</v>
      </c>
      <c r="B598" s="44" t="s">
        <v>782</v>
      </c>
      <c r="C598" s="14">
        <v>4102794212</v>
      </c>
      <c r="D598" s="14">
        <v>1277255613</v>
      </c>
      <c r="E598" s="14">
        <v>742789134</v>
      </c>
      <c r="F598" s="15">
        <v>0</v>
      </c>
      <c r="G598" s="14">
        <v>0</v>
      </c>
      <c r="H598" s="16">
        <f t="shared" si="36"/>
        <v>0.31131359434607686</v>
      </c>
      <c r="I598" s="16">
        <f t="shared" si="37"/>
        <v>0.58155088647866449</v>
      </c>
      <c r="J598" s="16">
        <v>0</v>
      </c>
      <c r="K598" s="32">
        <v>0</v>
      </c>
    </row>
    <row r="599" spans="1:11" x14ac:dyDescent="0.2">
      <c r="A599" s="4" t="s">
        <v>1016</v>
      </c>
      <c r="B599" s="44" t="s">
        <v>784</v>
      </c>
      <c r="C599" s="14">
        <v>4102794212</v>
      </c>
      <c r="D599" s="14">
        <v>1277255613</v>
      </c>
      <c r="E599" s="14">
        <v>742789134</v>
      </c>
      <c r="F599" s="15">
        <v>0</v>
      </c>
      <c r="G599" s="14">
        <v>0</v>
      </c>
      <c r="H599" s="16">
        <f t="shared" si="36"/>
        <v>0.31131359434607686</v>
      </c>
      <c r="I599" s="16">
        <f t="shared" si="37"/>
        <v>0.58155088647866449</v>
      </c>
      <c r="J599" s="16">
        <v>0</v>
      </c>
      <c r="K599" s="32">
        <v>0</v>
      </c>
    </row>
    <row r="600" spans="1:11" x14ac:dyDescent="0.2">
      <c r="A600" s="4" t="s">
        <v>1017</v>
      </c>
      <c r="B600" s="44" t="s">
        <v>879</v>
      </c>
      <c r="C600" s="14">
        <v>2063513233</v>
      </c>
      <c r="D600" s="14">
        <v>534466479</v>
      </c>
      <c r="E600" s="14">
        <v>0</v>
      </c>
      <c r="F600" s="15">
        <v>0</v>
      </c>
      <c r="G600" s="14">
        <v>0</v>
      </c>
      <c r="H600" s="16">
        <f t="shared" si="36"/>
        <v>0.25900802110339555</v>
      </c>
      <c r="I600" s="16">
        <f t="shared" si="37"/>
        <v>0</v>
      </c>
      <c r="J600" s="16">
        <v>0</v>
      </c>
      <c r="K600" s="32">
        <v>0</v>
      </c>
    </row>
    <row r="601" spans="1:11" x14ac:dyDescent="0.2">
      <c r="A601" s="4" t="s">
        <v>1018</v>
      </c>
      <c r="B601" s="44" t="s">
        <v>881</v>
      </c>
      <c r="C601" s="14">
        <v>1434295105</v>
      </c>
      <c r="D601" s="14">
        <v>534466479</v>
      </c>
      <c r="E601" s="14">
        <v>0</v>
      </c>
      <c r="F601" s="15">
        <v>0</v>
      </c>
      <c r="G601" s="14">
        <v>0</v>
      </c>
      <c r="H601" s="16">
        <f t="shared" si="36"/>
        <v>0.37263355158700062</v>
      </c>
      <c r="I601" s="16">
        <f t="shared" si="37"/>
        <v>0</v>
      </c>
      <c r="J601" s="16">
        <v>0</v>
      </c>
      <c r="K601" s="32">
        <v>0</v>
      </c>
    </row>
    <row r="602" spans="1:11" ht="25.5" x14ac:dyDescent="0.2">
      <c r="A602" s="4" t="s">
        <v>1019</v>
      </c>
      <c r="B602" s="44" t="s">
        <v>883</v>
      </c>
      <c r="C602" s="14">
        <v>1434295105</v>
      </c>
      <c r="D602" s="14">
        <v>534466479</v>
      </c>
      <c r="E602" s="14">
        <v>0</v>
      </c>
      <c r="F602" s="15">
        <v>0</v>
      </c>
      <c r="G602" s="14">
        <v>0</v>
      </c>
      <c r="H602" s="16">
        <f t="shared" si="36"/>
        <v>0.37263355158700062</v>
      </c>
      <c r="I602" s="16">
        <f t="shared" si="37"/>
        <v>0</v>
      </c>
      <c r="J602" s="16">
        <v>0</v>
      </c>
      <c r="K602" s="32">
        <v>0</v>
      </c>
    </row>
    <row r="603" spans="1:11" ht="25.5" x14ac:dyDescent="0.2">
      <c r="A603" s="4" t="s">
        <v>1020</v>
      </c>
      <c r="B603" s="44" t="s">
        <v>885</v>
      </c>
      <c r="C603" s="14">
        <v>629218128</v>
      </c>
      <c r="D603" s="14">
        <v>0</v>
      </c>
      <c r="E603" s="14">
        <v>0</v>
      </c>
      <c r="F603" s="15">
        <v>0</v>
      </c>
      <c r="G603" s="14">
        <v>0</v>
      </c>
      <c r="H603" s="16">
        <f t="shared" si="36"/>
        <v>0</v>
      </c>
      <c r="I603" s="16">
        <v>0</v>
      </c>
      <c r="J603" s="16">
        <v>0</v>
      </c>
      <c r="K603" s="32">
        <v>0</v>
      </c>
    </row>
    <row r="604" spans="1:11" ht="25.5" x14ac:dyDescent="0.2">
      <c r="A604" s="4" t="s">
        <v>1021</v>
      </c>
      <c r="B604" s="44" t="s">
        <v>887</v>
      </c>
      <c r="C604" s="14">
        <v>629218128</v>
      </c>
      <c r="D604" s="14">
        <v>0</v>
      </c>
      <c r="E604" s="14">
        <v>0</v>
      </c>
      <c r="F604" s="15">
        <v>0</v>
      </c>
      <c r="G604" s="14">
        <v>0</v>
      </c>
      <c r="H604" s="16">
        <f t="shared" si="36"/>
        <v>0</v>
      </c>
      <c r="I604" s="16">
        <v>0</v>
      </c>
      <c r="J604" s="16">
        <v>0</v>
      </c>
      <c r="K604" s="32">
        <v>0</v>
      </c>
    </row>
    <row r="605" spans="1:11" ht="25.5" x14ac:dyDescent="0.2">
      <c r="A605" s="4" t="s">
        <v>1022</v>
      </c>
      <c r="B605" s="44" t="s">
        <v>889</v>
      </c>
      <c r="C605" s="14">
        <v>81000000</v>
      </c>
      <c r="D605" s="14">
        <v>0</v>
      </c>
      <c r="E605" s="14">
        <v>0</v>
      </c>
      <c r="F605" s="15">
        <v>0</v>
      </c>
      <c r="G605" s="14">
        <v>0</v>
      </c>
      <c r="H605" s="16">
        <f t="shared" si="36"/>
        <v>0</v>
      </c>
      <c r="I605" s="16">
        <v>0</v>
      </c>
      <c r="J605" s="16">
        <v>0</v>
      </c>
      <c r="K605" s="32">
        <v>0</v>
      </c>
    </row>
    <row r="606" spans="1:11" ht="38.25" x14ac:dyDescent="0.2">
      <c r="A606" s="4" t="s">
        <v>1023</v>
      </c>
      <c r="B606" s="44" t="s">
        <v>1024</v>
      </c>
      <c r="C606" s="14">
        <v>81000000</v>
      </c>
      <c r="D606" s="14">
        <v>0</v>
      </c>
      <c r="E606" s="14">
        <v>0</v>
      </c>
      <c r="F606" s="15">
        <v>0</v>
      </c>
      <c r="G606" s="14">
        <v>0</v>
      </c>
      <c r="H606" s="16">
        <f t="shared" si="36"/>
        <v>0</v>
      </c>
      <c r="I606" s="16">
        <v>0</v>
      </c>
      <c r="J606" s="16">
        <v>0</v>
      </c>
      <c r="K606" s="32">
        <v>0</v>
      </c>
    </row>
    <row r="607" spans="1:11" x14ac:dyDescent="0.2">
      <c r="A607" s="4" t="s">
        <v>1025</v>
      </c>
      <c r="B607" s="44" t="s">
        <v>893</v>
      </c>
      <c r="C607" s="14">
        <v>81000000</v>
      </c>
      <c r="D607" s="14">
        <v>0</v>
      </c>
      <c r="E607" s="14">
        <v>0</v>
      </c>
      <c r="F607" s="15">
        <v>0</v>
      </c>
      <c r="G607" s="14">
        <v>0</v>
      </c>
      <c r="H607" s="16">
        <f t="shared" si="36"/>
        <v>0</v>
      </c>
      <c r="I607" s="16">
        <v>0</v>
      </c>
      <c r="J607" s="16">
        <v>0</v>
      </c>
      <c r="K607" s="32">
        <v>0</v>
      </c>
    </row>
    <row r="608" spans="1:11" ht="25.5" x14ac:dyDescent="0.2">
      <c r="A608" s="4" t="s">
        <v>1026</v>
      </c>
      <c r="B608" s="44" t="s">
        <v>895</v>
      </c>
      <c r="C608" s="14">
        <v>81000000</v>
      </c>
      <c r="D608" s="14">
        <v>0</v>
      </c>
      <c r="E608" s="14">
        <v>0</v>
      </c>
      <c r="F608" s="15">
        <v>0</v>
      </c>
      <c r="G608" s="14">
        <v>0</v>
      </c>
      <c r="H608" s="16">
        <f t="shared" si="36"/>
        <v>0</v>
      </c>
      <c r="I608" s="16">
        <v>0</v>
      </c>
      <c r="J608" s="16">
        <v>0</v>
      </c>
      <c r="K608" s="32">
        <v>0</v>
      </c>
    </row>
    <row r="609" spans="1:11" x14ac:dyDescent="0.2">
      <c r="A609" s="4" t="s">
        <v>1027</v>
      </c>
      <c r="B609" s="44" t="s">
        <v>792</v>
      </c>
      <c r="C609" s="14">
        <v>1958280979</v>
      </c>
      <c r="D609" s="14">
        <v>742789134</v>
      </c>
      <c r="E609" s="14">
        <v>742789134</v>
      </c>
      <c r="F609" s="15">
        <v>0</v>
      </c>
      <c r="G609" s="14">
        <v>0</v>
      </c>
      <c r="H609" s="16">
        <f t="shared" si="36"/>
        <v>0.37930671949809097</v>
      </c>
      <c r="I609" s="16">
        <f t="shared" si="37"/>
        <v>1</v>
      </c>
      <c r="J609" s="16">
        <v>0</v>
      </c>
      <c r="K609" s="32">
        <v>0</v>
      </c>
    </row>
    <row r="610" spans="1:11" x14ac:dyDescent="0.2">
      <c r="A610" s="4" t="s">
        <v>1028</v>
      </c>
      <c r="B610" s="44" t="s">
        <v>794</v>
      </c>
      <c r="C610" s="14">
        <v>1958280979</v>
      </c>
      <c r="D610" s="14">
        <v>742789134</v>
      </c>
      <c r="E610" s="14">
        <v>742789134</v>
      </c>
      <c r="F610" s="15">
        <v>0</v>
      </c>
      <c r="G610" s="14">
        <v>0</v>
      </c>
      <c r="H610" s="16">
        <f t="shared" si="36"/>
        <v>0.37930671949809097</v>
      </c>
      <c r="I610" s="16">
        <f t="shared" si="37"/>
        <v>1</v>
      </c>
      <c r="J610" s="16">
        <v>0</v>
      </c>
      <c r="K610" s="32">
        <v>0</v>
      </c>
    </row>
    <row r="611" spans="1:11" x14ac:dyDescent="0.2">
      <c r="A611" s="4" t="s">
        <v>1029</v>
      </c>
      <c r="B611" s="44" t="s">
        <v>235</v>
      </c>
      <c r="C611" s="14">
        <v>1958280979</v>
      </c>
      <c r="D611" s="14">
        <v>742789134</v>
      </c>
      <c r="E611" s="14">
        <v>742789134</v>
      </c>
      <c r="F611" s="15">
        <v>0</v>
      </c>
      <c r="G611" s="14">
        <v>0</v>
      </c>
      <c r="H611" s="16">
        <f t="shared" si="36"/>
        <v>0.37930671949809097</v>
      </c>
      <c r="I611" s="16">
        <f t="shared" si="37"/>
        <v>1</v>
      </c>
      <c r="J611" s="16">
        <v>0</v>
      </c>
      <c r="K611" s="32">
        <v>0</v>
      </c>
    </row>
    <row r="612" spans="1:11" x14ac:dyDescent="0.2">
      <c r="A612" s="4" t="s">
        <v>1030</v>
      </c>
      <c r="B612" s="44" t="s">
        <v>1031</v>
      </c>
      <c r="C612" s="14">
        <v>742789134</v>
      </c>
      <c r="D612" s="14">
        <v>742789134</v>
      </c>
      <c r="E612" s="14">
        <v>742789134</v>
      </c>
      <c r="F612" s="15">
        <v>0</v>
      </c>
      <c r="G612" s="14">
        <v>0</v>
      </c>
      <c r="H612" s="16">
        <f t="shared" si="36"/>
        <v>1</v>
      </c>
      <c r="I612" s="16">
        <f t="shared" si="37"/>
        <v>1</v>
      </c>
      <c r="J612" s="16">
        <v>0</v>
      </c>
      <c r="K612" s="32">
        <v>0</v>
      </c>
    </row>
    <row r="613" spans="1:11" x14ac:dyDescent="0.2">
      <c r="A613" s="4" t="s">
        <v>1032</v>
      </c>
      <c r="B613" s="44" t="s">
        <v>1033</v>
      </c>
      <c r="C613" s="14">
        <v>1215491845</v>
      </c>
      <c r="D613" s="14">
        <v>0</v>
      </c>
      <c r="E613" s="14">
        <v>0</v>
      </c>
      <c r="F613" s="15">
        <v>0</v>
      </c>
      <c r="G613" s="14">
        <v>0</v>
      </c>
      <c r="H613" s="16">
        <f t="shared" si="36"/>
        <v>0</v>
      </c>
      <c r="I613" s="16">
        <v>0</v>
      </c>
      <c r="J613" s="16">
        <v>0</v>
      </c>
      <c r="K613" s="32">
        <v>0</v>
      </c>
    </row>
    <row r="614" spans="1:11" x14ac:dyDescent="0.2">
      <c r="A614" s="4" t="s">
        <v>1034</v>
      </c>
      <c r="B614" s="44" t="s">
        <v>799</v>
      </c>
      <c r="C614" s="14">
        <v>4752202834</v>
      </c>
      <c r="D614" s="14">
        <v>781707439</v>
      </c>
      <c r="E614" s="14">
        <v>175520085</v>
      </c>
      <c r="F614" s="15">
        <v>0</v>
      </c>
      <c r="G614" s="14">
        <v>0</v>
      </c>
      <c r="H614" s="16">
        <f t="shared" si="36"/>
        <v>0.16449370245882902</v>
      </c>
      <c r="I614" s="16">
        <f t="shared" si="37"/>
        <v>0.22453423908122741</v>
      </c>
      <c r="J614" s="16">
        <v>0</v>
      </c>
      <c r="K614" s="32">
        <v>0</v>
      </c>
    </row>
    <row r="615" spans="1:11" x14ac:dyDescent="0.2">
      <c r="A615" s="4" t="s">
        <v>1035</v>
      </c>
      <c r="B615" s="44" t="s">
        <v>1036</v>
      </c>
      <c r="C615" s="14">
        <v>63619430</v>
      </c>
      <c r="D615" s="14">
        <v>0</v>
      </c>
      <c r="E615" s="14">
        <v>0</v>
      </c>
      <c r="F615" s="15">
        <v>0</v>
      </c>
      <c r="G615" s="14">
        <v>0</v>
      </c>
      <c r="H615" s="16">
        <f t="shared" si="36"/>
        <v>0</v>
      </c>
      <c r="I615" s="16">
        <v>0</v>
      </c>
      <c r="J615" s="16">
        <v>0</v>
      </c>
      <c r="K615" s="32">
        <v>0</v>
      </c>
    </row>
    <row r="616" spans="1:11" ht="38.25" x14ac:dyDescent="0.2">
      <c r="A616" s="4" t="s">
        <v>1037</v>
      </c>
      <c r="B616" s="44" t="s">
        <v>1038</v>
      </c>
      <c r="C616" s="14">
        <v>63619430</v>
      </c>
      <c r="D616" s="14">
        <v>0</v>
      </c>
      <c r="E616" s="14">
        <v>0</v>
      </c>
      <c r="F616" s="15">
        <v>0</v>
      </c>
      <c r="G616" s="14">
        <v>0</v>
      </c>
      <c r="H616" s="16">
        <f t="shared" si="36"/>
        <v>0</v>
      </c>
      <c r="I616" s="16">
        <v>0</v>
      </c>
      <c r="J616" s="16">
        <v>0</v>
      </c>
      <c r="K616" s="32">
        <v>0</v>
      </c>
    </row>
    <row r="617" spans="1:11" x14ac:dyDescent="0.2">
      <c r="A617" s="4" t="s">
        <v>1039</v>
      </c>
      <c r="B617" s="44" t="s">
        <v>445</v>
      </c>
      <c r="C617" s="14">
        <v>4688583404</v>
      </c>
      <c r="D617" s="14">
        <v>781707439</v>
      </c>
      <c r="E617" s="14">
        <v>175520085</v>
      </c>
      <c r="F617" s="15">
        <v>0</v>
      </c>
      <c r="G617" s="14">
        <v>0</v>
      </c>
      <c r="H617" s="16">
        <f t="shared" si="36"/>
        <v>0.16672571897368768</v>
      </c>
      <c r="I617" s="16">
        <f t="shared" si="37"/>
        <v>0.22453423908122741</v>
      </c>
      <c r="J617" s="16">
        <v>0</v>
      </c>
      <c r="K617" s="32">
        <v>0</v>
      </c>
    </row>
    <row r="618" spans="1:11" x14ac:dyDescent="0.2">
      <c r="A618" s="4" t="s">
        <v>1040</v>
      </c>
      <c r="B618" s="44" t="s">
        <v>909</v>
      </c>
      <c r="C618" s="14">
        <v>1225533421</v>
      </c>
      <c r="D618" s="14">
        <v>193298333</v>
      </c>
      <c r="E618" s="14">
        <v>43143507</v>
      </c>
      <c r="F618" s="15">
        <v>0</v>
      </c>
      <c r="G618" s="14">
        <v>0</v>
      </c>
      <c r="H618" s="16">
        <f t="shared" si="36"/>
        <v>0.15772587649406911</v>
      </c>
      <c r="I618" s="16">
        <f t="shared" si="37"/>
        <v>0.22319647733330428</v>
      </c>
      <c r="J618" s="16">
        <v>0</v>
      </c>
      <c r="K618" s="32">
        <v>0</v>
      </c>
    </row>
    <row r="619" spans="1:11" ht="25.5" x14ac:dyDescent="0.2">
      <c r="A619" s="4" t="s">
        <v>1041</v>
      </c>
      <c r="B619" s="44" t="s">
        <v>911</v>
      </c>
      <c r="C619" s="14">
        <v>3463049983</v>
      </c>
      <c r="D619" s="14">
        <v>588409106</v>
      </c>
      <c r="E619" s="14">
        <v>132376578</v>
      </c>
      <c r="F619" s="15">
        <v>0</v>
      </c>
      <c r="G619" s="14">
        <v>0</v>
      </c>
      <c r="H619" s="16">
        <f t="shared" si="36"/>
        <v>0.16991065935764174</v>
      </c>
      <c r="I619" s="16">
        <f t="shared" si="37"/>
        <v>0.22497370732396518</v>
      </c>
      <c r="J619" s="16">
        <v>0</v>
      </c>
      <c r="K619" s="32">
        <v>0</v>
      </c>
    </row>
    <row r="620" spans="1:11" ht="25.5" x14ac:dyDescent="0.2">
      <c r="A620" s="4" t="s">
        <v>1042</v>
      </c>
      <c r="B620" s="44" t="s">
        <v>917</v>
      </c>
      <c r="C620" s="14">
        <v>1046045920</v>
      </c>
      <c r="D620" s="14">
        <v>0</v>
      </c>
      <c r="E620" s="14">
        <v>0</v>
      </c>
      <c r="F620" s="15">
        <v>0</v>
      </c>
      <c r="G620" s="14">
        <v>0</v>
      </c>
      <c r="H620" s="16">
        <f t="shared" si="36"/>
        <v>0</v>
      </c>
      <c r="I620" s="16">
        <v>0</v>
      </c>
      <c r="J620" s="16">
        <v>0</v>
      </c>
      <c r="K620" s="32">
        <v>0</v>
      </c>
    </row>
    <row r="621" spans="1:11" ht="25.5" x14ac:dyDescent="0.2">
      <c r="A621" s="4" t="s">
        <v>1043</v>
      </c>
      <c r="B621" s="44" t="s">
        <v>1044</v>
      </c>
      <c r="C621" s="14">
        <v>2417004063</v>
      </c>
      <c r="D621" s="14">
        <v>588409106</v>
      </c>
      <c r="E621" s="14">
        <v>132376578</v>
      </c>
      <c r="F621" s="15">
        <v>0</v>
      </c>
      <c r="G621" s="14">
        <v>0</v>
      </c>
      <c r="H621" s="16">
        <f t="shared" si="36"/>
        <v>0.24344564206882757</v>
      </c>
      <c r="I621" s="16">
        <f t="shared" si="37"/>
        <v>0.22497370732396518</v>
      </c>
      <c r="J621" s="16">
        <v>0</v>
      </c>
      <c r="K621" s="32">
        <v>0</v>
      </c>
    </row>
    <row r="622" spans="1:11" ht="38.25" x14ac:dyDescent="0.2">
      <c r="A622" s="4" t="s">
        <v>1045</v>
      </c>
      <c r="B622" s="44" t="s">
        <v>1046</v>
      </c>
      <c r="C622" s="14">
        <v>2417004063</v>
      </c>
      <c r="D622" s="14">
        <v>588409106</v>
      </c>
      <c r="E622" s="14">
        <v>132376578</v>
      </c>
      <c r="F622" s="15">
        <v>0</v>
      </c>
      <c r="G622" s="14">
        <v>0</v>
      </c>
      <c r="H622" s="16">
        <f t="shared" si="36"/>
        <v>0.24344564206882757</v>
      </c>
      <c r="I622" s="16">
        <f t="shared" si="37"/>
        <v>0.22497370732396518</v>
      </c>
      <c r="J622" s="16">
        <v>0</v>
      </c>
      <c r="K622" s="32">
        <v>0</v>
      </c>
    </row>
    <row r="623" spans="1:11" x14ac:dyDescent="0.2">
      <c r="A623" s="30" t="s">
        <v>1047</v>
      </c>
      <c r="B623" s="43" t="s">
        <v>1048</v>
      </c>
      <c r="C623" s="11">
        <v>11836023179</v>
      </c>
      <c r="D623" s="11">
        <v>10503541675</v>
      </c>
      <c r="E623" s="11">
        <v>4490802256</v>
      </c>
      <c r="F623" s="12">
        <v>906076388</v>
      </c>
      <c r="G623" s="11">
        <v>546271179</v>
      </c>
      <c r="H623" s="13">
        <f t="shared" si="36"/>
        <v>0.88742151955530568</v>
      </c>
      <c r="I623" s="13">
        <f t="shared" si="37"/>
        <v>0.4275512389015203</v>
      </c>
      <c r="J623" s="13">
        <f t="shared" ref="J623:J649" si="38">E623/F623</f>
        <v>4.9563174975927087</v>
      </c>
      <c r="K623" s="31">
        <f t="shared" ref="K623:K649" si="39">G623/F623</f>
        <v>0.60289748881525873</v>
      </c>
    </row>
    <row r="624" spans="1:11" x14ac:dyDescent="0.2">
      <c r="A624" s="4" t="s">
        <v>1049</v>
      </c>
      <c r="B624" s="44" t="s">
        <v>1048</v>
      </c>
      <c r="C624" s="14">
        <v>11836023179</v>
      </c>
      <c r="D624" s="14">
        <v>10503541675</v>
      </c>
      <c r="E624" s="14">
        <v>4490802256</v>
      </c>
      <c r="F624" s="15">
        <v>906076388</v>
      </c>
      <c r="G624" s="14">
        <v>546271179</v>
      </c>
      <c r="H624" s="16">
        <f t="shared" si="36"/>
        <v>0.88742151955530568</v>
      </c>
      <c r="I624" s="16">
        <f t="shared" si="37"/>
        <v>0.4275512389015203</v>
      </c>
      <c r="J624" s="16">
        <f t="shared" si="38"/>
        <v>4.9563174975927087</v>
      </c>
      <c r="K624" s="32">
        <f t="shared" si="39"/>
        <v>0.60289748881525873</v>
      </c>
    </row>
    <row r="625" spans="1:11" ht="25.5" x14ac:dyDescent="0.2">
      <c r="A625" s="4" t="s">
        <v>1050</v>
      </c>
      <c r="B625" s="44" t="s">
        <v>1051</v>
      </c>
      <c r="C625" s="14">
        <v>11836023179</v>
      </c>
      <c r="D625" s="14">
        <v>10503541675</v>
      </c>
      <c r="E625" s="14">
        <v>4490802256</v>
      </c>
      <c r="F625" s="15">
        <v>906076388</v>
      </c>
      <c r="G625" s="14">
        <v>546271179</v>
      </c>
      <c r="H625" s="16">
        <f t="shared" si="36"/>
        <v>0.88742151955530568</v>
      </c>
      <c r="I625" s="16">
        <f t="shared" si="37"/>
        <v>0.4275512389015203</v>
      </c>
      <c r="J625" s="16">
        <f t="shared" si="38"/>
        <v>4.9563174975927087</v>
      </c>
      <c r="K625" s="32">
        <f t="shared" si="39"/>
        <v>0.60289748881525873</v>
      </c>
    </row>
    <row r="626" spans="1:11" ht="25.5" x14ac:dyDescent="0.2">
      <c r="A626" s="4" t="s">
        <v>1052</v>
      </c>
      <c r="B626" s="44" t="s">
        <v>1051</v>
      </c>
      <c r="C626" s="14">
        <v>11836023179</v>
      </c>
      <c r="D626" s="14">
        <v>10503541675</v>
      </c>
      <c r="E626" s="14">
        <v>4490802256</v>
      </c>
      <c r="F626" s="15">
        <v>906076388</v>
      </c>
      <c r="G626" s="14">
        <v>546271179</v>
      </c>
      <c r="H626" s="16">
        <f t="shared" si="36"/>
        <v>0.88742151955530568</v>
      </c>
      <c r="I626" s="16">
        <f t="shared" si="37"/>
        <v>0.4275512389015203</v>
      </c>
      <c r="J626" s="16">
        <f t="shared" si="38"/>
        <v>4.9563174975927087</v>
      </c>
      <c r="K626" s="32">
        <f t="shared" si="39"/>
        <v>0.60289748881525873</v>
      </c>
    </row>
    <row r="627" spans="1:11" x14ac:dyDescent="0.2">
      <c r="A627" s="4" t="s">
        <v>1053</v>
      </c>
      <c r="B627" s="44" t="s">
        <v>16</v>
      </c>
      <c r="C627" s="14">
        <v>11836023179</v>
      </c>
      <c r="D627" s="14">
        <v>10503541675</v>
      </c>
      <c r="E627" s="14">
        <v>4490802256</v>
      </c>
      <c r="F627" s="15">
        <v>906076388</v>
      </c>
      <c r="G627" s="14">
        <v>546271179</v>
      </c>
      <c r="H627" s="16">
        <f t="shared" si="36"/>
        <v>0.88742151955530568</v>
      </c>
      <c r="I627" s="16">
        <f t="shared" si="37"/>
        <v>0.4275512389015203</v>
      </c>
      <c r="J627" s="16">
        <f t="shared" si="38"/>
        <v>4.9563174975927087</v>
      </c>
      <c r="K627" s="32">
        <f t="shared" si="39"/>
        <v>0.60289748881525873</v>
      </c>
    </row>
    <row r="628" spans="1:11" x14ac:dyDescent="0.2">
      <c r="A628" s="4" t="s">
        <v>1054</v>
      </c>
      <c r="B628" s="44" t="s">
        <v>16</v>
      </c>
      <c r="C628" s="14">
        <v>11836023179</v>
      </c>
      <c r="D628" s="14">
        <v>10503541675</v>
      </c>
      <c r="E628" s="14">
        <v>4490802256</v>
      </c>
      <c r="F628" s="15">
        <v>906076388</v>
      </c>
      <c r="G628" s="14">
        <v>546271179</v>
      </c>
      <c r="H628" s="16">
        <f t="shared" si="36"/>
        <v>0.88742151955530568</v>
      </c>
      <c r="I628" s="16">
        <f t="shared" si="37"/>
        <v>0.4275512389015203</v>
      </c>
      <c r="J628" s="16">
        <f t="shared" si="38"/>
        <v>4.9563174975927087</v>
      </c>
      <c r="K628" s="32">
        <f t="shared" si="39"/>
        <v>0.60289748881525873</v>
      </c>
    </row>
    <row r="629" spans="1:11" x14ac:dyDescent="0.2">
      <c r="A629" s="4" t="s">
        <v>1055</v>
      </c>
      <c r="B629" s="44" t="s">
        <v>166</v>
      </c>
      <c r="C629" s="14">
        <v>358980506</v>
      </c>
      <c r="D629" s="14">
        <v>307572175</v>
      </c>
      <c r="E629" s="14">
        <v>160654756</v>
      </c>
      <c r="F629" s="15">
        <v>160654756</v>
      </c>
      <c r="G629" s="14">
        <v>160654756</v>
      </c>
      <c r="H629" s="16">
        <f t="shared" si="36"/>
        <v>0.85679353017570259</v>
      </c>
      <c r="I629" s="16">
        <f t="shared" si="37"/>
        <v>0.52233189169338867</v>
      </c>
      <c r="J629" s="16">
        <f t="shared" si="38"/>
        <v>1</v>
      </c>
      <c r="K629" s="32">
        <f t="shared" si="39"/>
        <v>1</v>
      </c>
    </row>
    <row r="630" spans="1:11" x14ac:dyDescent="0.2">
      <c r="A630" s="4" t="s">
        <v>1056</v>
      </c>
      <c r="B630" s="44" t="s">
        <v>166</v>
      </c>
      <c r="C630" s="14">
        <v>358980506</v>
      </c>
      <c r="D630" s="14">
        <v>307572175</v>
      </c>
      <c r="E630" s="14">
        <v>160654756</v>
      </c>
      <c r="F630" s="15">
        <v>160654756</v>
      </c>
      <c r="G630" s="14">
        <v>160654756</v>
      </c>
      <c r="H630" s="16">
        <f t="shared" si="36"/>
        <v>0.85679353017570259</v>
      </c>
      <c r="I630" s="16">
        <f t="shared" si="37"/>
        <v>0.52233189169338867</v>
      </c>
      <c r="J630" s="16">
        <f t="shared" si="38"/>
        <v>1</v>
      </c>
      <c r="K630" s="32">
        <f t="shared" si="39"/>
        <v>1</v>
      </c>
    </row>
    <row r="631" spans="1:11" x14ac:dyDescent="0.2">
      <c r="A631" s="4" t="s">
        <v>1057</v>
      </c>
      <c r="B631" s="44" t="s">
        <v>732</v>
      </c>
      <c r="C631" s="14">
        <v>358980506</v>
      </c>
      <c r="D631" s="14">
        <v>307572175</v>
      </c>
      <c r="E631" s="14">
        <v>160654756</v>
      </c>
      <c r="F631" s="15">
        <v>160654756</v>
      </c>
      <c r="G631" s="14">
        <v>160654756</v>
      </c>
      <c r="H631" s="16">
        <f t="shared" si="36"/>
        <v>0.85679353017570259</v>
      </c>
      <c r="I631" s="16">
        <f t="shared" si="37"/>
        <v>0.52233189169338867</v>
      </c>
      <c r="J631" s="16">
        <f t="shared" si="38"/>
        <v>1</v>
      </c>
      <c r="K631" s="32">
        <f t="shared" si="39"/>
        <v>1</v>
      </c>
    </row>
    <row r="632" spans="1:11" x14ac:dyDescent="0.2">
      <c r="A632" s="4" t="s">
        <v>1058</v>
      </c>
      <c r="B632" s="44" t="s">
        <v>176</v>
      </c>
      <c r="C632" s="14">
        <v>281761596</v>
      </c>
      <c r="D632" s="14">
        <v>246384754</v>
      </c>
      <c r="E632" s="14">
        <v>159416568</v>
      </c>
      <c r="F632" s="15">
        <v>159416568</v>
      </c>
      <c r="G632" s="14">
        <v>159416568</v>
      </c>
      <c r="H632" s="16">
        <f t="shared" si="36"/>
        <v>0.8744440601479273</v>
      </c>
      <c r="I632" s="16">
        <f t="shared" si="37"/>
        <v>0.64702285921473857</v>
      </c>
      <c r="J632" s="16">
        <f t="shared" si="38"/>
        <v>1</v>
      </c>
      <c r="K632" s="32">
        <f t="shared" si="39"/>
        <v>1</v>
      </c>
    </row>
    <row r="633" spans="1:11" x14ac:dyDescent="0.2">
      <c r="A633" s="4" t="s">
        <v>1059</v>
      </c>
      <c r="B633" s="44" t="s">
        <v>28</v>
      </c>
      <c r="C633" s="14">
        <v>281761596</v>
      </c>
      <c r="D633" s="14">
        <v>246384754</v>
      </c>
      <c r="E633" s="14">
        <v>159416568</v>
      </c>
      <c r="F633" s="15">
        <v>159416568</v>
      </c>
      <c r="G633" s="14">
        <v>159416568</v>
      </c>
      <c r="H633" s="16">
        <f t="shared" si="36"/>
        <v>0.8744440601479273</v>
      </c>
      <c r="I633" s="16">
        <f t="shared" si="37"/>
        <v>0.64702285921473857</v>
      </c>
      <c r="J633" s="16">
        <f t="shared" si="38"/>
        <v>1</v>
      </c>
      <c r="K633" s="32">
        <f t="shared" si="39"/>
        <v>1</v>
      </c>
    </row>
    <row r="634" spans="1:11" x14ac:dyDescent="0.2">
      <c r="A634" s="4" t="s">
        <v>1060</v>
      </c>
      <c r="B634" s="44" t="s">
        <v>702</v>
      </c>
      <c r="C634" s="14">
        <v>228314463</v>
      </c>
      <c r="D634" s="14">
        <v>201374884</v>
      </c>
      <c r="E634" s="14">
        <v>159416568</v>
      </c>
      <c r="F634" s="15">
        <v>159416568</v>
      </c>
      <c r="G634" s="14">
        <v>159416568</v>
      </c>
      <c r="H634" s="16">
        <f t="shared" si="36"/>
        <v>0.88200669092084627</v>
      </c>
      <c r="I634" s="16">
        <f t="shared" si="37"/>
        <v>0.79164076886569434</v>
      </c>
      <c r="J634" s="16">
        <f t="shared" si="38"/>
        <v>1</v>
      </c>
      <c r="K634" s="32">
        <f t="shared" si="39"/>
        <v>1</v>
      </c>
    </row>
    <row r="635" spans="1:11" ht="25.5" x14ac:dyDescent="0.2">
      <c r="A635" s="4" t="s">
        <v>1061</v>
      </c>
      <c r="B635" s="44" t="s">
        <v>737</v>
      </c>
      <c r="C635" s="14">
        <v>228314463</v>
      </c>
      <c r="D635" s="14">
        <v>201374884</v>
      </c>
      <c r="E635" s="14">
        <v>159416568</v>
      </c>
      <c r="F635" s="15">
        <v>159416568</v>
      </c>
      <c r="G635" s="14">
        <v>159416568</v>
      </c>
      <c r="H635" s="16">
        <f t="shared" si="36"/>
        <v>0.88200669092084627</v>
      </c>
      <c r="I635" s="16">
        <f t="shared" si="37"/>
        <v>0.79164076886569434</v>
      </c>
      <c r="J635" s="16">
        <f t="shared" si="38"/>
        <v>1</v>
      </c>
      <c r="K635" s="32">
        <f t="shared" si="39"/>
        <v>1</v>
      </c>
    </row>
    <row r="636" spans="1:11" x14ac:dyDescent="0.2">
      <c r="A636" s="4" t="s">
        <v>1062</v>
      </c>
      <c r="B636" s="44" t="s">
        <v>34</v>
      </c>
      <c r="C636" s="14">
        <v>8575312</v>
      </c>
      <c r="D636" s="14">
        <v>7443397</v>
      </c>
      <c r="E636" s="14">
        <v>0</v>
      </c>
      <c r="F636" s="15">
        <v>0</v>
      </c>
      <c r="G636" s="14">
        <v>0</v>
      </c>
      <c r="H636" s="16">
        <f t="shared" si="36"/>
        <v>0.86800305341659867</v>
      </c>
      <c r="I636" s="16">
        <f t="shared" si="37"/>
        <v>0</v>
      </c>
      <c r="J636" s="16">
        <v>0</v>
      </c>
      <c r="K636" s="32">
        <v>0</v>
      </c>
    </row>
    <row r="637" spans="1:11" ht="25.5" x14ac:dyDescent="0.2">
      <c r="A637" s="4" t="s">
        <v>1063</v>
      </c>
      <c r="B637" s="44" t="s">
        <v>744</v>
      </c>
      <c r="C637" s="14">
        <v>8575312</v>
      </c>
      <c r="D637" s="14">
        <v>7443397</v>
      </c>
      <c r="E637" s="14">
        <v>0</v>
      </c>
      <c r="F637" s="15">
        <v>0</v>
      </c>
      <c r="G637" s="14">
        <v>0</v>
      </c>
      <c r="H637" s="16">
        <f t="shared" si="36"/>
        <v>0.86800305341659867</v>
      </c>
      <c r="I637" s="16">
        <f t="shared" si="37"/>
        <v>0</v>
      </c>
      <c r="J637" s="16">
        <v>0</v>
      </c>
      <c r="K637" s="32">
        <v>0</v>
      </c>
    </row>
    <row r="638" spans="1:11" x14ac:dyDescent="0.2">
      <c r="A638" s="4" t="s">
        <v>1064</v>
      </c>
      <c r="B638" s="44" t="s">
        <v>36</v>
      </c>
      <c r="C638" s="14">
        <v>6918154</v>
      </c>
      <c r="D638" s="14">
        <v>5717435</v>
      </c>
      <c r="E638" s="14">
        <v>0</v>
      </c>
      <c r="F638" s="15">
        <v>0</v>
      </c>
      <c r="G638" s="14">
        <v>0</v>
      </c>
      <c r="H638" s="16">
        <f t="shared" si="36"/>
        <v>0.82643939409270162</v>
      </c>
      <c r="I638" s="16">
        <f t="shared" si="37"/>
        <v>0</v>
      </c>
      <c r="J638" s="16">
        <v>0</v>
      </c>
      <c r="K638" s="32">
        <v>0</v>
      </c>
    </row>
    <row r="639" spans="1:11" ht="25.5" x14ac:dyDescent="0.2">
      <c r="A639" s="4" t="s">
        <v>1065</v>
      </c>
      <c r="B639" s="44" t="s">
        <v>747</v>
      </c>
      <c r="C639" s="14">
        <v>6918154</v>
      </c>
      <c r="D639" s="14">
        <v>5717435</v>
      </c>
      <c r="E639" s="14">
        <v>0</v>
      </c>
      <c r="F639" s="15">
        <v>0</v>
      </c>
      <c r="G639" s="14">
        <v>0</v>
      </c>
      <c r="H639" s="16">
        <f t="shared" si="36"/>
        <v>0.82643939409270162</v>
      </c>
      <c r="I639" s="16">
        <f t="shared" si="37"/>
        <v>0</v>
      </c>
      <c r="J639" s="16">
        <v>0</v>
      </c>
      <c r="K639" s="32">
        <v>0</v>
      </c>
    </row>
    <row r="640" spans="1:11" x14ac:dyDescent="0.2">
      <c r="A640" s="4" t="s">
        <v>1066</v>
      </c>
      <c r="B640" s="44" t="s">
        <v>712</v>
      </c>
      <c r="C640" s="14">
        <v>37953667</v>
      </c>
      <c r="D640" s="14">
        <v>31849038</v>
      </c>
      <c r="E640" s="14">
        <v>0</v>
      </c>
      <c r="F640" s="15">
        <v>0</v>
      </c>
      <c r="G640" s="14">
        <v>0</v>
      </c>
      <c r="H640" s="16">
        <f t="shared" si="36"/>
        <v>0.83915575272344567</v>
      </c>
      <c r="I640" s="16">
        <f t="shared" si="37"/>
        <v>0</v>
      </c>
      <c r="J640" s="16">
        <v>0</v>
      </c>
      <c r="K640" s="32">
        <v>0</v>
      </c>
    </row>
    <row r="641" spans="1:11" x14ac:dyDescent="0.2">
      <c r="A641" s="4" t="s">
        <v>1067</v>
      </c>
      <c r="B641" s="44" t="s">
        <v>40</v>
      </c>
      <c r="C641" s="14">
        <v>18940713</v>
      </c>
      <c r="D641" s="14">
        <v>16479182</v>
      </c>
      <c r="E641" s="14">
        <v>0</v>
      </c>
      <c r="F641" s="15">
        <v>0</v>
      </c>
      <c r="G641" s="14">
        <v>0</v>
      </c>
      <c r="H641" s="16">
        <f t="shared" si="36"/>
        <v>0.8700402144312096</v>
      </c>
      <c r="I641" s="16">
        <f t="shared" si="37"/>
        <v>0</v>
      </c>
      <c r="J641" s="16">
        <v>0</v>
      </c>
      <c r="K641" s="32">
        <v>0</v>
      </c>
    </row>
    <row r="642" spans="1:11" ht="25.5" x14ac:dyDescent="0.2">
      <c r="A642" s="4" t="s">
        <v>1068</v>
      </c>
      <c r="B642" s="44" t="s">
        <v>751</v>
      </c>
      <c r="C642" s="14">
        <v>18940713</v>
      </c>
      <c r="D642" s="14">
        <v>16479182</v>
      </c>
      <c r="E642" s="14">
        <v>0</v>
      </c>
      <c r="F642" s="15">
        <v>0</v>
      </c>
      <c r="G642" s="14">
        <v>0</v>
      </c>
      <c r="H642" s="16">
        <f t="shared" si="36"/>
        <v>0.8700402144312096</v>
      </c>
      <c r="I642" s="16">
        <f t="shared" si="37"/>
        <v>0</v>
      </c>
      <c r="J642" s="16">
        <v>0</v>
      </c>
      <c r="K642" s="32">
        <v>0</v>
      </c>
    </row>
    <row r="643" spans="1:11" x14ac:dyDescent="0.2">
      <c r="A643" s="4" t="s">
        <v>1069</v>
      </c>
      <c r="B643" s="44" t="s">
        <v>715</v>
      </c>
      <c r="C643" s="14">
        <v>19012954</v>
      </c>
      <c r="D643" s="14">
        <v>15369856</v>
      </c>
      <c r="E643" s="14">
        <v>0</v>
      </c>
      <c r="F643" s="15">
        <v>0</v>
      </c>
      <c r="G643" s="14">
        <v>0</v>
      </c>
      <c r="H643" s="16">
        <f t="shared" si="36"/>
        <v>0.80838863860923449</v>
      </c>
      <c r="I643" s="16">
        <f t="shared" si="37"/>
        <v>0</v>
      </c>
      <c r="J643" s="16">
        <v>0</v>
      </c>
      <c r="K643" s="32">
        <v>0</v>
      </c>
    </row>
    <row r="644" spans="1:11" ht="25.5" x14ac:dyDescent="0.2">
      <c r="A644" s="4" t="s">
        <v>1070</v>
      </c>
      <c r="B644" s="44" t="s">
        <v>754</v>
      </c>
      <c r="C644" s="14">
        <v>19012954</v>
      </c>
      <c r="D644" s="14">
        <v>15369856</v>
      </c>
      <c r="E644" s="14">
        <v>0</v>
      </c>
      <c r="F644" s="15">
        <v>0</v>
      </c>
      <c r="G644" s="14">
        <v>0</v>
      </c>
      <c r="H644" s="16">
        <f t="shared" si="36"/>
        <v>0.80838863860923449</v>
      </c>
      <c r="I644" s="16">
        <f t="shared" si="37"/>
        <v>0</v>
      </c>
      <c r="J644" s="16">
        <v>0</v>
      </c>
      <c r="K644" s="32">
        <v>0</v>
      </c>
    </row>
    <row r="645" spans="1:11" x14ac:dyDescent="0.2">
      <c r="A645" s="4" t="s">
        <v>1071</v>
      </c>
      <c r="B645" s="44" t="s">
        <v>723</v>
      </c>
      <c r="C645" s="14">
        <v>76030283</v>
      </c>
      <c r="D645" s="14">
        <v>60229788</v>
      </c>
      <c r="E645" s="14">
        <v>1238188</v>
      </c>
      <c r="F645" s="15">
        <v>1238188</v>
      </c>
      <c r="G645" s="14">
        <v>1238188</v>
      </c>
      <c r="H645" s="16">
        <f t="shared" si="36"/>
        <v>0.79218155744599816</v>
      </c>
      <c r="I645" s="16">
        <f t="shared" si="37"/>
        <v>2.0557734654486914E-2</v>
      </c>
      <c r="J645" s="16">
        <f t="shared" si="38"/>
        <v>1</v>
      </c>
      <c r="K645" s="32">
        <f t="shared" si="39"/>
        <v>1</v>
      </c>
    </row>
    <row r="646" spans="1:11" x14ac:dyDescent="0.2">
      <c r="A646" s="4" t="s">
        <v>1072</v>
      </c>
      <c r="B646" s="44" t="s">
        <v>48</v>
      </c>
      <c r="C646" s="14">
        <v>25674371</v>
      </c>
      <c r="D646" s="14">
        <v>20684899</v>
      </c>
      <c r="E646" s="14">
        <v>547500</v>
      </c>
      <c r="F646" s="15">
        <v>547500</v>
      </c>
      <c r="G646" s="14">
        <v>547500</v>
      </c>
      <c r="H646" s="16">
        <f t="shared" si="36"/>
        <v>0.80566332082682768</v>
      </c>
      <c r="I646" s="16">
        <f t="shared" si="37"/>
        <v>2.646858464235189E-2</v>
      </c>
      <c r="J646" s="16">
        <f t="shared" si="38"/>
        <v>1</v>
      </c>
      <c r="K646" s="32">
        <f t="shared" si="39"/>
        <v>1</v>
      </c>
    </row>
    <row r="647" spans="1:11" ht="25.5" x14ac:dyDescent="0.2">
      <c r="A647" s="4" t="s">
        <v>1073</v>
      </c>
      <c r="B647" s="44" t="s">
        <v>758</v>
      </c>
      <c r="C647" s="14">
        <v>25674371</v>
      </c>
      <c r="D647" s="14">
        <v>20684899</v>
      </c>
      <c r="E647" s="14">
        <v>547500</v>
      </c>
      <c r="F647" s="15">
        <v>547500</v>
      </c>
      <c r="G647" s="14">
        <v>547500</v>
      </c>
      <c r="H647" s="16">
        <f t="shared" si="36"/>
        <v>0.80566332082682768</v>
      </c>
      <c r="I647" s="16">
        <f t="shared" si="37"/>
        <v>2.646858464235189E-2</v>
      </c>
      <c r="J647" s="16">
        <f t="shared" si="38"/>
        <v>1</v>
      </c>
      <c r="K647" s="32">
        <f t="shared" si="39"/>
        <v>1</v>
      </c>
    </row>
    <row r="648" spans="1:11" x14ac:dyDescent="0.2">
      <c r="A648" s="4" t="s">
        <v>1074</v>
      </c>
      <c r="B648" s="44" t="s">
        <v>50</v>
      </c>
      <c r="C648" s="14">
        <v>18186012</v>
      </c>
      <c r="D648" s="14">
        <v>14235654</v>
      </c>
      <c r="E648" s="14">
        <v>451988</v>
      </c>
      <c r="F648" s="15">
        <v>451988</v>
      </c>
      <c r="G648" s="14">
        <v>451988</v>
      </c>
      <c r="H648" s="16">
        <f t="shared" si="36"/>
        <v>0.78278041386973685</v>
      </c>
      <c r="I648" s="16">
        <f t="shared" si="37"/>
        <v>3.1750420458378663E-2</v>
      </c>
      <c r="J648" s="16">
        <f t="shared" si="38"/>
        <v>1</v>
      </c>
      <c r="K648" s="32">
        <f t="shared" si="39"/>
        <v>1</v>
      </c>
    </row>
    <row r="649" spans="1:11" x14ac:dyDescent="0.2">
      <c r="A649" s="4" t="s">
        <v>1075</v>
      </c>
      <c r="B649" s="44" t="s">
        <v>761</v>
      </c>
      <c r="C649" s="14">
        <v>18186012</v>
      </c>
      <c r="D649" s="14">
        <v>14235654</v>
      </c>
      <c r="E649" s="14">
        <v>451988</v>
      </c>
      <c r="F649" s="15">
        <v>451988</v>
      </c>
      <c r="G649" s="14">
        <v>451988</v>
      </c>
      <c r="H649" s="16">
        <f t="shared" si="36"/>
        <v>0.78278041386973685</v>
      </c>
      <c r="I649" s="16">
        <f t="shared" si="37"/>
        <v>3.1750420458378663E-2</v>
      </c>
      <c r="J649" s="16">
        <f t="shared" si="38"/>
        <v>1</v>
      </c>
      <c r="K649" s="32">
        <f t="shared" si="39"/>
        <v>1</v>
      </c>
    </row>
    <row r="650" spans="1:11" x14ac:dyDescent="0.2">
      <c r="A650" s="4" t="s">
        <v>1076</v>
      </c>
      <c r="B650" s="44" t="s">
        <v>52</v>
      </c>
      <c r="C650" s="14">
        <v>24057542</v>
      </c>
      <c r="D650" s="14">
        <v>18444244</v>
      </c>
      <c r="E650" s="14">
        <v>0</v>
      </c>
      <c r="F650" s="15">
        <v>0</v>
      </c>
      <c r="G650" s="14">
        <v>0</v>
      </c>
      <c r="H650" s="16">
        <f t="shared" si="36"/>
        <v>0.76667200664141</v>
      </c>
      <c r="I650" s="16">
        <f t="shared" si="37"/>
        <v>0</v>
      </c>
      <c r="J650" s="16">
        <v>0</v>
      </c>
      <c r="K650" s="32">
        <v>0</v>
      </c>
    </row>
    <row r="651" spans="1:11" ht="25.5" x14ac:dyDescent="0.2">
      <c r="A651" s="4" t="s">
        <v>1077</v>
      </c>
      <c r="B651" s="44" t="s">
        <v>764</v>
      </c>
      <c r="C651" s="14">
        <v>24057542</v>
      </c>
      <c r="D651" s="14">
        <v>18444244</v>
      </c>
      <c r="E651" s="14">
        <v>0</v>
      </c>
      <c r="F651" s="15">
        <v>0</v>
      </c>
      <c r="G651" s="14">
        <v>0</v>
      </c>
      <c r="H651" s="16">
        <f t="shared" ref="H651:H714" si="40">D651/C651</f>
        <v>0.76667200664141</v>
      </c>
      <c r="I651" s="16">
        <f t="shared" ref="I651:I714" si="41">E651/D651</f>
        <v>0</v>
      </c>
      <c r="J651" s="16">
        <v>0</v>
      </c>
      <c r="K651" s="32">
        <v>0</v>
      </c>
    </row>
    <row r="652" spans="1:11" ht="25.5" x14ac:dyDescent="0.2">
      <c r="A652" s="4" t="s">
        <v>1078</v>
      </c>
      <c r="B652" s="44" t="s">
        <v>54</v>
      </c>
      <c r="C652" s="14">
        <v>1693766</v>
      </c>
      <c r="D652" s="14">
        <v>1693766</v>
      </c>
      <c r="E652" s="14">
        <v>79100</v>
      </c>
      <c r="F652" s="15">
        <v>79100</v>
      </c>
      <c r="G652" s="14">
        <v>79100</v>
      </c>
      <c r="H652" s="16">
        <f t="shared" si="40"/>
        <v>1</v>
      </c>
      <c r="I652" s="16">
        <f t="shared" si="41"/>
        <v>4.6700665853488615E-2</v>
      </c>
      <c r="J652" s="16">
        <f t="shared" ref="J652:J714" si="42">E652/F652</f>
        <v>1</v>
      </c>
      <c r="K652" s="32">
        <f t="shared" ref="K652:K714" si="43">G652/F652</f>
        <v>1</v>
      </c>
    </row>
    <row r="653" spans="1:11" ht="25.5" x14ac:dyDescent="0.2">
      <c r="A653" s="4" t="s">
        <v>1079</v>
      </c>
      <c r="B653" s="44" t="s">
        <v>767</v>
      </c>
      <c r="C653" s="14">
        <v>1693766</v>
      </c>
      <c r="D653" s="14">
        <v>1693766</v>
      </c>
      <c r="E653" s="14">
        <v>79100</v>
      </c>
      <c r="F653" s="15">
        <v>79100</v>
      </c>
      <c r="G653" s="14">
        <v>79100</v>
      </c>
      <c r="H653" s="16">
        <f t="shared" si="40"/>
        <v>1</v>
      </c>
      <c r="I653" s="16">
        <f t="shared" si="41"/>
        <v>4.6700665853488615E-2</v>
      </c>
      <c r="J653" s="16">
        <f t="shared" si="42"/>
        <v>1</v>
      </c>
      <c r="K653" s="32">
        <f t="shared" si="43"/>
        <v>1</v>
      </c>
    </row>
    <row r="654" spans="1:11" x14ac:dyDescent="0.2">
      <c r="A654" s="4" t="s">
        <v>1080</v>
      </c>
      <c r="B654" s="44" t="s">
        <v>56</v>
      </c>
      <c r="C654" s="14">
        <v>6418592</v>
      </c>
      <c r="D654" s="14">
        <v>5171225</v>
      </c>
      <c r="E654" s="14">
        <v>159600</v>
      </c>
      <c r="F654" s="15">
        <v>159600</v>
      </c>
      <c r="G654" s="14">
        <v>159600</v>
      </c>
      <c r="H654" s="16">
        <f t="shared" si="40"/>
        <v>0.80566345391637295</v>
      </c>
      <c r="I654" s="16">
        <f t="shared" si="41"/>
        <v>3.086309336762566E-2</v>
      </c>
      <c r="J654" s="16">
        <f t="shared" si="42"/>
        <v>1</v>
      </c>
      <c r="K654" s="32">
        <f t="shared" si="43"/>
        <v>1</v>
      </c>
    </row>
    <row r="655" spans="1:11" ht="25.5" x14ac:dyDescent="0.2">
      <c r="A655" s="4" t="s">
        <v>1081</v>
      </c>
      <c r="B655" s="44" t="s">
        <v>770</v>
      </c>
      <c r="C655" s="14">
        <v>6418592</v>
      </c>
      <c r="D655" s="14">
        <v>5171225</v>
      </c>
      <c r="E655" s="14">
        <v>159600</v>
      </c>
      <c r="F655" s="15">
        <v>159600</v>
      </c>
      <c r="G655" s="14">
        <v>159600</v>
      </c>
      <c r="H655" s="16">
        <f t="shared" si="40"/>
        <v>0.80566345391637295</v>
      </c>
      <c r="I655" s="16">
        <f t="shared" si="41"/>
        <v>3.086309336762566E-2</v>
      </c>
      <c r="J655" s="16">
        <f t="shared" si="42"/>
        <v>1</v>
      </c>
      <c r="K655" s="32">
        <f t="shared" si="43"/>
        <v>1</v>
      </c>
    </row>
    <row r="656" spans="1:11" ht="25.5" x14ac:dyDescent="0.2">
      <c r="A656" s="4" t="s">
        <v>1082</v>
      </c>
      <c r="B656" s="44" t="s">
        <v>772</v>
      </c>
      <c r="C656" s="14">
        <v>1188627</v>
      </c>
      <c r="D656" s="14">
        <v>957633</v>
      </c>
      <c r="E656" s="14">
        <v>0</v>
      </c>
      <c r="F656" s="15">
        <v>0</v>
      </c>
      <c r="G656" s="14">
        <v>0</v>
      </c>
      <c r="H656" s="16">
        <f t="shared" si="40"/>
        <v>0.80566317271944854</v>
      </c>
      <c r="I656" s="16">
        <f t="shared" si="41"/>
        <v>0</v>
      </c>
      <c r="J656" s="16">
        <v>0</v>
      </c>
      <c r="K656" s="32">
        <v>0</v>
      </c>
    </row>
    <row r="657" spans="1:11" x14ac:dyDescent="0.2">
      <c r="A657" s="4" t="s">
        <v>1083</v>
      </c>
      <c r="B657" s="44" t="s">
        <v>712</v>
      </c>
      <c r="C657" s="14">
        <v>1188627</v>
      </c>
      <c r="D657" s="14">
        <v>957633</v>
      </c>
      <c r="E657" s="14">
        <v>0</v>
      </c>
      <c r="F657" s="15">
        <v>0</v>
      </c>
      <c r="G657" s="14">
        <v>0</v>
      </c>
      <c r="H657" s="16">
        <f t="shared" si="40"/>
        <v>0.80566317271944854</v>
      </c>
      <c r="I657" s="16">
        <f t="shared" si="41"/>
        <v>0</v>
      </c>
      <c r="J657" s="16">
        <v>0</v>
      </c>
      <c r="K657" s="32">
        <v>0</v>
      </c>
    </row>
    <row r="658" spans="1:11" x14ac:dyDescent="0.2">
      <c r="A658" s="4" t="s">
        <v>1084</v>
      </c>
      <c r="B658" s="44" t="s">
        <v>775</v>
      </c>
      <c r="C658" s="14">
        <v>1188627</v>
      </c>
      <c r="D658" s="14">
        <v>957633</v>
      </c>
      <c r="E658" s="14">
        <v>0</v>
      </c>
      <c r="F658" s="15">
        <v>0</v>
      </c>
      <c r="G658" s="14">
        <v>0</v>
      </c>
      <c r="H658" s="16">
        <f t="shared" si="40"/>
        <v>0.80566317271944854</v>
      </c>
      <c r="I658" s="16">
        <f t="shared" si="41"/>
        <v>0</v>
      </c>
      <c r="J658" s="16">
        <v>0</v>
      </c>
      <c r="K658" s="32">
        <v>0</v>
      </c>
    </row>
    <row r="659" spans="1:11" ht="25.5" x14ac:dyDescent="0.2">
      <c r="A659" s="4" t="s">
        <v>1085</v>
      </c>
      <c r="B659" s="44" t="s">
        <v>777</v>
      </c>
      <c r="C659" s="14">
        <v>1188627</v>
      </c>
      <c r="D659" s="14">
        <v>957633</v>
      </c>
      <c r="E659" s="14">
        <v>0</v>
      </c>
      <c r="F659" s="15">
        <v>0</v>
      </c>
      <c r="G659" s="14">
        <v>0</v>
      </c>
      <c r="H659" s="16">
        <f t="shared" si="40"/>
        <v>0.80566317271944854</v>
      </c>
      <c r="I659" s="16">
        <f t="shared" si="41"/>
        <v>0</v>
      </c>
      <c r="J659" s="16">
        <v>0</v>
      </c>
      <c r="K659" s="32">
        <v>0</v>
      </c>
    </row>
    <row r="660" spans="1:11" x14ac:dyDescent="0.2">
      <c r="A660" s="4" t="s">
        <v>1086</v>
      </c>
      <c r="B660" s="44" t="s">
        <v>779</v>
      </c>
      <c r="C660" s="14">
        <v>11477042673</v>
      </c>
      <c r="D660" s="14">
        <v>10195969500</v>
      </c>
      <c r="E660" s="14">
        <v>4330147500</v>
      </c>
      <c r="F660" s="15">
        <v>745421632</v>
      </c>
      <c r="G660" s="14">
        <v>385616423</v>
      </c>
      <c r="H660" s="16">
        <f t="shared" si="40"/>
        <v>0.88837950598425908</v>
      </c>
      <c r="I660" s="16">
        <f t="shared" si="41"/>
        <v>0.42469208053241037</v>
      </c>
      <c r="J660" s="16">
        <f t="shared" si="42"/>
        <v>5.8089909309205554</v>
      </c>
      <c r="K660" s="32">
        <f t="shared" si="43"/>
        <v>0.5173131640483436</v>
      </c>
    </row>
    <row r="661" spans="1:11" x14ac:dyDescent="0.2">
      <c r="A661" s="4" t="s">
        <v>1087</v>
      </c>
      <c r="B661" s="44" t="s">
        <v>779</v>
      </c>
      <c r="C661" s="14">
        <v>11477042673</v>
      </c>
      <c r="D661" s="14">
        <v>10195969500</v>
      </c>
      <c r="E661" s="14">
        <v>4330147500</v>
      </c>
      <c r="F661" s="15">
        <v>745421632</v>
      </c>
      <c r="G661" s="14">
        <v>385616423</v>
      </c>
      <c r="H661" s="16">
        <f t="shared" si="40"/>
        <v>0.88837950598425908</v>
      </c>
      <c r="I661" s="16">
        <f t="shared" si="41"/>
        <v>0.42469208053241037</v>
      </c>
      <c r="J661" s="16">
        <f t="shared" si="42"/>
        <v>5.8089909309205554</v>
      </c>
      <c r="K661" s="32">
        <f t="shared" si="43"/>
        <v>0.5173131640483436</v>
      </c>
    </row>
    <row r="662" spans="1:11" x14ac:dyDescent="0.2">
      <c r="A662" s="4" t="s">
        <v>1088</v>
      </c>
      <c r="B662" s="44" t="s">
        <v>799</v>
      </c>
      <c r="C662" s="14">
        <v>11477042673</v>
      </c>
      <c r="D662" s="14">
        <v>10195969500</v>
      </c>
      <c r="E662" s="14">
        <v>4330147500</v>
      </c>
      <c r="F662" s="15">
        <v>745421632</v>
      </c>
      <c r="G662" s="14">
        <v>385616423</v>
      </c>
      <c r="H662" s="16">
        <f t="shared" si="40"/>
        <v>0.88837950598425908</v>
      </c>
      <c r="I662" s="16">
        <f t="shared" si="41"/>
        <v>0.42469208053241037</v>
      </c>
      <c r="J662" s="16">
        <f t="shared" si="42"/>
        <v>5.8089909309205554</v>
      </c>
      <c r="K662" s="32">
        <f t="shared" si="43"/>
        <v>0.5173131640483436</v>
      </c>
    </row>
    <row r="663" spans="1:11" x14ac:dyDescent="0.2">
      <c r="A663" s="4" t="s">
        <v>1089</v>
      </c>
      <c r="B663" s="44" t="s">
        <v>801</v>
      </c>
      <c r="C663" s="14">
        <v>386000000</v>
      </c>
      <c r="D663" s="14">
        <v>50397500</v>
      </c>
      <c r="E663" s="14">
        <v>47897500</v>
      </c>
      <c r="F663" s="15">
        <v>0</v>
      </c>
      <c r="G663" s="14">
        <v>0</v>
      </c>
      <c r="H663" s="16">
        <f t="shared" si="40"/>
        <v>0.13056347150259068</v>
      </c>
      <c r="I663" s="16">
        <f t="shared" si="41"/>
        <v>0.9503943647998413</v>
      </c>
      <c r="J663" s="16">
        <v>0</v>
      </c>
      <c r="K663" s="32">
        <v>0</v>
      </c>
    </row>
    <row r="664" spans="1:11" ht="38.25" x14ac:dyDescent="0.2">
      <c r="A664" s="4" t="s">
        <v>1090</v>
      </c>
      <c r="B664" s="44" t="s">
        <v>803</v>
      </c>
      <c r="C664" s="14">
        <v>5000000</v>
      </c>
      <c r="D664" s="14">
        <v>2500000</v>
      </c>
      <c r="E664" s="14">
        <v>0</v>
      </c>
      <c r="F664" s="15">
        <v>0</v>
      </c>
      <c r="G664" s="14">
        <v>0</v>
      </c>
      <c r="H664" s="16">
        <f t="shared" si="40"/>
        <v>0.5</v>
      </c>
      <c r="I664" s="16">
        <f t="shared" si="41"/>
        <v>0</v>
      </c>
      <c r="J664" s="16">
        <v>0</v>
      </c>
      <c r="K664" s="32">
        <v>0</v>
      </c>
    </row>
    <row r="665" spans="1:11" ht="25.5" x14ac:dyDescent="0.2">
      <c r="A665" s="4" t="s">
        <v>1091</v>
      </c>
      <c r="B665" s="44" t="s">
        <v>131</v>
      </c>
      <c r="C665" s="14">
        <v>131000000</v>
      </c>
      <c r="D665" s="14">
        <v>0</v>
      </c>
      <c r="E665" s="14">
        <v>0</v>
      </c>
      <c r="F665" s="15">
        <v>0</v>
      </c>
      <c r="G665" s="14">
        <v>0</v>
      </c>
      <c r="H665" s="16">
        <f t="shared" si="40"/>
        <v>0</v>
      </c>
      <c r="I665" s="16">
        <v>0</v>
      </c>
      <c r="J665" s="16">
        <v>0</v>
      </c>
      <c r="K665" s="32">
        <v>0</v>
      </c>
    </row>
    <row r="666" spans="1:11" x14ac:dyDescent="0.2">
      <c r="A666" s="4" t="s">
        <v>1092</v>
      </c>
      <c r="B666" s="44" t="s">
        <v>1093</v>
      </c>
      <c r="C666" s="14">
        <v>250000000</v>
      </c>
      <c r="D666" s="14">
        <v>47897500</v>
      </c>
      <c r="E666" s="14">
        <v>47897500</v>
      </c>
      <c r="F666" s="15">
        <v>0</v>
      </c>
      <c r="G666" s="14">
        <v>0</v>
      </c>
      <c r="H666" s="16">
        <f t="shared" si="40"/>
        <v>0.19159000000000001</v>
      </c>
      <c r="I666" s="16">
        <f t="shared" si="41"/>
        <v>1</v>
      </c>
      <c r="J666" s="16">
        <v>0</v>
      </c>
      <c r="K666" s="32">
        <v>0</v>
      </c>
    </row>
    <row r="667" spans="1:11" x14ac:dyDescent="0.2">
      <c r="A667" s="4" t="s">
        <v>1094</v>
      </c>
      <c r="B667" s="44" t="s">
        <v>445</v>
      </c>
      <c r="C667" s="14">
        <v>11091042673</v>
      </c>
      <c r="D667" s="14">
        <v>10145572000</v>
      </c>
      <c r="E667" s="14">
        <v>4282250000</v>
      </c>
      <c r="F667" s="15">
        <v>745421632</v>
      </c>
      <c r="G667" s="14">
        <v>385616423</v>
      </c>
      <c r="H667" s="16">
        <f t="shared" si="40"/>
        <v>0.91475367096894766</v>
      </c>
      <c r="I667" s="16">
        <f t="shared" si="41"/>
        <v>0.42208068702287066</v>
      </c>
      <c r="J667" s="16">
        <f t="shared" si="42"/>
        <v>5.7447353499931699</v>
      </c>
      <c r="K667" s="32">
        <f t="shared" si="43"/>
        <v>0.5173131640483436</v>
      </c>
    </row>
    <row r="668" spans="1:11" ht="51" x14ac:dyDescent="0.2">
      <c r="A668" s="4" t="s">
        <v>1095</v>
      </c>
      <c r="B668" s="44" t="s">
        <v>135</v>
      </c>
      <c r="C668" s="14">
        <v>100000000</v>
      </c>
      <c r="D668" s="14">
        <v>50000000</v>
      </c>
      <c r="E668" s="14">
        <v>0</v>
      </c>
      <c r="F668" s="15">
        <v>0</v>
      </c>
      <c r="G668" s="14">
        <v>0</v>
      </c>
      <c r="H668" s="16">
        <f t="shared" si="40"/>
        <v>0.5</v>
      </c>
      <c r="I668" s="16">
        <f t="shared" si="41"/>
        <v>0</v>
      </c>
      <c r="J668" s="16">
        <v>0</v>
      </c>
      <c r="K668" s="32">
        <v>0</v>
      </c>
    </row>
    <row r="669" spans="1:11" ht="25.5" x14ac:dyDescent="0.2">
      <c r="A669" s="4" t="s">
        <v>1096</v>
      </c>
      <c r="B669" s="44" t="s">
        <v>810</v>
      </c>
      <c r="C669" s="14">
        <v>70000000</v>
      </c>
      <c r="D669" s="14">
        <v>0</v>
      </c>
      <c r="E669" s="14">
        <v>0</v>
      </c>
      <c r="F669" s="15">
        <v>0</v>
      </c>
      <c r="G669" s="14">
        <v>0</v>
      </c>
      <c r="H669" s="16">
        <f t="shared" si="40"/>
        <v>0</v>
      </c>
      <c r="I669" s="16">
        <v>0</v>
      </c>
      <c r="J669" s="16">
        <v>0</v>
      </c>
      <c r="K669" s="32">
        <v>0</v>
      </c>
    </row>
    <row r="670" spans="1:11" ht="25.5" x14ac:dyDescent="0.2">
      <c r="A670" s="4" t="s">
        <v>1097</v>
      </c>
      <c r="B670" s="44" t="s">
        <v>820</v>
      </c>
      <c r="C670" s="14">
        <v>70000000</v>
      </c>
      <c r="D670" s="14">
        <v>0</v>
      </c>
      <c r="E670" s="14">
        <v>0</v>
      </c>
      <c r="F670" s="15">
        <v>0</v>
      </c>
      <c r="G670" s="14">
        <v>0</v>
      </c>
      <c r="H670" s="16">
        <f t="shared" si="40"/>
        <v>0</v>
      </c>
      <c r="I670" s="16">
        <v>0</v>
      </c>
      <c r="J670" s="16">
        <v>0</v>
      </c>
      <c r="K670" s="32">
        <v>0</v>
      </c>
    </row>
    <row r="671" spans="1:11" ht="25.5" x14ac:dyDescent="0.2">
      <c r="A671" s="4" t="s">
        <v>1098</v>
      </c>
      <c r="B671" s="44" t="s">
        <v>1099</v>
      </c>
      <c r="C671" s="14">
        <v>35000000</v>
      </c>
      <c r="D671" s="14">
        <v>0</v>
      </c>
      <c r="E671" s="14">
        <v>0</v>
      </c>
      <c r="F671" s="15">
        <v>0</v>
      </c>
      <c r="G671" s="14">
        <v>0</v>
      </c>
      <c r="H671" s="16">
        <f t="shared" si="40"/>
        <v>0</v>
      </c>
      <c r="I671" s="16">
        <v>0</v>
      </c>
      <c r="J671" s="16">
        <v>0</v>
      </c>
      <c r="K671" s="32">
        <v>0</v>
      </c>
    </row>
    <row r="672" spans="1:11" ht="25.5" x14ac:dyDescent="0.2">
      <c r="A672" s="4" t="s">
        <v>1100</v>
      </c>
      <c r="B672" s="44" t="s">
        <v>824</v>
      </c>
      <c r="C672" s="14">
        <v>35000000</v>
      </c>
      <c r="D672" s="14">
        <v>0</v>
      </c>
      <c r="E672" s="14">
        <v>0</v>
      </c>
      <c r="F672" s="15">
        <v>0</v>
      </c>
      <c r="G672" s="14">
        <v>0</v>
      </c>
      <c r="H672" s="16">
        <f t="shared" si="40"/>
        <v>0</v>
      </c>
      <c r="I672" s="16">
        <v>0</v>
      </c>
      <c r="J672" s="16">
        <v>0</v>
      </c>
      <c r="K672" s="32">
        <v>0</v>
      </c>
    </row>
    <row r="673" spans="1:11" ht="25.5" x14ac:dyDescent="0.2">
      <c r="A673" s="4" t="s">
        <v>1101</v>
      </c>
      <c r="B673" s="44" t="s">
        <v>417</v>
      </c>
      <c r="C673" s="14">
        <v>10921042673</v>
      </c>
      <c r="D673" s="14">
        <v>10095572000</v>
      </c>
      <c r="E673" s="14">
        <v>4282250000</v>
      </c>
      <c r="F673" s="15">
        <v>745421632</v>
      </c>
      <c r="G673" s="14">
        <v>385616423</v>
      </c>
      <c r="H673" s="16">
        <f t="shared" si="40"/>
        <v>0.92441466463263589</v>
      </c>
      <c r="I673" s="16">
        <f t="shared" si="41"/>
        <v>0.42417111184982881</v>
      </c>
      <c r="J673" s="16">
        <f t="shared" si="42"/>
        <v>5.7447353499931699</v>
      </c>
      <c r="K673" s="32">
        <f t="shared" si="43"/>
        <v>0.5173131640483436</v>
      </c>
    </row>
    <row r="674" spans="1:11" ht="25.5" x14ac:dyDescent="0.2">
      <c r="A674" s="4" t="s">
        <v>1102</v>
      </c>
      <c r="B674" s="44" t="s">
        <v>1103</v>
      </c>
      <c r="C674" s="14">
        <v>10921042673</v>
      </c>
      <c r="D674" s="14">
        <v>10095572000</v>
      </c>
      <c r="E674" s="14">
        <v>4282250000</v>
      </c>
      <c r="F674" s="15">
        <v>745421632</v>
      </c>
      <c r="G674" s="14">
        <v>385616423</v>
      </c>
      <c r="H674" s="16">
        <f t="shared" si="40"/>
        <v>0.92441466463263589</v>
      </c>
      <c r="I674" s="16">
        <f t="shared" si="41"/>
        <v>0.42417111184982881</v>
      </c>
      <c r="J674" s="16">
        <f t="shared" si="42"/>
        <v>5.7447353499931699</v>
      </c>
      <c r="K674" s="32">
        <f t="shared" si="43"/>
        <v>0.5173131640483436</v>
      </c>
    </row>
    <row r="675" spans="1:11" x14ac:dyDescent="0.2">
      <c r="A675" s="30" t="s">
        <v>1104</v>
      </c>
      <c r="B675" s="43" t="s">
        <v>1105</v>
      </c>
      <c r="C675" s="11">
        <v>96630549722</v>
      </c>
      <c r="D675" s="11">
        <v>6172104832</v>
      </c>
      <c r="E675" s="11">
        <v>6166304832</v>
      </c>
      <c r="F675" s="12">
        <v>6166304832</v>
      </c>
      <c r="G675" s="11">
        <v>6166304832</v>
      </c>
      <c r="H675" s="13">
        <f t="shared" si="40"/>
        <v>6.3873224873052636E-2</v>
      </c>
      <c r="I675" s="13">
        <f t="shared" si="41"/>
        <v>0.99906028815811276</v>
      </c>
      <c r="J675" s="13">
        <f t="shared" si="42"/>
        <v>1</v>
      </c>
      <c r="K675" s="31">
        <f t="shared" si="43"/>
        <v>1</v>
      </c>
    </row>
    <row r="676" spans="1:11" x14ac:dyDescent="0.2">
      <c r="A676" s="4" t="s">
        <v>1106</v>
      </c>
      <c r="B676" s="44" t="s">
        <v>1105</v>
      </c>
      <c r="C676" s="14">
        <v>96630549722</v>
      </c>
      <c r="D676" s="14">
        <v>6172104832</v>
      </c>
      <c r="E676" s="14">
        <v>6166304832</v>
      </c>
      <c r="F676" s="15">
        <v>6166304832</v>
      </c>
      <c r="G676" s="14">
        <v>6166304832</v>
      </c>
      <c r="H676" s="16">
        <f t="shared" si="40"/>
        <v>6.3873224873052636E-2</v>
      </c>
      <c r="I676" s="16">
        <f t="shared" si="41"/>
        <v>0.99906028815811276</v>
      </c>
      <c r="J676" s="16">
        <f t="shared" si="42"/>
        <v>1</v>
      </c>
      <c r="K676" s="32">
        <f t="shared" si="43"/>
        <v>1</v>
      </c>
    </row>
    <row r="677" spans="1:11" x14ac:dyDescent="0.2">
      <c r="A677" s="4" t="s">
        <v>1107</v>
      </c>
      <c r="B677" s="44" t="s">
        <v>1108</v>
      </c>
      <c r="C677" s="14">
        <v>90914345802</v>
      </c>
      <c r="D677" s="14">
        <v>6172104832</v>
      </c>
      <c r="E677" s="14">
        <v>6166304832</v>
      </c>
      <c r="F677" s="15">
        <v>6166304832</v>
      </c>
      <c r="G677" s="14">
        <v>6166304832</v>
      </c>
      <c r="H677" s="16">
        <f t="shared" si="40"/>
        <v>6.7889228895097228E-2</v>
      </c>
      <c r="I677" s="16">
        <f t="shared" si="41"/>
        <v>0.99906028815811276</v>
      </c>
      <c r="J677" s="16">
        <f t="shared" si="42"/>
        <v>1</v>
      </c>
      <c r="K677" s="32">
        <f t="shared" si="43"/>
        <v>1</v>
      </c>
    </row>
    <row r="678" spans="1:11" x14ac:dyDescent="0.2">
      <c r="A678" s="4" t="s">
        <v>1109</v>
      </c>
      <c r="B678" s="44" t="s">
        <v>1108</v>
      </c>
      <c r="C678" s="14">
        <v>90914345802</v>
      </c>
      <c r="D678" s="14">
        <v>6172104832</v>
      </c>
      <c r="E678" s="14">
        <v>6166304832</v>
      </c>
      <c r="F678" s="15">
        <v>6166304832</v>
      </c>
      <c r="G678" s="14">
        <v>6166304832</v>
      </c>
      <c r="H678" s="16">
        <f t="shared" si="40"/>
        <v>6.7889228895097228E-2</v>
      </c>
      <c r="I678" s="16">
        <f t="shared" si="41"/>
        <v>0.99906028815811276</v>
      </c>
      <c r="J678" s="16">
        <f t="shared" si="42"/>
        <v>1</v>
      </c>
      <c r="K678" s="32">
        <f t="shared" si="43"/>
        <v>1</v>
      </c>
    </row>
    <row r="679" spans="1:11" x14ac:dyDescent="0.2">
      <c r="A679" s="4" t="s">
        <v>1110</v>
      </c>
      <c r="B679" s="44" t="s">
        <v>16</v>
      </c>
      <c r="C679" s="14">
        <v>90914345802</v>
      </c>
      <c r="D679" s="14">
        <v>6172104832</v>
      </c>
      <c r="E679" s="14">
        <v>6166304832</v>
      </c>
      <c r="F679" s="15">
        <v>6166304832</v>
      </c>
      <c r="G679" s="14">
        <v>6166304832</v>
      </c>
      <c r="H679" s="16">
        <f t="shared" si="40"/>
        <v>6.7889228895097228E-2</v>
      </c>
      <c r="I679" s="16">
        <f t="shared" si="41"/>
        <v>0.99906028815811276</v>
      </c>
      <c r="J679" s="16">
        <f t="shared" si="42"/>
        <v>1</v>
      </c>
      <c r="K679" s="32">
        <f t="shared" si="43"/>
        <v>1</v>
      </c>
    </row>
    <row r="680" spans="1:11" x14ac:dyDescent="0.2">
      <c r="A680" s="4" t="s">
        <v>1111</v>
      </c>
      <c r="B680" s="44" t="s">
        <v>16</v>
      </c>
      <c r="C680" s="14">
        <v>90914345802</v>
      </c>
      <c r="D680" s="14">
        <v>6172104832</v>
      </c>
      <c r="E680" s="14">
        <v>6166304832</v>
      </c>
      <c r="F680" s="15">
        <v>6166304832</v>
      </c>
      <c r="G680" s="14">
        <v>6166304832</v>
      </c>
      <c r="H680" s="16">
        <f t="shared" si="40"/>
        <v>6.7889228895097228E-2</v>
      </c>
      <c r="I680" s="16">
        <f t="shared" si="41"/>
        <v>0.99906028815811276</v>
      </c>
      <c r="J680" s="16">
        <f t="shared" si="42"/>
        <v>1</v>
      </c>
      <c r="K680" s="32">
        <f t="shared" si="43"/>
        <v>1</v>
      </c>
    </row>
    <row r="681" spans="1:11" x14ac:dyDescent="0.2">
      <c r="A681" s="4" t="s">
        <v>1112</v>
      </c>
      <c r="B681" s="44" t="s">
        <v>831</v>
      </c>
      <c r="C681" s="14">
        <v>90914345802</v>
      </c>
      <c r="D681" s="14">
        <v>6172104832</v>
      </c>
      <c r="E681" s="14">
        <v>6166304832</v>
      </c>
      <c r="F681" s="15">
        <v>6166304832</v>
      </c>
      <c r="G681" s="14">
        <v>6166304832</v>
      </c>
      <c r="H681" s="16">
        <f t="shared" si="40"/>
        <v>6.7889228895097228E-2</v>
      </c>
      <c r="I681" s="16">
        <f t="shared" si="41"/>
        <v>0.99906028815811276</v>
      </c>
      <c r="J681" s="16">
        <f t="shared" si="42"/>
        <v>1</v>
      </c>
      <c r="K681" s="32">
        <f t="shared" si="43"/>
        <v>1</v>
      </c>
    </row>
    <row r="682" spans="1:11" x14ac:dyDescent="0.2">
      <c r="A682" s="4" t="s">
        <v>1113</v>
      </c>
      <c r="B682" s="44" t="s">
        <v>831</v>
      </c>
      <c r="C682" s="14">
        <v>90914345802</v>
      </c>
      <c r="D682" s="14">
        <v>6172104832</v>
      </c>
      <c r="E682" s="14">
        <v>6166304832</v>
      </c>
      <c r="F682" s="15">
        <v>6166304832</v>
      </c>
      <c r="G682" s="14">
        <v>6166304832</v>
      </c>
      <c r="H682" s="16">
        <f t="shared" si="40"/>
        <v>6.7889228895097228E-2</v>
      </c>
      <c r="I682" s="16">
        <f t="shared" si="41"/>
        <v>0.99906028815811276</v>
      </c>
      <c r="J682" s="16">
        <f t="shared" si="42"/>
        <v>1</v>
      </c>
      <c r="K682" s="32">
        <f t="shared" si="43"/>
        <v>1</v>
      </c>
    </row>
    <row r="683" spans="1:11" x14ac:dyDescent="0.2">
      <c r="A683" s="4" t="s">
        <v>1114</v>
      </c>
      <c r="B683" s="44" t="s">
        <v>1115</v>
      </c>
      <c r="C683" s="14">
        <v>90914345802</v>
      </c>
      <c r="D683" s="14">
        <v>6172104832</v>
      </c>
      <c r="E683" s="14">
        <v>6166304832</v>
      </c>
      <c r="F683" s="15">
        <v>6166304832</v>
      </c>
      <c r="G683" s="14">
        <v>6166304832</v>
      </c>
      <c r="H683" s="16">
        <f t="shared" si="40"/>
        <v>6.7889228895097228E-2</v>
      </c>
      <c r="I683" s="16">
        <f t="shared" si="41"/>
        <v>0.99906028815811276</v>
      </c>
      <c r="J683" s="16">
        <f t="shared" si="42"/>
        <v>1</v>
      </c>
      <c r="K683" s="32">
        <f t="shared" si="43"/>
        <v>1</v>
      </c>
    </row>
    <row r="684" spans="1:11" ht="25.5" x14ac:dyDescent="0.2">
      <c r="A684" s="4" t="s">
        <v>1116</v>
      </c>
      <c r="B684" s="44" t="s">
        <v>1117</v>
      </c>
      <c r="C684" s="14">
        <v>90914345802</v>
      </c>
      <c r="D684" s="14">
        <v>6172104832</v>
      </c>
      <c r="E684" s="14">
        <v>6166304832</v>
      </c>
      <c r="F684" s="15">
        <v>6166304832</v>
      </c>
      <c r="G684" s="14">
        <v>6166304832</v>
      </c>
      <c r="H684" s="16">
        <f t="shared" si="40"/>
        <v>6.7889228895097228E-2</v>
      </c>
      <c r="I684" s="16">
        <f t="shared" si="41"/>
        <v>0.99906028815811276</v>
      </c>
      <c r="J684" s="16">
        <f t="shared" si="42"/>
        <v>1</v>
      </c>
      <c r="K684" s="32">
        <f t="shared" si="43"/>
        <v>1</v>
      </c>
    </row>
    <row r="685" spans="1:11" x14ac:dyDescent="0.2">
      <c r="A685" s="4" t="s">
        <v>1118</v>
      </c>
      <c r="B685" s="44" t="s">
        <v>1119</v>
      </c>
      <c r="C685" s="14">
        <v>85823177205</v>
      </c>
      <c r="D685" s="14">
        <v>6166304832</v>
      </c>
      <c r="E685" s="14">
        <v>6166304832</v>
      </c>
      <c r="F685" s="15">
        <v>6166304832</v>
      </c>
      <c r="G685" s="14">
        <v>6166304832</v>
      </c>
      <c r="H685" s="16">
        <f t="shared" si="40"/>
        <v>7.1848946086800841E-2</v>
      </c>
      <c r="I685" s="16">
        <f t="shared" si="41"/>
        <v>1</v>
      </c>
      <c r="J685" s="16">
        <f t="shared" si="42"/>
        <v>1</v>
      </c>
      <c r="K685" s="32">
        <f t="shared" si="43"/>
        <v>1</v>
      </c>
    </row>
    <row r="686" spans="1:11" ht="25.5" x14ac:dyDescent="0.2">
      <c r="A686" s="4" t="s">
        <v>1120</v>
      </c>
      <c r="B686" s="44" t="s">
        <v>1121</v>
      </c>
      <c r="C686" s="14">
        <v>85823177205</v>
      </c>
      <c r="D686" s="14">
        <v>6166304832</v>
      </c>
      <c r="E686" s="14">
        <v>6166304832</v>
      </c>
      <c r="F686" s="15">
        <v>6166304832</v>
      </c>
      <c r="G686" s="14">
        <v>6166304832</v>
      </c>
      <c r="H686" s="16">
        <f t="shared" si="40"/>
        <v>7.1848946086800841E-2</v>
      </c>
      <c r="I686" s="16">
        <f t="shared" si="41"/>
        <v>1</v>
      </c>
      <c r="J686" s="16">
        <f t="shared" si="42"/>
        <v>1</v>
      </c>
      <c r="K686" s="32">
        <f t="shared" si="43"/>
        <v>1</v>
      </c>
    </row>
    <row r="687" spans="1:11" x14ac:dyDescent="0.2">
      <c r="A687" s="4" t="s">
        <v>1122</v>
      </c>
      <c r="B687" s="44" t="s">
        <v>1123</v>
      </c>
      <c r="C687" s="14">
        <v>2758659421</v>
      </c>
      <c r="D687" s="14">
        <v>0</v>
      </c>
      <c r="E687" s="14">
        <v>0</v>
      </c>
      <c r="F687" s="15">
        <v>0</v>
      </c>
      <c r="G687" s="14">
        <v>0</v>
      </c>
      <c r="H687" s="16">
        <f t="shared" si="40"/>
        <v>0</v>
      </c>
      <c r="I687" s="16">
        <v>0</v>
      </c>
      <c r="J687" s="16">
        <v>0</v>
      </c>
      <c r="K687" s="32">
        <v>0</v>
      </c>
    </row>
    <row r="688" spans="1:11" ht="25.5" x14ac:dyDescent="0.2">
      <c r="A688" s="4" t="s">
        <v>1124</v>
      </c>
      <c r="B688" s="44" t="s">
        <v>1125</v>
      </c>
      <c r="C688" s="14">
        <v>2758659421</v>
      </c>
      <c r="D688" s="14">
        <v>0</v>
      </c>
      <c r="E688" s="14">
        <v>0</v>
      </c>
      <c r="F688" s="15">
        <v>0</v>
      </c>
      <c r="G688" s="14">
        <v>0</v>
      </c>
      <c r="H688" s="16">
        <f t="shared" si="40"/>
        <v>0</v>
      </c>
      <c r="I688" s="16">
        <v>0</v>
      </c>
      <c r="J688" s="16">
        <v>0</v>
      </c>
      <c r="K688" s="32">
        <v>0</v>
      </c>
    </row>
    <row r="689" spans="1:11" x14ac:dyDescent="0.2">
      <c r="A689" s="4" t="s">
        <v>1126</v>
      </c>
      <c r="B689" s="44" t="s">
        <v>1127</v>
      </c>
      <c r="C689" s="14">
        <v>2200000000</v>
      </c>
      <c r="D689" s="14">
        <v>0</v>
      </c>
      <c r="E689" s="14">
        <v>0</v>
      </c>
      <c r="F689" s="15">
        <v>0</v>
      </c>
      <c r="G689" s="14">
        <v>0</v>
      </c>
      <c r="H689" s="16">
        <f t="shared" si="40"/>
        <v>0</v>
      </c>
      <c r="I689" s="16">
        <v>0</v>
      </c>
      <c r="J689" s="16">
        <v>0</v>
      </c>
      <c r="K689" s="32">
        <v>0</v>
      </c>
    </row>
    <row r="690" spans="1:11" ht="25.5" x14ac:dyDescent="0.2">
      <c r="A690" s="4" t="s">
        <v>1128</v>
      </c>
      <c r="B690" s="44" t="s">
        <v>1129</v>
      </c>
      <c r="C690" s="14">
        <v>2200000000</v>
      </c>
      <c r="D690" s="14">
        <v>0</v>
      </c>
      <c r="E690" s="14">
        <v>0</v>
      </c>
      <c r="F690" s="15">
        <v>0</v>
      </c>
      <c r="G690" s="14">
        <v>0</v>
      </c>
      <c r="H690" s="16">
        <f t="shared" si="40"/>
        <v>0</v>
      </c>
      <c r="I690" s="16">
        <v>0</v>
      </c>
      <c r="J690" s="16">
        <v>0</v>
      </c>
      <c r="K690" s="32">
        <v>0</v>
      </c>
    </row>
    <row r="691" spans="1:11" x14ac:dyDescent="0.2">
      <c r="A691" s="4" t="s">
        <v>1130</v>
      </c>
      <c r="B691" s="44" t="s">
        <v>1131</v>
      </c>
      <c r="C691" s="14">
        <v>132509176</v>
      </c>
      <c r="D691" s="14">
        <v>5800000</v>
      </c>
      <c r="E691" s="14">
        <v>0</v>
      </c>
      <c r="F691" s="15">
        <v>0</v>
      </c>
      <c r="G691" s="14">
        <v>0</v>
      </c>
      <c r="H691" s="16">
        <f t="shared" si="40"/>
        <v>4.3770553670939738E-2</v>
      </c>
      <c r="I691" s="16">
        <f t="shared" si="41"/>
        <v>0</v>
      </c>
      <c r="J691" s="16">
        <v>0</v>
      </c>
      <c r="K691" s="32">
        <v>0</v>
      </c>
    </row>
    <row r="692" spans="1:11" x14ac:dyDescent="0.2">
      <c r="A692" s="4" t="s">
        <v>1132</v>
      </c>
      <c r="B692" s="44" t="s">
        <v>1133</v>
      </c>
      <c r="C692" s="14">
        <v>132509176</v>
      </c>
      <c r="D692" s="14">
        <v>5800000</v>
      </c>
      <c r="E692" s="14">
        <v>0</v>
      </c>
      <c r="F692" s="15">
        <v>0</v>
      </c>
      <c r="G692" s="14">
        <v>0</v>
      </c>
      <c r="H692" s="16">
        <f t="shared" si="40"/>
        <v>4.3770553670939738E-2</v>
      </c>
      <c r="I692" s="16">
        <f t="shared" si="41"/>
        <v>0</v>
      </c>
      <c r="J692" s="16">
        <v>0</v>
      </c>
      <c r="K692" s="32">
        <v>0</v>
      </c>
    </row>
    <row r="693" spans="1:11" ht="25.5" x14ac:dyDescent="0.2">
      <c r="A693" s="4" t="s">
        <v>1134</v>
      </c>
      <c r="B693" s="44" t="s">
        <v>1135</v>
      </c>
      <c r="C693" s="14">
        <v>5716203920</v>
      </c>
      <c r="D693" s="14">
        <v>0</v>
      </c>
      <c r="E693" s="14">
        <v>0</v>
      </c>
      <c r="F693" s="15">
        <v>0</v>
      </c>
      <c r="G693" s="14">
        <v>0</v>
      </c>
      <c r="H693" s="16">
        <f t="shared" si="40"/>
        <v>0</v>
      </c>
      <c r="I693" s="16">
        <v>0</v>
      </c>
      <c r="J693" s="16">
        <v>0</v>
      </c>
      <c r="K693" s="32">
        <v>0</v>
      </c>
    </row>
    <row r="694" spans="1:11" ht="25.5" x14ac:dyDescent="0.2">
      <c r="A694" s="4" t="s">
        <v>1136</v>
      </c>
      <c r="B694" s="44" t="s">
        <v>1135</v>
      </c>
      <c r="C694" s="14">
        <v>5716203920</v>
      </c>
      <c r="D694" s="14">
        <v>0</v>
      </c>
      <c r="E694" s="14">
        <v>0</v>
      </c>
      <c r="F694" s="15">
        <v>0</v>
      </c>
      <c r="G694" s="14">
        <v>0</v>
      </c>
      <c r="H694" s="16">
        <f t="shared" si="40"/>
        <v>0</v>
      </c>
      <c r="I694" s="16">
        <v>0</v>
      </c>
      <c r="J694" s="16">
        <v>0</v>
      </c>
      <c r="K694" s="32">
        <v>0</v>
      </c>
    </row>
    <row r="695" spans="1:11" x14ac:dyDescent="0.2">
      <c r="A695" s="4" t="s">
        <v>1137</v>
      </c>
      <c r="B695" s="44" t="s">
        <v>16</v>
      </c>
      <c r="C695" s="14">
        <v>5716203920</v>
      </c>
      <c r="D695" s="14">
        <v>0</v>
      </c>
      <c r="E695" s="14">
        <v>0</v>
      </c>
      <c r="F695" s="15">
        <v>0</v>
      </c>
      <c r="G695" s="14">
        <v>0</v>
      </c>
      <c r="H695" s="16">
        <f t="shared" si="40"/>
        <v>0</v>
      </c>
      <c r="I695" s="16">
        <v>0</v>
      </c>
      <c r="J695" s="16">
        <v>0</v>
      </c>
      <c r="K695" s="32">
        <v>0</v>
      </c>
    </row>
    <row r="696" spans="1:11" x14ac:dyDescent="0.2">
      <c r="A696" s="4" t="s">
        <v>1138</v>
      </c>
      <c r="B696" s="44" t="s">
        <v>16</v>
      </c>
      <c r="C696" s="14">
        <v>5716203920</v>
      </c>
      <c r="D696" s="14">
        <v>0</v>
      </c>
      <c r="E696" s="14">
        <v>0</v>
      </c>
      <c r="F696" s="15">
        <v>0</v>
      </c>
      <c r="G696" s="14">
        <v>0</v>
      </c>
      <c r="H696" s="16">
        <f t="shared" si="40"/>
        <v>0</v>
      </c>
      <c r="I696" s="16">
        <v>0</v>
      </c>
      <c r="J696" s="16">
        <v>0</v>
      </c>
      <c r="K696" s="32">
        <v>0</v>
      </c>
    </row>
    <row r="697" spans="1:11" x14ac:dyDescent="0.2">
      <c r="A697" s="4" t="s">
        <v>1139</v>
      </c>
      <c r="B697" s="44" t="s">
        <v>831</v>
      </c>
      <c r="C697" s="14">
        <v>5716203920</v>
      </c>
      <c r="D697" s="14">
        <v>0</v>
      </c>
      <c r="E697" s="14">
        <v>0</v>
      </c>
      <c r="F697" s="15">
        <v>0</v>
      </c>
      <c r="G697" s="14">
        <v>0</v>
      </c>
      <c r="H697" s="16">
        <f t="shared" si="40"/>
        <v>0</v>
      </c>
      <c r="I697" s="16">
        <v>0</v>
      </c>
      <c r="J697" s="16">
        <v>0</v>
      </c>
      <c r="K697" s="32">
        <v>0</v>
      </c>
    </row>
    <row r="698" spans="1:11" x14ac:dyDescent="0.2">
      <c r="A698" s="4" t="s">
        <v>1140</v>
      </c>
      <c r="B698" s="44" t="s">
        <v>831</v>
      </c>
      <c r="C698" s="14">
        <v>5716203920</v>
      </c>
      <c r="D698" s="14">
        <v>0</v>
      </c>
      <c r="E698" s="14">
        <v>0</v>
      </c>
      <c r="F698" s="15">
        <v>0</v>
      </c>
      <c r="G698" s="14">
        <v>0</v>
      </c>
      <c r="H698" s="16">
        <f t="shared" si="40"/>
        <v>0</v>
      </c>
      <c r="I698" s="16">
        <v>0</v>
      </c>
      <c r="J698" s="16">
        <v>0</v>
      </c>
      <c r="K698" s="32">
        <v>0</v>
      </c>
    </row>
    <row r="699" spans="1:11" x14ac:dyDescent="0.2">
      <c r="A699" s="4" t="s">
        <v>1141</v>
      </c>
      <c r="B699" s="44" t="s">
        <v>1115</v>
      </c>
      <c r="C699" s="14">
        <v>5716203920</v>
      </c>
      <c r="D699" s="14">
        <v>0</v>
      </c>
      <c r="E699" s="14">
        <v>0</v>
      </c>
      <c r="F699" s="15">
        <v>0</v>
      </c>
      <c r="G699" s="14">
        <v>0</v>
      </c>
      <c r="H699" s="16">
        <f t="shared" si="40"/>
        <v>0</v>
      </c>
      <c r="I699" s="16">
        <v>0</v>
      </c>
      <c r="J699" s="16">
        <v>0</v>
      </c>
      <c r="K699" s="32">
        <v>0</v>
      </c>
    </row>
    <row r="700" spans="1:11" ht="25.5" x14ac:dyDescent="0.2">
      <c r="A700" s="4" t="s">
        <v>1142</v>
      </c>
      <c r="B700" s="44" t="s">
        <v>1117</v>
      </c>
      <c r="C700" s="14">
        <v>5716203920</v>
      </c>
      <c r="D700" s="14">
        <v>0</v>
      </c>
      <c r="E700" s="14">
        <v>0</v>
      </c>
      <c r="F700" s="15">
        <v>0</v>
      </c>
      <c r="G700" s="14">
        <v>0</v>
      </c>
      <c r="H700" s="16">
        <f t="shared" si="40"/>
        <v>0</v>
      </c>
      <c r="I700" s="16">
        <v>0</v>
      </c>
      <c r="J700" s="16">
        <v>0</v>
      </c>
      <c r="K700" s="32">
        <v>0</v>
      </c>
    </row>
    <row r="701" spans="1:11" x14ac:dyDescent="0.2">
      <c r="A701" s="4" t="s">
        <v>1143</v>
      </c>
      <c r="B701" s="44" t="s">
        <v>1119</v>
      </c>
      <c r="C701" s="14">
        <v>5716203920</v>
      </c>
      <c r="D701" s="14">
        <v>0</v>
      </c>
      <c r="E701" s="14">
        <v>0</v>
      </c>
      <c r="F701" s="15">
        <v>0</v>
      </c>
      <c r="G701" s="14">
        <v>0</v>
      </c>
      <c r="H701" s="16">
        <f t="shared" si="40"/>
        <v>0</v>
      </c>
      <c r="I701" s="16">
        <v>0</v>
      </c>
      <c r="J701" s="16">
        <v>0</v>
      </c>
      <c r="K701" s="32">
        <v>0</v>
      </c>
    </row>
    <row r="702" spans="1:11" s="2" customFormat="1" ht="25.5" x14ac:dyDescent="0.2">
      <c r="A702" s="33" t="s">
        <v>1144</v>
      </c>
      <c r="B702" s="45" t="s">
        <v>1121</v>
      </c>
      <c r="C702" s="17">
        <v>5716203920</v>
      </c>
      <c r="D702" s="17">
        <v>0</v>
      </c>
      <c r="E702" s="17">
        <v>0</v>
      </c>
      <c r="F702" s="18">
        <v>0</v>
      </c>
      <c r="G702" s="17">
        <v>0</v>
      </c>
      <c r="H702" s="19">
        <f t="shared" si="40"/>
        <v>0</v>
      </c>
      <c r="I702" s="19">
        <v>0</v>
      </c>
      <c r="J702" s="19">
        <v>0</v>
      </c>
      <c r="K702" s="34">
        <v>0</v>
      </c>
    </row>
    <row r="703" spans="1:11" x14ac:dyDescent="0.2">
      <c r="A703" s="30" t="s">
        <v>1145</v>
      </c>
      <c r="B703" s="43" t="s">
        <v>1146</v>
      </c>
      <c r="C703" s="11">
        <v>5316265603</v>
      </c>
      <c r="D703" s="11">
        <v>4283138437</v>
      </c>
      <c r="E703" s="11">
        <v>245675865</v>
      </c>
      <c r="F703" s="12">
        <v>133040671</v>
      </c>
      <c r="G703" s="11">
        <v>132727251</v>
      </c>
      <c r="H703" s="13">
        <f t="shared" si="40"/>
        <v>0.80566675122157172</v>
      </c>
      <c r="I703" s="13">
        <f t="shared" si="41"/>
        <v>5.735884296377694E-2</v>
      </c>
      <c r="J703" s="13">
        <f t="shared" si="42"/>
        <v>1.846622263352836</v>
      </c>
      <c r="K703" s="31">
        <f t="shared" si="43"/>
        <v>0.99764417904957803</v>
      </c>
    </row>
    <row r="704" spans="1:11" x14ac:dyDescent="0.2">
      <c r="A704" s="4" t="s">
        <v>1147</v>
      </c>
      <c r="B704" s="44" t="s">
        <v>1146</v>
      </c>
      <c r="C704" s="14">
        <v>5179633944</v>
      </c>
      <c r="D704" s="14">
        <v>4271498437</v>
      </c>
      <c r="E704" s="14">
        <v>245675865</v>
      </c>
      <c r="F704" s="15">
        <v>133040671</v>
      </c>
      <c r="G704" s="14">
        <v>132727251</v>
      </c>
      <c r="H704" s="16">
        <f t="shared" si="40"/>
        <v>0.82467187511349738</v>
      </c>
      <c r="I704" s="16">
        <f t="shared" si="41"/>
        <v>5.7515148050140796E-2</v>
      </c>
      <c r="J704" s="16">
        <f t="shared" si="42"/>
        <v>1.846622263352836</v>
      </c>
      <c r="K704" s="32">
        <f t="shared" si="43"/>
        <v>0.99764417904957803</v>
      </c>
    </row>
    <row r="705" spans="1:11" ht="25.5" x14ac:dyDescent="0.2">
      <c r="A705" s="4" t="s">
        <v>1148</v>
      </c>
      <c r="B705" s="44" t="s">
        <v>1149</v>
      </c>
      <c r="C705" s="14">
        <v>5179633944</v>
      </c>
      <c r="D705" s="14">
        <v>4271498437</v>
      </c>
      <c r="E705" s="14">
        <v>245675865</v>
      </c>
      <c r="F705" s="15">
        <v>133040671</v>
      </c>
      <c r="G705" s="14">
        <v>132727251</v>
      </c>
      <c r="H705" s="16">
        <f t="shared" si="40"/>
        <v>0.82467187511349738</v>
      </c>
      <c r="I705" s="16">
        <f t="shared" si="41"/>
        <v>5.7515148050140796E-2</v>
      </c>
      <c r="J705" s="16">
        <f t="shared" si="42"/>
        <v>1.846622263352836</v>
      </c>
      <c r="K705" s="32">
        <f t="shared" si="43"/>
        <v>0.99764417904957803</v>
      </c>
    </row>
    <row r="706" spans="1:11" ht="25.5" x14ac:dyDescent="0.2">
      <c r="A706" s="4" t="s">
        <v>1150</v>
      </c>
      <c r="B706" s="44" t="s">
        <v>1149</v>
      </c>
      <c r="C706" s="14">
        <v>5179633944</v>
      </c>
      <c r="D706" s="14">
        <v>4271498437</v>
      </c>
      <c r="E706" s="14">
        <v>245675865</v>
      </c>
      <c r="F706" s="15">
        <v>133040671</v>
      </c>
      <c r="G706" s="14">
        <v>132727251</v>
      </c>
      <c r="H706" s="16">
        <f t="shared" si="40"/>
        <v>0.82467187511349738</v>
      </c>
      <c r="I706" s="16">
        <f t="shared" si="41"/>
        <v>5.7515148050140796E-2</v>
      </c>
      <c r="J706" s="16">
        <f t="shared" si="42"/>
        <v>1.846622263352836</v>
      </c>
      <c r="K706" s="32">
        <f t="shared" si="43"/>
        <v>0.99764417904957803</v>
      </c>
    </row>
    <row r="707" spans="1:11" x14ac:dyDescent="0.2">
      <c r="A707" s="4" t="s">
        <v>1151</v>
      </c>
      <c r="B707" s="44" t="s">
        <v>16</v>
      </c>
      <c r="C707" s="14">
        <v>5179633944</v>
      </c>
      <c r="D707" s="14">
        <v>4271498437</v>
      </c>
      <c r="E707" s="14">
        <v>245675865</v>
      </c>
      <c r="F707" s="15">
        <v>133040671</v>
      </c>
      <c r="G707" s="14">
        <v>132727251</v>
      </c>
      <c r="H707" s="16">
        <f t="shared" si="40"/>
        <v>0.82467187511349738</v>
      </c>
      <c r="I707" s="16">
        <f t="shared" si="41"/>
        <v>5.7515148050140796E-2</v>
      </c>
      <c r="J707" s="16">
        <f t="shared" si="42"/>
        <v>1.846622263352836</v>
      </c>
      <c r="K707" s="32">
        <f t="shared" si="43"/>
        <v>0.99764417904957803</v>
      </c>
    </row>
    <row r="708" spans="1:11" x14ac:dyDescent="0.2">
      <c r="A708" s="4" t="s">
        <v>1152</v>
      </c>
      <c r="B708" s="44" t="s">
        <v>16</v>
      </c>
      <c r="C708" s="14">
        <v>5179633944</v>
      </c>
      <c r="D708" s="14">
        <v>4271498437</v>
      </c>
      <c r="E708" s="14">
        <v>245675865</v>
      </c>
      <c r="F708" s="15">
        <v>133040671</v>
      </c>
      <c r="G708" s="14">
        <v>132727251</v>
      </c>
      <c r="H708" s="16">
        <f t="shared" si="40"/>
        <v>0.82467187511349738</v>
      </c>
      <c r="I708" s="16">
        <f t="shared" si="41"/>
        <v>5.7515148050140796E-2</v>
      </c>
      <c r="J708" s="16">
        <f t="shared" si="42"/>
        <v>1.846622263352836</v>
      </c>
      <c r="K708" s="32">
        <f t="shared" si="43"/>
        <v>0.99764417904957803</v>
      </c>
    </row>
    <row r="709" spans="1:11" x14ac:dyDescent="0.2">
      <c r="A709" s="4" t="s">
        <v>1153</v>
      </c>
      <c r="B709" s="44" t="s">
        <v>166</v>
      </c>
      <c r="C709" s="14">
        <v>2289304408</v>
      </c>
      <c r="D709" s="14">
        <v>1793168735</v>
      </c>
      <c r="E709" s="14">
        <v>73058989</v>
      </c>
      <c r="F709" s="15">
        <v>73058989</v>
      </c>
      <c r="G709" s="14">
        <v>73058989</v>
      </c>
      <c r="H709" s="16">
        <f t="shared" si="40"/>
        <v>0.78328103887528089</v>
      </c>
      <c r="I709" s="16">
        <f t="shared" si="41"/>
        <v>4.074295272608576E-2</v>
      </c>
      <c r="J709" s="16">
        <f t="shared" si="42"/>
        <v>1</v>
      </c>
      <c r="K709" s="32">
        <f t="shared" si="43"/>
        <v>1</v>
      </c>
    </row>
    <row r="710" spans="1:11" x14ac:dyDescent="0.2">
      <c r="A710" s="4" t="s">
        <v>1154</v>
      </c>
      <c r="B710" s="44" t="s">
        <v>166</v>
      </c>
      <c r="C710" s="14">
        <v>2289304408</v>
      </c>
      <c r="D710" s="14">
        <v>1793168735</v>
      </c>
      <c r="E710" s="14">
        <v>73058989</v>
      </c>
      <c r="F710" s="15">
        <v>73058989</v>
      </c>
      <c r="G710" s="14">
        <v>73058989</v>
      </c>
      <c r="H710" s="16">
        <f t="shared" si="40"/>
        <v>0.78328103887528089</v>
      </c>
      <c r="I710" s="16">
        <f t="shared" si="41"/>
        <v>4.074295272608576E-2</v>
      </c>
      <c r="J710" s="16">
        <f t="shared" si="42"/>
        <v>1</v>
      </c>
      <c r="K710" s="32">
        <f t="shared" si="43"/>
        <v>1</v>
      </c>
    </row>
    <row r="711" spans="1:11" x14ac:dyDescent="0.2">
      <c r="A711" s="4" t="s">
        <v>1155</v>
      </c>
      <c r="B711" s="44" t="s">
        <v>732</v>
      </c>
      <c r="C711" s="14">
        <v>2289304408</v>
      </c>
      <c r="D711" s="14">
        <v>1793168735</v>
      </c>
      <c r="E711" s="14">
        <v>73058989</v>
      </c>
      <c r="F711" s="15">
        <v>73058989</v>
      </c>
      <c r="G711" s="14">
        <v>73058989</v>
      </c>
      <c r="H711" s="16">
        <f t="shared" si="40"/>
        <v>0.78328103887528089</v>
      </c>
      <c r="I711" s="16">
        <f t="shared" si="41"/>
        <v>4.074295272608576E-2</v>
      </c>
      <c r="J711" s="16">
        <f t="shared" si="42"/>
        <v>1</v>
      </c>
      <c r="K711" s="32">
        <f t="shared" si="43"/>
        <v>1</v>
      </c>
    </row>
    <row r="712" spans="1:11" x14ac:dyDescent="0.2">
      <c r="A712" s="4" t="s">
        <v>1156</v>
      </c>
      <c r="B712" s="44" t="s">
        <v>176</v>
      </c>
      <c r="C712" s="14">
        <v>1848426925</v>
      </c>
      <c r="D712" s="14">
        <v>1427601732</v>
      </c>
      <c r="E712" s="14">
        <v>65485424</v>
      </c>
      <c r="F712" s="15">
        <v>65485424</v>
      </c>
      <c r="G712" s="14">
        <v>65485424</v>
      </c>
      <c r="H712" s="16">
        <f t="shared" si="40"/>
        <v>0.772333335276427</v>
      </c>
      <c r="I712" s="16">
        <f t="shared" si="41"/>
        <v>4.5870933420806469E-2</v>
      </c>
      <c r="J712" s="16">
        <f t="shared" si="42"/>
        <v>1</v>
      </c>
      <c r="K712" s="32">
        <f t="shared" si="43"/>
        <v>1</v>
      </c>
    </row>
    <row r="713" spans="1:11" x14ac:dyDescent="0.2">
      <c r="A713" s="4" t="s">
        <v>1157</v>
      </c>
      <c r="B713" s="44" t="s">
        <v>28</v>
      </c>
      <c r="C713" s="14">
        <v>1848426925</v>
      </c>
      <c r="D713" s="14">
        <v>1427601732</v>
      </c>
      <c r="E713" s="14">
        <v>65485424</v>
      </c>
      <c r="F713" s="15">
        <v>65485424</v>
      </c>
      <c r="G713" s="14">
        <v>65485424</v>
      </c>
      <c r="H713" s="16">
        <f t="shared" si="40"/>
        <v>0.772333335276427</v>
      </c>
      <c r="I713" s="16">
        <f t="shared" si="41"/>
        <v>4.5870933420806469E-2</v>
      </c>
      <c r="J713" s="16">
        <f t="shared" si="42"/>
        <v>1</v>
      </c>
      <c r="K713" s="32">
        <f t="shared" si="43"/>
        <v>1</v>
      </c>
    </row>
    <row r="714" spans="1:11" x14ac:dyDescent="0.2">
      <c r="A714" s="4" t="s">
        <v>1158</v>
      </c>
      <c r="B714" s="44" t="s">
        <v>702</v>
      </c>
      <c r="C714" s="14">
        <v>1556767545</v>
      </c>
      <c r="D714" s="14">
        <v>1163732831</v>
      </c>
      <c r="E714" s="14">
        <v>65485424</v>
      </c>
      <c r="F714" s="15">
        <v>65485424</v>
      </c>
      <c r="G714" s="14">
        <v>65485424</v>
      </c>
      <c r="H714" s="16">
        <f t="shared" si="40"/>
        <v>0.74753153400304218</v>
      </c>
      <c r="I714" s="16">
        <f t="shared" si="41"/>
        <v>5.6271871219554861E-2</v>
      </c>
      <c r="J714" s="16">
        <f t="shared" si="42"/>
        <v>1</v>
      </c>
      <c r="K714" s="32">
        <f t="shared" si="43"/>
        <v>1</v>
      </c>
    </row>
    <row r="715" spans="1:11" ht="25.5" x14ac:dyDescent="0.2">
      <c r="A715" s="4" t="s">
        <v>1159</v>
      </c>
      <c r="B715" s="44" t="s">
        <v>737</v>
      </c>
      <c r="C715" s="14">
        <v>1556767545</v>
      </c>
      <c r="D715" s="14">
        <v>1163732831</v>
      </c>
      <c r="E715" s="14">
        <v>65485424</v>
      </c>
      <c r="F715" s="15">
        <v>65485424</v>
      </c>
      <c r="G715" s="14">
        <v>65485424</v>
      </c>
      <c r="H715" s="16">
        <f t="shared" ref="H715:H761" si="44">D715/C715</f>
        <v>0.74753153400304218</v>
      </c>
      <c r="I715" s="16">
        <f t="shared" ref="I715:I759" si="45">E715/D715</f>
        <v>5.6271871219554861E-2</v>
      </c>
      <c r="J715" s="16">
        <f t="shared" ref="J715:J749" si="46">E715/F715</f>
        <v>1</v>
      </c>
      <c r="K715" s="32">
        <f t="shared" ref="K715:K749" si="47">G715/F715</f>
        <v>1</v>
      </c>
    </row>
    <row r="716" spans="1:11" x14ac:dyDescent="0.2">
      <c r="A716" s="4" t="s">
        <v>1160</v>
      </c>
      <c r="B716" s="44" t="s">
        <v>34</v>
      </c>
      <c r="C716" s="14">
        <v>45238265</v>
      </c>
      <c r="D716" s="14">
        <v>43221229</v>
      </c>
      <c r="E716" s="14">
        <v>0</v>
      </c>
      <c r="F716" s="15">
        <v>0</v>
      </c>
      <c r="G716" s="14">
        <v>0</v>
      </c>
      <c r="H716" s="16">
        <f t="shared" si="44"/>
        <v>0.9554130557394277</v>
      </c>
      <c r="I716" s="16">
        <f t="shared" si="45"/>
        <v>0</v>
      </c>
      <c r="J716" s="16">
        <v>0</v>
      </c>
      <c r="K716" s="32">
        <v>0</v>
      </c>
    </row>
    <row r="717" spans="1:11" ht="25.5" x14ac:dyDescent="0.2">
      <c r="A717" s="4" t="s">
        <v>1161</v>
      </c>
      <c r="B717" s="44" t="s">
        <v>744</v>
      </c>
      <c r="C717" s="14">
        <v>45238265</v>
      </c>
      <c r="D717" s="14">
        <v>43221229</v>
      </c>
      <c r="E717" s="14">
        <v>0</v>
      </c>
      <c r="F717" s="15">
        <v>0</v>
      </c>
      <c r="G717" s="14">
        <v>0</v>
      </c>
      <c r="H717" s="16">
        <f t="shared" si="44"/>
        <v>0.9554130557394277</v>
      </c>
      <c r="I717" s="16">
        <f t="shared" si="45"/>
        <v>0</v>
      </c>
      <c r="J717" s="16">
        <v>0</v>
      </c>
      <c r="K717" s="32">
        <v>0</v>
      </c>
    </row>
    <row r="718" spans="1:11" x14ac:dyDescent="0.2">
      <c r="A718" s="4" t="s">
        <v>1162</v>
      </c>
      <c r="B718" s="44" t="s">
        <v>36</v>
      </c>
      <c r="C718" s="14">
        <v>35717475</v>
      </c>
      <c r="D718" s="14">
        <v>33117708</v>
      </c>
      <c r="E718" s="14">
        <v>0</v>
      </c>
      <c r="F718" s="15">
        <v>0</v>
      </c>
      <c r="G718" s="14">
        <v>0</v>
      </c>
      <c r="H718" s="16">
        <f t="shared" si="44"/>
        <v>0.9272130238769678</v>
      </c>
      <c r="I718" s="16">
        <f t="shared" si="45"/>
        <v>0</v>
      </c>
      <c r="J718" s="16">
        <v>0</v>
      </c>
      <c r="K718" s="32">
        <v>0</v>
      </c>
    </row>
    <row r="719" spans="1:11" ht="25.5" x14ac:dyDescent="0.2">
      <c r="A719" s="4" t="s">
        <v>1163</v>
      </c>
      <c r="B719" s="44" t="s">
        <v>747</v>
      </c>
      <c r="C719" s="14">
        <v>35717475</v>
      </c>
      <c r="D719" s="14">
        <v>33117708</v>
      </c>
      <c r="E719" s="14">
        <v>0</v>
      </c>
      <c r="F719" s="15">
        <v>0</v>
      </c>
      <c r="G719" s="14">
        <v>0</v>
      </c>
      <c r="H719" s="16">
        <f t="shared" si="44"/>
        <v>0.9272130238769678</v>
      </c>
      <c r="I719" s="16">
        <f t="shared" si="45"/>
        <v>0</v>
      </c>
      <c r="J719" s="16">
        <v>0</v>
      </c>
      <c r="K719" s="32">
        <v>0</v>
      </c>
    </row>
    <row r="720" spans="1:11" x14ac:dyDescent="0.2">
      <c r="A720" s="4" t="s">
        <v>1164</v>
      </c>
      <c r="B720" s="44" t="s">
        <v>712</v>
      </c>
      <c r="C720" s="14">
        <v>210703640</v>
      </c>
      <c r="D720" s="14">
        <v>187529964</v>
      </c>
      <c r="E720" s="14">
        <v>0</v>
      </c>
      <c r="F720" s="15">
        <v>0</v>
      </c>
      <c r="G720" s="14">
        <v>0</v>
      </c>
      <c r="H720" s="16">
        <f t="shared" si="44"/>
        <v>0.89001767601167214</v>
      </c>
      <c r="I720" s="16">
        <f t="shared" si="45"/>
        <v>0</v>
      </c>
      <c r="J720" s="16">
        <v>0</v>
      </c>
      <c r="K720" s="32">
        <v>0</v>
      </c>
    </row>
    <row r="721" spans="1:11" x14ac:dyDescent="0.2">
      <c r="A721" s="4" t="s">
        <v>1165</v>
      </c>
      <c r="B721" s="44" t="s">
        <v>40</v>
      </c>
      <c r="C721" s="14">
        <v>102137994</v>
      </c>
      <c r="D721" s="14">
        <v>95778324</v>
      </c>
      <c r="E721" s="14">
        <v>0</v>
      </c>
      <c r="F721" s="15">
        <v>0</v>
      </c>
      <c r="G721" s="14">
        <v>0</v>
      </c>
      <c r="H721" s="16">
        <f t="shared" si="44"/>
        <v>0.93773453197054168</v>
      </c>
      <c r="I721" s="16">
        <f t="shared" si="45"/>
        <v>0</v>
      </c>
      <c r="J721" s="16">
        <v>0</v>
      </c>
      <c r="K721" s="32">
        <v>0</v>
      </c>
    </row>
    <row r="722" spans="1:11" ht="25.5" x14ac:dyDescent="0.2">
      <c r="A722" s="4" t="s">
        <v>1166</v>
      </c>
      <c r="B722" s="44" t="s">
        <v>751</v>
      </c>
      <c r="C722" s="14">
        <v>102137994</v>
      </c>
      <c r="D722" s="14">
        <v>95778324</v>
      </c>
      <c r="E722" s="14">
        <v>0</v>
      </c>
      <c r="F722" s="15">
        <v>0</v>
      </c>
      <c r="G722" s="14">
        <v>0</v>
      </c>
      <c r="H722" s="16">
        <f t="shared" si="44"/>
        <v>0.93773453197054168</v>
      </c>
      <c r="I722" s="16">
        <f t="shared" si="45"/>
        <v>0</v>
      </c>
      <c r="J722" s="16">
        <v>0</v>
      </c>
      <c r="K722" s="32">
        <v>0</v>
      </c>
    </row>
    <row r="723" spans="1:11" x14ac:dyDescent="0.2">
      <c r="A723" s="4" t="s">
        <v>1167</v>
      </c>
      <c r="B723" s="44" t="s">
        <v>715</v>
      </c>
      <c r="C723" s="14">
        <v>108565646</v>
      </c>
      <c r="D723" s="14">
        <v>91751640</v>
      </c>
      <c r="E723" s="14">
        <v>0</v>
      </c>
      <c r="F723" s="15">
        <v>0</v>
      </c>
      <c r="G723" s="14">
        <v>0</v>
      </c>
      <c r="H723" s="16">
        <f t="shared" si="44"/>
        <v>0.84512590658743003</v>
      </c>
      <c r="I723" s="16">
        <f t="shared" si="45"/>
        <v>0</v>
      </c>
      <c r="J723" s="16">
        <v>0</v>
      </c>
      <c r="K723" s="32">
        <v>0</v>
      </c>
    </row>
    <row r="724" spans="1:11" ht="25.5" x14ac:dyDescent="0.2">
      <c r="A724" s="4" t="s">
        <v>1168</v>
      </c>
      <c r="B724" s="44" t="s">
        <v>754</v>
      </c>
      <c r="C724" s="14">
        <v>108565646</v>
      </c>
      <c r="D724" s="14">
        <v>91751640</v>
      </c>
      <c r="E724" s="14">
        <v>0</v>
      </c>
      <c r="F724" s="15">
        <v>0</v>
      </c>
      <c r="G724" s="14">
        <v>0</v>
      </c>
      <c r="H724" s="16">
        <f t="shared" si="44"/>
        <v>0.84512590658743003</v>
      </c>
      <c r="I724" s="16">
        <f t="shared" si="45"/>
        <v>0</v>
      </c>
      <c r="J724" s="16">
        <v>0</v>
      </c>
      <c r="K724" s="32">
        <v>0</v>
      </c>
    </row>
    <row r="725" spans="1:11" x14ac:dyDescent="0.2">
      <c r="A725" s="4" t="s">
        <v>1169</v>
      </c>
      <c r="B725" s="44" t="s">
        <v>723</v>
      </c>
      <c r="C725" s="14">
        <v>434190543</v>
      </c>
      <c r="D725" s="14">
        <v>359838970</v>
      </c>
      <c r="E725" s="14">
        <v>7573565</v>
      </c>
      <c r="F725" s="15">
        <v>7573565</v>
      </c>
      <c r="G725" s="14">
        <v>7573565</v>
      </c>
      <c r="H725" s="16">
        <f t="shared" si="44"/>
        <v>0.82875819338147128</v>
      </c>
      <c r="I725" s="16">
        <f t="shared" si="45"/>
        <v>2.1047095038094401E-2</v>
      </c>
      <c r="J725" s="16">
        <f t="shared" si="46"/>
        <v>1</v>
      </c>
      <c r="K725" s="32">
        <f t="shared" si="47"/>
        <v>1</v>
      </c>
    </row>
    <row r="726" spans="1:11" x14ac:dyDescent="0.2">
      <c r="A726" s="4" t="s">
        <v>1170</v>
      </c>
      <c r="B726" s="44" t="s">
        <v>48</v>
      </c>
      <c r="C726" s="14">
        <v>144438239</v>
      </c>
      <c r="D726" s="14">
        <v>123725070</v>
      </c>
      <c r="E726" s="14">
        <v>3637500</v>
      </c>
      <c r="F726" s="15">
        <v>3637500</v>
      </c>
      <c r="G726" s="14">
        <v>3637500</v>
      </c>
      <c r="H726" s="16">
        <f t="shared" si="44"/>
        <v>0.85659497690220388</v>
      </c>
      <c r="I726" s="16">
        <f t="shared" si="45"/>
        <v>2.9399862129801179E-2</v>
      </c>
      <c r="J726" s="16">
        <f t="shared" si="46"/>
        <v>1</v>
      </c>
      <c r="K726" s="32">
        <f t="shared" si="47"/>
        <v>1</v>
      </c>
    </row>
    <row r="727" spans="1:11" ht="25.5" x14ac:dyDescent="0.2">
      <c r="A727" s="4" t="s">
        <v>1171</v>
      </c>
      <c r="B727" s="44" t="s">
        <v>758</v>
      </c>
      <c r="C727" s="14">
        <v>144438239</v>
      </c>
      <c r="D727" s="14">
        <v>123725070</v>
      </c>
      <c r="E727" s="14">
        <v>3637500</v>
      </c>
      <c r="F727" s="15">
        <v>3637500</v>
      </c>
      <c r="G727" s="14">
        <v>3637500</v>
      </c>
      <c r="H727" s="16">
        <f t="shared" si="44"/>
        <v>0.85659497690220388</v>
      </c>
      <c r="I727" s="16">
        <f t="shared" si="45"/>
        <v>2.9399862129801179E-2</v>
      </c>
      <c r="J727" s="16">
        <f t="shared" si="46"/>
        <v>1</v>
      </c>
      <c r="K727" s="32">
        <f t="shared" si="47"/>
        <v>1</v>
      </c>
    </row>
    <row r="728" spans="1:11" x14ac:dyDescent="0.2">
      <c r="A728" s="4" t="s">
        <v>1172</v>
      </c>
      <c r="B728" s="44" t="s">
        <v>50</v>
      </c>
      <c r="C728" s="14">
        <v>101377096</v>
      </c>
      <c r="D728" s="14">
        <v>87638591</v>
      </c>
      <c r="E728" s="14">
        <v>2576565</v>
      </c>
      <c r="F728" s="15">
        <v>2576565</v>
      </c>
      <c r="G728" s="14">
        <v>2576565</v>
      </c>
      <c r="H728" s="16">
        <f t="shared" si="44"/>
        <v>0.86448117432758187</v>
      </c>
      <c r="I728" s="16">
        <f t="shared" si="45"/>
        <v>2.9399890739913882E-2</v>
      </c>
      <c r="J728" s="16">
        <f t="shared" si="46"/>
        <v>1</v>
      </c>
      <c r="K728" s="32">
        <f t="shared" si="47"/>
        <v>1</v>
      </c>
    </row>
    <row r="729" spans="1:11" x14ac:dyDescent="0.2">
      <c r="A729" s="4" t="s">
        <v>1173</v>
      </c>
      <c r="B729" s="44" t="s">
        <v>761</v>
      </c>
      <c r="C729" s="14">
        <v>101377096</v>
      </c>
      <c r="D729" s="14">
        <v>87638591</v>
      </c>
      <c r="E729" s="14">
        <v>2576565</v>
      </c>
      <c r="F729" s="15">
        <v>2576565</v>
      </c>
      <c r="G729" s="14">
        <v>2576565</v>
      </c>
      <c r="H729" s="16">
        <f t="shared" si="44"/>
        <v>0.86448117432758187</v>
      </c>
      <c r="I729" s="16">
        <f t="shared" si="45"/>
        <v>2.9399890739913882E-2</v>
      </c>
      <c r="J729" s="16">
        <f t="shared" si="46"/>
        <v>1</v>
      </c>
      <c r="K729" s="32">
        <f t="shared" si="47"/>
        <v>1</v>
      </c>
    </row>
    <row r="730" spans="1:11" x14ac:dyDescent="0.2">
      <c r="A730" s="4" t="s">
        <v>1174</v>
      </c>
      <c r="B730" s="44" t="s">
        <v>52</v>
      </c>
      <c r="C730" s="14">
        <v>135060961</v>
      </c>
      <c r="D730" s="14">
        <v>107233620</v>
      </c>
      <c r="E730" s="14">
        <v>0</v>
      </c>
      <c r="F730" s="15">
        <v>0</v>
      </c>
      <c r="G730" s="14">
        <v>0</v>
      </c>
      <c r="H730" s="16">
        <f t="shared" si="44"/>
        <v>0.79396458611011955</v>
      </c>
      <c r="I730" s="16">
        <f t="shared" si="45"/>
        <v>0</v>
      </c>
      <c r="J730" s="16">
        <v>0</v>
      </c>
      <c r="K730" s="32">
        <v>0</v>
      </c>
    </row>
    <row r="731" spans="1:11" ht="25.5" x14ac:dyDescent="0.2">
      <c r="A731" s="4" t="s">
        <v>1175</v>
      </c>
      <c r="B731" s="44" t="s">
        <v>764</v>
      </c>
      <c r="C731" s="14">
        <v>135060961</v>
      </c>
      <c r="D731" s="14">
        <v>107233620</v>
      </c>
      <c r="E731" s="14">
        <v>0</v>
      </c>
      <c r="F731" s="15">
        <v>0</v>
      </c>
      <c r="G731" s="14">
        <v>0</v>
      </c>
      <c r="H731" s="16">
        <f t="shared" si="44"/>
        <v>0.79396458611011955</v>
      </c>
      <c r="I731" s="16">
        <f t="shared" si="45"/>
        <v>0</v>
      </c>
      <c r="J731" s="16">
        <v>0</v>
      </c>
      <c r="K731" s="32">
        <v>0</v>
      </c>
    </row>
    <row r="732" spans="1:11" ht="25.5" x14ac:dyDescent="0.2">
      <c r="A732" s="4" t="s">
        <v>1176</v>
      </c>
      <c r="B732" s="44" t="s">
        <v>54</v>
      </c>
      <c r="C732" s="14">
        <v>14608025</v>
      </c>
      <c r="D732" s="14">
        <v>10310422</v>
      </c>
      <c r="E732" s="14">
        <v>450800</v>
      </c>
      <c r="F732" s="15">
        <v>450800</v>
      </c>
      <c r="G732" s="14">
        <v>450800</v>
      </c>
      <c r="H732" s="16">
        <f t="shared" si="44"/>
        <v>0.70580533645034149</v>
      </c>
      <c r="I732" s="16">
        <f t="shared" si="45"/>
        <v>4.3722749660489162E-2</v>
      </c>
      <c r="J732" s="16">
        <f t="shared" si="46"/>
        <v>1</v>
      </c>
      <c r="K732" s="32">
        <f t="shared" si="47"/>
        <v>1</v>
      </c>
    </row>
    <row r="733" spans="1:11" ht="25.5" x14ac:dyDescent="0.2">
      <c r="A733" s="4" t="s">
        <v>1177</v>
      </c>
      <c r="B733" s="44" t="s">
        <v>767</v>
      </c>
      <c r="C733" s="14">
        <v>14608025</v>
      </c>
      <c r="D733" s="14">
        <v>10310422</v>
      </c>
      <c r="E733" s="14">
        <v>450800</v>
      </c>
      <c r="F733" s="15">
        <v>450800</v>
      </c>
      <c r="G733" s="14">
        <v>450800</v>
      </c>
      <c r="H733" s="16">
        <f t="shared" si="44"/>
        <v>0.70580533645034149</v>
      </c>
      <c r="I733" s="16">
        <f t="shared" si="45"/>
        <v>4.3722749660489162E-2</v>
      </c>
      <c r="J733" s="16">
        <f t="shared" si="46"/>
        <v>1</v>
      </c>
      <c r="K733" s="32">
        <f t="shared" si="47"/>
        <v>1</v>
      </c>
    </row>
    <row r="734" spans="1:11" x14ac:dyDescent="0.2">
      <c r="A734" s="4" t="s">
        <v>1178</v>
      </c>
      <c r="B734" s="44" t="s">
        <v>56</v>
      </c>
      <c r="C734" s="14">
        <v>38706222</v>
      </c>
      <c r="D734" s="14">
        <v>30931267</v>
      </c>
      <c r="E734" s="14">
        <v>908700</v>
      </c>
      <c r="F734" s="15">
        <v>908700</v>
      </c>
      <c r="G734" s="14">
        <v>908700</v>
      </c>
      <c r="H734" s="16">
        <f t="shared" si="44"/>
        <v>0.79912906508932857</v>
      </c>
      <c r="I734" s="16">
        <f t="shared" si="45"/>
        <v>2.9378040026617726E-2</v>
      </c>
      <c r="J734" s="16">
        <f t="shared" si="46"/>
        <v>1</v>
      </c>
      <c r="K734" s="32">
        <f t="shared" si="47"/>
        <v>1</v>
      </c>
    </row>
    <row r="735" spans="1:11" ht="25.5" x14ac:dyDescent="0.2">
      <c r="A735" s="4" t="s">
        <v>1179</v>
      </c>
      <c r="B735" s="44" t="s">
        <v>770</v>
      </c>
      <c r="C735" s="14">
        <v>38706222</v>
      </c>
      <c r="D735" s="14">
        <v>30931267</v>
      </c>
      <c r="E735" s="14">
        <v>908700</v>
      </c>
      <c r="F735" s="15">
        <v>908700</v>
      </c>
      <c r="G735" s="14">
        <v>908700</v>
      </c>
      <c r="H735" s="16">
        <f t="shared" si="44"/>
        <v>0.79912906508932857</v>
      </c>
      <c r="I735" s="16">
        <f t="shared" si="45"/>
        <v>2.9378040026617726E-2</v>
      </c>
      <c r="J735" s="16">
        <f t="shared" si="46"/>
        <v>1</v>
      </c>
      <c r="K735" s="32">
        <f t="shared" si="47"/>
        <v>1</v>
      </c>
    </row>
    <row r="736" spans="1:11" ht="25.5" x14ac:dyDescent="0.2">
      <c r="A736" s="4" t="s">
        <v>1180</v>
      </c>
      <c r="B736" s="44" t="s">
        <v>772</v>
      </c>
      <c r="C736" s="14">
        <v>6686940</v>
      </c>
      <c r="D736" s="14">
        <v>5728033</v>
      </c>
      <c r="E736" s="14">
        <v>0</v>
      </c>
      <c r="F736" s="15">
        <v>0</v>
      </c>
      <c r="G736" s="14">
        <v>0</v>
      </c>
      <c r="H736" s="16">
        <f t="shared" si="44"/>
        <v>0.85660002931086565</v>
      </c>
      <c r="I736" s="16">
        <f t="shared" si="45"/>
        <v>0</v>
      </c>
      <c r="J736" s="16">
        <v>0</v>
      </c>
      <c r="K736" s="32">
        <v>0</v>
      </c>
    </row>
    <row r="737" spans="1:11" x14ac:dyDescent="0.2">
      <c r="A737" s="4" t="s">
        <v>1181</v>
      </c>
      <c r="B737" s="44" t="s">
        <v>712</v>
      </c>
      <c r="C737" s="14">
        <v>6686940</v>
      </c>
      <c r="D737" s="14">
        <v>5728033</v>
      </c>
      <c r="E737" s="14">
        <v>0</v>
      </c>
      <c r="F737" s="15">
        <v>0</v>
      </c>
      <c r="G737" s="14">
        <v>0</v>
      </c>
      <c r="H737" s="16">
        <f t="shared" si="44"/>
        <v>0.85660002931086565</v>
      </c>
      <c r="I737" s="16">
        <f t="shared" si="45"/>
        <v>0</v>
      </c>
      <c r="J737" s="16">
        <v>0</v>
      </c>
      <c r="K737" s="32">
        <v>0</v>
      </c>
    </row>
    <row r="738" spans="1:11" x14ac:dyDescent="0.2">
      <c r="A738" s="4" t="s">
        <v>1182</v>
      </c>
      <c r="B738" s="44" t="s">
        <v>775</v>
      </c>
      <c r="C738" s="14">
        <v>6686940</v>
      </c>
      <c r="D738" s="14">
        <v>5728033</v>
      </c>
      <c r="E738" s="14">
        <v>0</v>
      </c>
      <c r="F738" s="15">
        <v>0</v>
      </c>
      <c r="G738" s="14">
        <v>0</v>
      </c>
      <c r="H738" s="16">
        <f t="shared" si="44"/>
        <v>0.85660002931086565</v>
      </c>
      <c r="I738" s="16">
        <f t="shared" si="45"/>
        <v>0</v>
      </c>
      <c r="J738" s="16">
        <v>0</v>
      </c>
      <c r="K738" s="32">
        <v>0</v>
      </c>
    </row>
    <row r="739" spans="1:11" ht="25.5" x14ac:dyDescent="0.2">
      <c r="A739" s="4" t="s">
        <v>1183</v>
      </c>
      <c r="B739" s="44" t="s">
        <v>777</v>
      </c>
      <c r="C739" s="14">
        <v>6686940</v>
      </c>
      <c r="D739" s="14">
        <v>5728033</v>
      </c>
      <c r="E739" s="14">
        <v>0</v>
      </c>
      <c r="F739" s="15">
        <v>0</v>
      </c>
      <c r="G739" s="14">
        <v>0</v>
      </c>
      <c r="H739" s="16">
        <f t="shared" si="44"/>
        <v>0.85660002931086565</v>
      </c>
      <c r="I739" s="16">
        <f t="shared" si="45"/>
        <v>0</v>
      </c>
      <c r="J739" s="16">
        <v>0</v>
      </c>
      <c r="K739" s="32">
        <v>0</v>
      </c>
    </row>
    <row r="740" spans="1:11" x14ac:dyDescent="0.2">
      <c r="A740" s="4" t="s">
        <v>1184</v>
      </c>
      <c r="B740" s="44" t="s">
        <v>779</v>
      </c>
      <c r="C740" s="14">
        <v>2890329536</v>
      </c>
      <c r="D740" s="14">
        <v>2478329702</v>
      </c>
      <c r="E740" s="14">
        <v>172616876</v>
      </c>
      <c r="F740" s="15">
        <v>59981682</v>
      </c>
      <c r="G740" s="14">
        <v>59668262</v>
      </c>
      <c r="H740" s="16">
        <f t="shared" si="44"/>
        <v>0.85745575759843051</v>
      </c>
      <c r="I740" s="16">
        <f t="shared" si="45"/>
        <v>6.965048914222309E-2</v>
      </c>
      <c r="J740" s="16">
        <f t="shared" si="46"/>
        <v>2.8778265337740945</v>
      </c>
      <c r="K740" s="32">
        <f t="shared" si="47"/>
        <v>0.99477473806086336</v>
      </c>
    </row>
    <row r="741" spans="1:11" x14ac:dyDescent="0.2">
      <c r="A741" s="4" t="s">
        <v>1185</v>
      </c>
      <c r="B741" s="44" t="s">
        <v>779</v>
      </c>
      <c r="C741" s="14">
        <v>2890329536</v>
      </c>
      <c r="D741" s="14">
        <v>2478329702</v>
      </c>
      <c r="E741" s="14">
        <v>172616876</v>
      </c>
      <c r="F741" s="15">
        <v>59981682</v>
      </c>
      <c r="G741" s="14">
        <v>59668262</v>
      </c>
      <c r="H741" s="16">
        <f t="shared" si="44"/>
        <v>0.85745575759843051</v>
      </c>
      <c r="I741" s="16">
        <f t="shared" si="45"/>
        <v>6.965048914222309E-2</v>
      </c>
      <c r="J741" s="16">
        <f t="shared" si="46"/>
        <v>2.8778265337740945</v>
      </c>
      <c r="K741" s="32">
        <f t="shared" si="47"/>
        <v>0.99477473806086336</v>
      </c>
    </row>
    <row r="742" spans="1:11" x14ac:dyDescent="0.2">
      <c r="A742" s="4" t="s">
        <v>1186</v>
      </c>
      <c r="B742" s="44" t="s">
        <v>799</v>
      </c>
      <c r="C742" s="14">
        <v>2890329536</v>
      </c>
      <c r="D742" s="14">
        <v>2478329702</v>
      </c>
      <c r="E742" s="14">
        <v>172616876</v>
      </c>
      <c r="F742" s="15">
        <v>59981682</v>
      </c>
      <c r="G742" s="14">
        <v>59668262</v>
      </c>
      <c r="H742" s="16">
        <f t="shared" si="44"/>
        <v>0.85745575759843051</v>
      </c>
      <c r="I742" s="16">
        <f t="shared" si="45"/>
        <v>6.965048914222309E-2</v>
      </c>
      <c r="J742" s="16">
        <f t="shared" si="46"/>
        <v>2.8778265337740945</v>
      </c>
      <c r="K742" s="32">
        <f t="shared" si="47"/>
        <v>0.99477473806086336</v>
      </c>
    </row>
    <row r="743" spans="1:11" x14ac:dyDescent="0.2">
      <c r="A743" s="4" t="s">
        <v>1187</v>
      </c>
      <c r="B743" s="44" t="s">
        <v>445</v>
      </c>
      <c r="C743" s="14">
        <v>2890329536</v>
      </c>
      <c r="D743" s="14">
        <v>2478329702</v>
      </c>
      <c r="E743" s="14">
        <v>172616876</v>
      </c>
      <c r="F743" s="15">
        <v>59981682</v>
      </c>
      <c r="G743" s="14">
        <v>59668262</v>
      </c>
      <c r="H743" s="16">
        <f t="shared" si="44"/>
        <v>0.85745575759843051</v>
      </c>
      <c r="I743" s="16">
        <f t="shared" si="45"/>
        <v>6.965048914222309E-2</v>
      </c>
      <c r="J743" s="16">
        <f t="shared" si="46"/>
        <v>2.8778265337740945</v>
      </c>
      <c r="K743" s="32">
        <f t="shared" si="47"/>
        <v>0.99477473806086336</v>
      </c>
    </row>
    <row r="744" spans="1:11" ht="25.5" x14ac:dyDescent="0.2">
      <c r="A744" s="4" t="s">
        <v>1188</v>
      </c>
      <c r="B744" s="44" t="s">
        <v>417</v>
      </c>
      <c r="C744" s="14">
        <v>2890329536</v>
      </c>
      <c r="D744" s="14">
        <v>2478329702</v>
      </c>
      <c r="E744" s="14">
        <v>172616876</v>
      </c>
      <c r="F744" s="15">
        <v>59981682</v>
      </c>
      <c r="G744" s="14">
        <v>59668262</v>
      </c>
      <c r="H744" s="16">
        <f t="shared" si="44"/>
        <v>0.85745575759843051</v>
      </c>
      <c r="I744" s="16">
        <f t="shared" si="45"/>
        <v>6.965048914222309E-2</v>
      </c>
      <c r="J744" s="16">
        <f t="shared" si="46"/>
        <v>2.8778265337740945</v>
      </c>
      <c r="K744" s="32">
        <f t="shared" si="47"/>
        <v>0.99477473806086336</v>
      </c>
    </row>
    <row r="745" spans="1:11" x14ac:dyDescent="0.2">
      <c r="A745" s="4" t="s">
        <v>1189</v>
      </c>
      <c r="B745" s="44" t="s">
        <v>1190</v>
      </c>
      <c r="C745" s="14">
        <v>110558808</v>
      </c>
      <c r="D745" s="14">
        <v>3132000</v>
      </c>
      <c r="E745" s="14">
        <v>3132000</v>
      </c>
      <c r="F745" s="15">
        <v>3132000</v>
      </c>
      <c r="G745" s="14">
        <v>3132000</v>
      </c>
      <c r="H745" s="16">
        <f t="shared" si="44"/>
        <v>2.8328814833097696E-2</v>
      </c>
      <c r="I745" s="16">
        <f t="shared" si="45"/>
        <v>1</v>
      </c>
      <c r="J745" s="16">
        <f t="shared" si="46"/>
        <v>1</v>
      </c>
      <c r="K745" s="32">
        <f t="shared" si="47"/>
        <v>1</v>
      </c>
    </row>
    <row r="746" spans="1:11" x14ac:dyDescent="0.2">
      <c r="A746" s="4" t="s">
        <v>1191</v>
      </c>
      <c r="B746" s="44" t="s">
        <v>1192</v>
      </c>
      <c r="C746" s="14">
        <v>230390484</v>
      </c>
      <c r="D746" s="14">
        <v>183772700</v>
      </c>
      <c r="E746" s="14">
        <v>7500000</v>
      </c>
      <c r="F746" s="15">
        <v>4000000</v>
      </c>
      <c r="G746" s="14">
        <v>4000000</v>
      </c>
      <c r="H746" s="16">
        <f t="shared" si="44"/>
        <v>0.79765751088920844</v>
      </c>
      <c r="I746" s="16">
        <f t="shared" si="45"/>
        <v>4.0811284809985381E-2</v>
      </c>
      <c r="J746" s="16">
        <f t="shared" si="46"/>
        <v>1.875</v>
      </c>
      <c r="K746" s="32">
        <f t="shared" si="47"/>
        <v>1</v>
      </c>
    </row>
    <row r="747" spans="1:11" x14ac:dyDescent="0.2">
      <c r="A747" s="4" t="s">
        <v>1193</v>
      </c>
      <c r="B747" s="44" t="s">
        <v>1194</v>
      </c>
      <c r="C747" s="14">
        <v>100930718</v>
      </c>
      <c r="D747" s="14">
        <v>12734724</v>
      </c>
      <c r="E747" s="14">
        <v>12734724</v>
      </c>
      <c r="F747" s="15">
        <v>12734724</v>
      </c>
      <c r="G747" s="14">
        <v>12734724</v>
      </c>
      <c r="H747" s="16">
        <f t="shared" si="44"/>
        <v>0.12617292586782153</v>
      </c>
      <c r="I747" s="16">
        <f t="shared" si="45"/>
        <v>1</v>
      </c>
      <c r="J747" s="16">
        <f t="shared" si="46"/>
        <v>1</v>
      </c>
      <c r="K747" s="32">
        <f t="shared" si="47"/>
        <v>1</v>
      </c>
    </row>
    <row r="748" spans="1:11" x14ac:dyDescent="0.2">
      <c r="A748" s="4" t="s">
        <v>1195</v>
      </c>
      <c r="B748" s="44" t="s">
        <v>1196</v>
      </c>
      <c r="C748" s="14">
        <v>2278227948</v>
      </c>
      <c r="D748" s="14">
        <v>2150319252</v>
      </c>
      <c r="E748" s="14">
        <v>71863152</v>
      </c>
      <c r="F748" s="15">
        <v>3876258</v>
      </c>
      <c r="G748" s="14">
        <v>3562838</v>
      </c>
      <c r="H748" s="16">
        <f t="shared" si="44"/>
        <v>0.94385605877924206</v>
      </c>
      <c r="I748" s="16">
        <f t="shared" si="45"/>
        <v>3.3419759383710342E-2</v>
      </c>
      <c r="J748" s="16">
        <f t="shared" si="46"/>
        <v>18.539310850825718</v>
      </c>
      <c r="K748" s="32">
        <f t="shared" si="47"/>
        <v>0.91914366897146682</v>
      </c>
    </row>
    <row r="749" spans="1:11" x14ac:dyDescent="0.2">
      <c r="A749" s="4" t="s">
        <v>1197</v>
      </c>
      <c r="B749" s="44" t="s">
        <v>1198</v>
      </c>
      <c r="C749" s="14">
        <v>170221578</v>
      </c>
      <c r="D749" s="14">
        <v>128371026</v>
      </c>
      <c r="E749" s="14">
        <v>77387000</v>
      </c>
      <c r="F749" s="15">
        <v>36238700</v>
      </c>
      <c r="G749" s="14">
        <v>36238700</v>
      </c>
      <c r="H749" s="16">
        <f t="shared" si="44"/>
        <v>0.75414073531852699</v>
      </c>
      <c r="I749" s="16">
        <f t="shared" si="45"/>
        <v>0.60283852526036519</v>
      </c>
      <c r="J749" s="16">
        <f t="shared" si="46"/>
        <v>2.1354794736014262</v>
      </c>
      <c r="K749" s="32">
        <f t="shared" si="47"/>
        <v>1</v>
      </c>
    </row>
    <row r="750" spans="1:11" ht="25.5" x14ac:dyDescent="0.2">
      <c r="A750" s="4" t="s">
        <v>1199</v>
      </c>
      <c r="B750" s="44" t="s">
        <v>1200</v>
      </c>
      <c r="C750" s="14">
        <v>136631659</v>
      </c>
      <c r="D750" s="14">
        <v>11640000</v>
      </c>
      <c r="E750" s="14">
        <v>0</v>
      </c>
      <c r="F750" s="15">
        <v>0</v>
      </c>
      <c r="G750" s="14">
        <v>0</v>
      </c>
      <c r="H750" s="16">
        <f t="shared" si="44"/>
        <v>8.519255409172774E-2</v>
      </c>
      <c r="I750" s="16">
        <f t="shared" si="45"/>
        <v>0</v>
      </c>
      <c r="J750" s="16">
        <v>0</v>
      </c>
      <c r="K750" s="32">
        <v>0</v>
      </c>
    </row>
    <row r="751" spans="1:11" x14ac:dyDescent="0.2">
      <c r="A751" s="4" t="s">
        <v>1201</v>
      </c>
      <c r="B751" s="44" t="s">
        <v>1202</v>
      </c>
      <c r="C751" s="14">
        <v>136631659</v>
      </c>
      <c r="D751" s="14">
        <v>11640000</v>
      </c>
      <c r="E751" s="14">
        <v>0</v>
      </c>
      <c r="F751" s="15">
        <v>0</v>
      </c>
      <c r="G751" s="14">
        <v>0</v>
      </c>
      <c r="H751" s="16">
        <f t="shared" si="44"/>
        <v>8.519255409172774E-2</v>
      </c>
      <c r="I751" s="16">
        <f t="shared" si="45"/>
        <v>0</v>
      </c>
      <c r="J751" s="16">
        <v>0</v>
      </c>
      <c r="K751" s="32">
        <v>0</v>
      </c>
    </row>
    <row r="752" spans="1:11" x14ac:dyDescent="0.2">
      <c r="A752" s="4" t="s">
        <v>1203</v>
      </c>
      <c r="B752" s="44" t="s">
        <v>181</v>
      </c>
      <c r="C752" s="14">
        <v>136631659</v>
      </c>
      <c r="D752" s="14">
        <v>11640000</v>
      </c>
      <c r="E752" s="14">
        <v>0</v>
      </c>
      <c r="F752" s="15">
        <v>0</v>
      </c>
      <c r="G752" s="14">
        <v>0</v>
      </c>
      <c r="H752" s="16">
        <f t="shared" si="44"/>
        <v>8.519255409172774E-2</v>
      </c>
      <c r="I752" s="16">
        <f t="shared" si="45"/>
        <v>0</v>
      </c>
      <c r="J752" s="16">
        <v>0</v>
      </c>
      <c r="K752" s="32">
        <v>0</v>
      </c>
    </row>
    <row r="753" spans="1:11" x14ac:dyDescent="0.2">
      <c r="A753" s="4" t="s">
        <v>1204</v>
      </c>
      <c r="B753" s="44" t="s">
        <v>1205</v>
      </c>
      <c r="C753" s="14">
        <v>136631659</v>
      </c>
      <c r="D753" s="14">
        <v>11640000</v>
      </c>
      <c r="E753" s="14">
        <v>0</v>
      </c>
      <c r="F753" s="15">
        <v>0</v>
      </c>
      <c r="G753" s="14">
        <v>0</v>
      </c>
      <c r="H753" s="16">
        <f t="shared" si="44"/>
        <v>8.519255409172774E-2</v>
      </c>
      <c r="I753" s="16">
        <f t="shared" si="45"/>
        <v>0</v>
      </c>
      <c r="J753" s="16">
        <v>0</v>
      </c>
      <c r="K753" s="32">
        <v>0</v>
      </c>
    </row>
    <row r="754" spans="1:11" x14ac:dyDescent="0.2">
      <c r="A754" s="4" t="s">
        <v>1206</v>
      </c>
      <c r="B754" s="44" t="s">
        <v>1207</v>
      </c>
      <c r="C754" s="14">
        <v>136631659</v>
      </c>
      <c r="D754" s="14">
        <v>11640000</v>
      </c>
      <c r="E754" s="14">
        <v>0</v>
      </c>
      <c r="F754" s="15">
        <v>0</v>
      </c>
      <c r="G754" s="14">
        <v>0</v>
      </c>
      <c r="H754" s="16">
        <f t="shared" si="44"/>
        <v>8.519255409172774E-2</v>
      </c>
      <c r="I754" s="16">
        <f t="shared" si="45"/>
        <v>0</v>
      </c>
      <c r="J754" s="16">
        <v>0</v>
      </c>
      <c r="K754" s="32">
        <v>0</v>
      </c>
    </row>
    <row r="755" spans="1:11" ht="25.5" x14ac:dyDescent="0.2">
      <c r="A755" s="4" t="s">
        <v>1208</v>
      </c>
      <c r="B755" s="44" t="s">
        <v>1209</v>
      </c>
      <c r="C755" s="14">
        <v>136631659</v>
      </c>
      <c r="D755" s="14">
        <v>11640000</v>
      </c>
      <c r="E755" s="14">
        <v>0</v>
      </c>
      <c r="F755" s="15">
        <v>0</v>
      </c>
      <c r="G755" s="14">
        <v>0</v>
      </c>
      <c r="H755" s="16">
        <f t="shared" si="44"/>
        <v>8.519255409172774E-2</v>
      </c>
      <c r="I755" s="16">
        <f t="shared" si="45"/>
        <v>0</v>
      </c>
      <c r="J755" s="16">
        <v>0</v>
      </c>
      <c r="K755" s="32">
        <v>0</v>
      </c>
    </row>
    <row r="756" spans="1:11" x14ac:dyDescent="0.2">
      <c r="A756" s="4" t="s">
        <v>1210</v>
      </c>
      <c r="B756" s="44" t="s">
        <v>1211</v>
      </c>
      <c r="C756" s="14">
        <v>14837693</v>
      </c>
      <c r="D756" s="14">
        <v>0</v>
      </c>
      <c r="E756" s="14">
        <v>0</v>
      </c>
      <c r="F756" s="15">
        <v>0</v>
      </c>
      <c r="G756" s="14">
        <v>0</v>
      </c>
      <c r="H756" s="16">
        <f t="shared" si="44"/>
        <v>0</v>
      </c>
      <c r="I756" s="16">
        <v>0</v>
      </c>
      <c r="J756" s="16">
        <v>0</v>
      </c>
      <c r="K756" s="32">
        <v>0</v>
      </c>
    </row>
    <row r="757" spans="1:11" x14ac:dyDescent="0.2">
      <c r="A757" s="4" t="s">
        <v>1212</v>
      </c>
      <c r="B757" s="44" t="s">
        <v>1213</v>
      </c>
      <c r="C757" s="14">
        <v>12001855</v>
      </c>
      <c r="D757" s="14">
        <v>0</v>
      </c>
      <c r="E757" s="14">
        <v>0</v>
      </c>
      <c r="F757" s="15">
        <v>0</v>
      </c>
      <c r="G757" s="14">
        <v>0</v>
      </c>
      <c r="H757" s="16">
        <f t="shared" si="44"/>
        <v>0</v>
      </c>
      <c r="I757" s="16">
        <v>0</v>
      </c>
      <c r="J757" s="16">
        <v>0</v>
      </c>
      <c r="K757" s="32">
        <v>0</v>
      </c>
    </row>
    <row r="758" spans="1:11" x14ac:dyDescent="0.2">
      <c r="A758" s="4" t="s">
        <v>1214</v>
      </c>
      <c r="B758" s="44" t="s">
        <v>1215</v>
      </c>
      <c r="C758" s="14">
        <v>8490000</v>
      </c>
      <c r="D758" s="14">
        <v>0</v>
      </c>
      <c r="E758" s="14">
        <v>0</v>
      </c>
      <c r="F758" s="15">
        <v>0</v>
      </c>
      <c r="G758" s="14">
        <v>0</v>
      </c>
      <c r="H758" s="16">
        <f t="shared" si="44"/>
        <v>0</v>
      </c>
      <c r="I758" s="16">
        <v>0</v>
      </c>
      <c r="J758" s="16">
        <v>0</v>
      </c>
      <c r="K758" s="32">
        <v>0</v>
      </c>
    </row>
    <row r="759" spans="1:11" ht="25.5" x14ac:dyDescent="0.2">
      <c r="A759" s="4" t="s">
        <v>1216</v>
      </c>
      <c r="B759" s="44" t="s">
        <v>1217</v>
      </c>
      <c r="C759" s="14">
        <v>86068378</v>
      </c>
      <c r="D759" s="14">
        <v>11640000</v>
      </c>
      <c r="E759" s="14">
        <v>0</v>
      </c>
      <c r="F759" s="15">
        <v>0</v>
      </c>
      <c r="G759" s="14">
        <v>0</v>
      </c>
      <c r="H759" s="16">
        <f t="shared" si="44"/>
        <v>0.13524130778902327</v>
      </c>
      <c r="I759" s="16">
        <f t="shared" si="45"/>
        <v>0</v>
      </c>
      <c r="J759" s="16">
        <v>0</v>
      </c>
      <c r="K759" s="32">
        <v>0</v>
      </c>
    </row>
    <row r="760" spans="1:11" ht="25.5" x14ac:dyDescent="0.2">
      <c r="A760" s="4" t="s">
        <v>1218</v>
      </c>
      <c r="B760" s="44" t="s">
        <v>1219</v>
      </c>
      <c r="C760" s="14">
        <v>14939300</v>
      </c>
      <c r="D760" s="14">
        <v>0</v>
      </c>
      <c r="E760" s="14">
        <v>0</v>
      </c>
      <c r="F760" s="15">
        <v>0</v>
      </c>
      <c r="G760" s="14">
        <v>0</v>
      </c>
      <c r="H760" s="16">
        <f t="shared" si="44"/>
        <v>0</v>
      </c>
      <c r="I760" s="16">
        <v>0</v>
      </c>
      <c r="J760" s="16">
        <v>0</v>
      </c>
      <c r="K760" s="32">
        <v>0</v>
      </c>
    </row>
    <row r="761" spans="1:11" ht="25.5" x14ac:dyDescent="0.2">
      <c r="A761" s="4" t="s">
        <v>1220</v>
      </c>
      <c r="B761" s="44" t="s">
        <v>1221</v>
      </c>
      <c r="C761" s="14">
        <v>294433</v>
      </c>
      <c r="D761" s="14">
        <v>0</v>
      </c>
      <c r="E761" s="14">
        <v>0</v>
      </c>
      <c r="F761" s="15">
        <v>0</v>
      </c>
      <c r="G761" s="14">
        <v>0</v>
      </c>
      <c r="H761" s="16">
        <f t="shared" si="44"/>
        <v>0</v>
      </c>
      <c r="I761" s="16">
        <v>0</v>
      </c>
      <c r="J761" s="16">
        <v>0</v>
      </c>
      <c r="K761" s="32">
        <v>0</v>
      </c>
    </row>
    <row r="762" spans="1:11" x14ac:dyDescent="0.2">
      <c r="A762" s="35"/>
      <c r="B762" s="44"/>
      <c r="C762" s="20"/>
      <c r="D762" s="20"/>
      <c r="E762" s="20"/>
      <c r="F762" s="20"/>
      <c r="G762" s="20"/>
      <c r="H762" s="20"/>
      <c r="I762" s="20"/>
      <c r="J762" s="20"/>
      <c r="K762" s="36"/>
    </row>
    <row r="763" spans="1:11" x14ac:dyDescent="0.2">
      <c r="A763" s="35"/>
      <c r="B763" s="44"/>
      <c r="C763" s="14"/>
      <c r="D763" s="14"/>
      <c r="E763" s="14"/>
      <c r="F763" s="14"/>
      <c r="G763" s="14"/>
      <c r="H763" s="20"/>
      <c r="I763" s="20"/>
      <c r="J763" s="20"/>
      <c r="K763" s="36"/>
    </row>
    <row r="764" spans="1:11" s="3" customFormat="1" x14ac:dyDescent="0.2">
      <c r="A764" s="37"/>
      <c r="B764" s="43" t="s">
        <v>1222</v>
      </c>
      <c r="C764" s="11">
        <v>331719158416</v>
      </c>
      <c r="D764" s="11">
        <v>104450835059</v>
      </c>
      <c r="E764" s="11">
        <v>48087791425</v>
      </c>
      <c r="F764" s="11">
        <v>35398059460</v>
      </c>
      <c r="G764" s="11">
        <v>34545094486</v>
      </c>
      <c r="H764" s="13">
        <f>D764/C764</f>
        <v>0.31487730632673028</v>
      </c>
      <c r="I764" s="13">
        <f>E764/D764</f>
        <v>0.46038685471338908</v>
      </c>
      <c r="J764" s="13">
        <f>F764/E764</f>
        <v>0.73611322980404481</v>
      </c>
      <c r="K764" s="31">
        <f>G764/F764</f>
        <v>0.97590362333381986</v>
      </c>
    </row>
    <row r="765" spans="1:11" x14ac:dyDescent="0.2">
      <c r="A765" s="35"/>
      <c r="B765" s="44"/>
      <c r="C765" s="20"/>
      <c r="D765" s="20"/>
      <c r="E765" s="20"/>
      <c r="F765" s="20"/>
      <c r="G765" s="20"/>
      <c r="H765" s="20"/>
      <c r="I765" s="20"/>
      <c r="J765" s="20"/>
      <c r="K765" s="36"/>
    </row>
    <row r="766" spans="1:11" x14ac:dyDescent="0.2">
      <c r="A766" s="30" t="s">
        <v>432</v>
      </c>
      <c r="B766" s="41" t="s">
        <v>433</v>
      </c>
      <c r="C766" s="11">
        <v>96903645545</v>
      </c>
      <c r="D766" s="11">
        <v>72958503550</v>
      </c>
      <c r="E766" s="11">
        <v>69581339414</v>
      </c>
      <c r="F766" s="11">
        <v>4069050342</v>
      </c>
      <c r="G766" s="11">
        <v>4069050342</v>
      </c>
      <c r="H766" s="21"/>
      <c r="I766" s="21"/>
      <c r="J766" s="21"/>
      <c r="K766" s="42"/>
    </row>
    <row r="767" spans="1:11" x14ac:dyDescent="0.2">
      <c r="A767" s="30" t="s">
        <v>434</v>
      </c>
      <c r="B767" s="41" t="s">
        <v>433</v>
      </c>
      <c r="C767" s="11">
        <v>96903645545</v>
      </c>
      <c r="D767" s="11">
        <v>72958503550</v>
      </c>
      <c r="E767" s="11">
        <v>69581339414</v>
      </c>
      <c r="F767" s="11">
        <v>4069050342</v>
      </c>
      <c r="G767" s="11">
        <v>4069050342</v>
      </c>
      <c r="H767" s="21"/>
      <c r="I767" s="21"/>
      <c r="J767" s="21"/>
      <c r="K767" s="42"/>
    </row>
    <row r="768" spans="1:11" x14ac:dyDescent="0.2">
      <c r="A768" s="30" t="s">
        <v>1241</v>
      </c>
      <c r="B768" s="41" t="s">
        <v>1242</v>
      </c>
      <c r="C768" s="11">
        <v>96903645545</v>
      </c>
      <c r="D768" s="11">
        <v>72958503550</v>
      </c>
      <c r="E768" s="11">
        <v>69581339414</v>
      </c>
      <c r="F768" s="11">
        <v>4069050342</v>
      </c>
      <c r="G768" s="11">
        <v>4069050342</v>
      </c>
      <c r="H768" s="21"/>
      <c r="I768" s="21"/>
      <c r="J768" s="21"/>
      <c r="K768" s="42"/>
    </row>
    <row r="769" spans="1:11" x14ac:dyDescent="0.2">
      <c r="A769" s="4" t="s">
        <v>1243</v>
      </c>
      <c r="B769" s="5" t="s">
        <v>1242</v>
      </c>
      <c r="C769" s="14">
        <v>96903645545</v>
      </c>
      <c r="D769" s="14">
        <v>72958503550</v>
      </c>
      <c r="E769" s="14">
        <v>69581339414</v>
      </c>
      <c r="F769" s="14">
        <v>4069050342</v>
      </c>
      <c r="G769" s="14">
        <v>4069050342</v>
      </c>
      <c r="H769" s="19">
        <f>D769/C769</f>
        <v>0.75289740793208459</v>
      </c>
      <c r="I769" s="19">
        <f t="shared" ref="I769:J769" si="48">E769/D769</f>
        <v>0.95371116495439689</v>
      </c>
      <c r="J769" s="19">
        <f t="shared" si="48"/>
        <v>5.847904590898538E-2</v>
      </c>
      <c r="K769" s="34">
        <f>G769/F769</f>
        <v>1</v>
      </c>
    </row>
    <row r="770" spans="1:11" x14ac:dyDescent="0.2">
      <c r="A770" s="35"/>
      <c r="B770" s="44"/>
      <c r="C770" s="20"/>
      <c r="D770" s="20"/>
      <c r="E770" s="20"/>
      <c r="F770" s="20"/>
      <c r="G770" s="20"/>
      <c r="H770" s="20"/>
      <c r="I770" s="20"/>
      <c r="J770" s="20"/>
      <c r="K770" s="36"/>
    </row>
    <row r="771" spans="1:11" ht="13.5" thickBot="1" x14ac:dyDescent="0.25">
      <c r="A771" s="50" t="s">
        <v>1244</v>
      </c>
      <c r="B771" s="51"/>
      <c r="C771" s="38">
        <f>C764+C769</f>
        <v>428622803961</v>
      </c>
      <c r="D771" s="38">
        <f t="shared" ref="D771:G771" si="49">D764+D769</f>
        <v>177409338609</v>
      </c>
      <c r="E771" s="38">
        <f t="shared" si="49"/>
        <v>117669130839</v>
      </c>
      <c r="F771" s="38">
        <f t="shared" si="49"/>
        <v>39467109802</v>
      </c>
      <c r="G771" s="38">
        <f t="shared" si="49"/>
        <v>38614144828</v>
      </c>
      <c r="H771" s="39">
        <f>D771/C771</f>
        <v>0.4139055061222135</v>
      </c>
      <c r="I771" s="39">
        <f t="shared" ref="I771:K771" si="50">E771/D771</f>
        <v>0.66326345479668358</v>
      </c>
      <c r="J771" s="39">
        <f t="shared" si="50"/>
        <v>0.33540750679972819</v>
      </c>
      <c r="K771" s="40">
        <f t="shared" si="50"/>
        <v>0.97838795446945104</v>
      </c>
    </row>
    <row r="776" spans="1:11" ht="25.5" x14ac:dyDescent="0.2">
      <c r="A776" s="46" t="s">
        <v>1225</v>
      </c>
      <c r="C776" s="1"/>
      <c r="D776" s="1"/>
    </row>
    <row r="777" spans="1:11" x14ac:dyDescent="0.2">
      <c r="G777" s="47" t="s">
        <v>1223</v>
      </c>
      <c r="H777" s="3"/>
      <c r="I777" s="3"/>
    </row>
    <row r="778" spans="1:11" x14ac:dyDescent="0.2">
      <c r="G778" s="47" t="s">
        <v>1224</v>
      </c>
      <c r="H778" s="3"/>
      <c r="I778" s="3"/>
    </row>
  </sheetData>
  <sheetProtection algorithmName="SHA-512" hashValue="YtbC0ECuplyYVaubueTIal7N6rdlHtliBM+jP/1rYOTvhfVopYkuT615OIYBUFiWYVeHqLOoEXp41UQAxWMjlA==" saltValue="kCpd8tkWZz5FsyOKK3ho3w==" spinCount="100000" sheet="1" objects="1" scenarios="1"/>
  <mergeCells count="9">
    <mergeCell ref="H7:K7"/>
    <mergeCell ref="A771:B771"/>
    <mergeCell ref="A9:G9"/>
    <mergeCell ref="B1:I1"/>
    <mergeCell ref="B2:I2"/>
    <mergeCell ref="B3:I3"/>
    <mergeCell ref="B4:I4"/>
    <mergeCell ref="B5:I5"/>
    <mergeCell ref="A6:I6"/>
  </mergeCells>
  <pageMargins left="0" right="0" top="0" bottom="0" header="0" footer="0"/>
  <pageSetup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febrero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Marcedia Esther Padron Acosta</cp:lastModifiedBy>
  <dcterms:created xsi:type="dcterms:W3CDTF">2023-05-15T19:55:30Z</dcterms:created>
  <dcterms:modified xsi:type="dcterms:W3CDTF">2023-05-23T15:24:01Z</dcterms:modified>
</cp:coreProperties>
</file>