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MarcediaPadron\Desktop\Informes Mensualizados de Gastos\informes por entregar\"/>
    </mc:Choice>
  </mc:AlternateContent>
  <xr:revisionPtr revIDLastSave="0" documentId="13_ncr:1_{A314886C-56CA-4B55-B3EA-786B5D2C2249}" xr6:coauthVersionLast="36" xr6:coauthVersionMax="36" xr10:uidLastSave="{00000000-0000-0000-0000-000000000000}"/>
  <bookViews>
    <workbookView xWindow="0" yWindow="0" windowWidth="28800" windowHeight="11625" xr2:uid="{517DF108-F25B-4D0C-B40D-2D86E2C31134}"/>
  </bookViews>
  <sheets>
    <sheet name="Hoja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3" i="2" l="1"/>
  <c r="H518" i="2"/>
  <c r="H517" i="2"/>
  <c r="I393" i="2"/>
  <c r="K353" i="2"/>
  <c r="J353" i="2"/>
  <c r="I353" i="2"/>
  <c r="J202" i="2"/>
  <c r="K200" i="2"/>
  <c r="I200" i="2"/>
  <c r="H200" i="2"/>
  <c r="J200" i="2"/>
  <c r="K138" i="2"/>
  <c r="K131" i="2"/>
  <c r="K132" i="2"/>
  <c r="K133" i="2"/>
  <c r="K134" i="2"/>
  <c r="K130" i="2"/>
  <c r="K25" i="2"/>
  <c r="K26" i="2"/>
  <c r="K27" i="2"/>
  <c r="K28" i="2"/>
  <c r="K29" i="2"/>
  <c r="K30" i="2"/>
  <c r="K31" i="2"/>
  <c r="K32" i="2"/>
  <c r="K33" i="2"/>
  <c r="K34" i="2"/>
  <c r="K35" i="2"/>
  <c r="K36" i="2"/>
  <c r="K37" i="2"/>
  <c r="K38"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1" i="2"/>
  <c r="K123" i="2"/>
  <c r="K124" i="2"/>
  <c r="K125" i="2"/>
  <c r="K126" i="2"/>
  <c r="K127" i="2"/>
  <c r="K128" i="2"/>
  <c r="K129" i="2"/>
  <c r="K135" i="2"/>
  <c r="K136" i="2"/>
  <c r="K137" i="2"/>
  <c r="K141" i="2"/>
  <c r="K142" i="2"/>
  <c r="K143" i="2"/>
  <c r="K144" i="2"/>
  <c r="K145" i="2"/>
  <c r="K146" i="2"/>
  <c r="K147" i="2"/>
  <c r="K148" i="2"/>
  <c r="K149" i="2"/>
  <c r="K156" i="2"/>
  <c r="K157" i="2"/>
  <c r="K159" i="2"/>
  <c r="K160" i="2"/>
  <c r="K161" i="2"/>
  <c r="K162" i="2"/>
  <c r="K165" i="2"/>
  <c r="K169" i="2"/>
  <c r="K170" i="2"/>
  <c r="K190" i="2"/>
  <c r="K202" i="2"/>
  <c r="K205" i="2"/>
  <c r="K209" i="2"/>
  <c r="K211" i="2"/>
  <c r="K215" i="2"/>
  <c r="K218" i="2"/>
  <c r="K219" i="2"/>
  <c r="K221" i="2"/>
  <c r="K224" i="2"/>
  <c r="K225" i="2"/>
  <c r="K226" i="2"/>
  <c r="K227" i="2"/>
  <c r="K228" i="2"/>
  <c r="K229" i="2"/>
  <c r="K230" i="2"/>
  <c r="K231" i="2"/>
  <c r="K232" i="2"/>
  <c r="K233" i="2"/>
  <c r="K235" i="2"/>
  <c r="K237" i="2"/>
  <c r="K238" i="2"/>
  <c r="K239" i="2"/>
  <c r="K240" i="2"/>
  <c r="K241" i="2"/>
  <c r="K242" i="2"/>
  <c r="K243" i="2"/>
  <c r="K244" i="2"/>
  <c r="K245" i="2"/>
  <c r="K246" i="2"/>
  <c r="K247" i="2"/>
  <c r="K248" i="2"/>
  <c r="K249" i="2"/>
  <c r="K250" i="2"/>
  <c r="K251" i="2"/>
  <c r="K252" i="2"/>
  <c r="K253" i="2"/>
  <c r="K257" i="2"/>
  <c r="K259" i="2"/>
  <c r="K262" i="2"/>
  <c r="K263" i="2"/>
  <c r="K264" i="2"/>
  <c r="K265" i="2"/>
  <c r="K266" i="2"/>
  <c r="K267" i="2"/>
  <c r="K268" i="2"/>
  <c r="K269" i="2"/>
  <c r="K270" i="2"/>
  <c r="K271" i="2"/>
  <c r="K273" i="2"/>
  <c r="K274" i="2"/>
  <c r="K275" i="2"/>
  <c r="K276" i="2"/>
  <c r="K277" i="2"/>
  <c r="K279" i="2"/>
  <c r="K280" i="2"/>
  <c r="K281" i="2"/>
  <c r="K282" i="2"/>
  <c r="K284" i="2"/>
  <c r="K285" i="2"/>
  <c r="K286" i="2"/>
  <c r="K287" i="2"/>
  <c r="K288" i="2"/>
  <c r="K290" i="2"/>
  <c r="K292" i="2"/>
  <c r="K293" i="2"/>
  <c r="K294" i="2"/>
  <c r="K295" i="2"/>
  <c r="K296" i="2"/>
  <c r="K299" i="2"/>
  <c r="K300" i="2"/>
  <c r="K301" i="2"/>
  <c r="K356" i="2"/>
  <c r="K358" i="2"/>
  <c r="K359" i="2"/>
  <c r="K360" i="2"/>
  <c r="K361" i="2"/>
  <c r="K362" i="2"/>
  <c r="K363" i="2"/>
  <c r="K364" i="2"/>
  <c r="K365" i="2"/>
  <c r="K366" i="2"/>
  <c r="K368" i="2"/>
  <c r="K369" i="2"/>
  <c r="K370" i="2"/>
  <c r="K371" i="2"/>
  <c r="K372" i="2"/>
  <c r="K373" i="2"/>
  <c r="K374" i="2"/>
  <c r="K375" i="2"/>
  <c r="K377" i="2"/>
  <c r="K378" i="2"/>
  <c r="K379" i="2"/>
  <c r="K380" i="2"/>
  <c r="K381" i="2"/>
  <c r="K382" i="2"/>
  <c r="K383" i="2"/>
  <c r="K384" i="2"/>
  <c r="K385" i="2"/>
  <c r="K386" i="2"/>
  <c r="K396" i="2"/>
  <c r="K398" i="2"/>
  <c r="K399" i="2"/>
  <c r="K400" i="2"/>
  <c r="K401" i="2"/>
  <c r="K402" i="2"/>
  <c r="K403" i="2"/>
  <c r="K404" i="2"/>
  <c r="K405" i="2"/>
  <c r="K406" i="2"/>
  <c r="K407" i="2"/>
  <c r="K408" i="2"/>
  <c r="K409" i="2"/>
  <c r="K410" i="2"/>
  <c r="K411" i="2"/>
  <c r="K412" i="2"/>
  <c r="K413" i="2"/>
  <c r="K414" i="2"/>
  <c r="K416" i="2"/>
  <c r="K417" i="2"/>
  <c r="K418" i="2"/>
  <c r="K421" i="2"/>
  <c r="K422" i="2"/>
  <c r="K423" i="2"/>
  <c r="K424" i="2"/>
  <c r="K425" i="2"/>
  <c r="K426" i="2"/>
  <c r="K427" i="2"/>
  <c r="K428" i="2"/>
  <c r="K429" i="2"/>
  <c r="K430" i="2"/>
  <c r="K431" i="2"/>
  <c r="K432" i="2"/>
  <c r="K433" i="2"/>
  <c r="K435" i="2"/>
  <c r="K436" i="2"/>
  <c r="K444" i="2"/>
  <c r="K445" i="2"/>
  <c r="K446" i="2"/>
  <c r="K447" i="2"/>
  <c r="K448" i="2"/>
  <c r="K449" i="2"/>
  <c r="K450" i="2"/>
  <c r="K451" i="2"/>
  <c r="K452" i="2"/>
  <c r="K453" i="2"/>
  <c r="K454" i="2"/>
  <c r="K459" i="2"/>
  <c r="K460" i="2"/>
  <c r="K461" i="2"/>
  <c r="K462"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8" i="2"/>
  <c r="K509" i="2"/>
  <c r="K510" i="2"/>
  <c r="K511" i="2"/>
  <c r="K512" i="2"/>
  <c r="K513" i="2"/>
  <c r="K514" i="2"/>
  <c r="K515" i="2"/>
  <c r="K516" i="2"/>
  <c r="K519" i="2"/>
  <c r="K520" i="2"/>
  <c r="K521" i="2"/>
  <c r="K522" i="2"/>
  <c r="K527" i="2"/>
  <c r="K528" i="2"/>
  <c r="K529" i="2"/>
  <c r="K530" i="2"/>
  <c r="K536" i="2"/>
  <c r="K537" i="2"/>
  <c r="K538" i="2"/>
  <c r="K539" i="2"/>
  <c r="K540" i="2"/>
  <c r="K541" i="2"/>
  <c r="K542" i="2"/>
  <c r="K547" i="2"/>
  <c r="K550" i="2"/>
  <c r="K551" i="2"/>
  <c r="K552" i="2"/>
  <c r="K553" i="2"/>
  <c r="K554" i="2"/>
  <c r="K555" i="2"/>
  <c r="K556" i="2"/>
  <c r="K558" i="2"/>
  <c r="K559" i="2"/>
  <c r="K560" i="2"/>
  <c r="K561" i="2"/>
  <c r="K562" i="2"/>
  <c r="K563" i="2"/>
  <c r="K564" i="2"/>
  <c r="K565" i="2"/>
  <c r="K567" i="2"/>
  <c r="K568" i="2"/>
  <c r="K569" i="2"/>
  <c r="K570" i="2"/>
  <c r="K571" i="2"/>
  <c r="K572"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14" i="2"/>
  <c r="K615" i="2"/>
  <c r="K616" i="2"/>
  <c r="K617" i="2"/>
  <c r="K622" i="2"/>
  <c r="K625" i="2"/>
  <c r="K626" i="2"/>
  <c r="K627" i="2"/>
  <c r="K628" i="2"/>
  <c r="K632" i="2"/>
  <c r="K634" i="2"/>
  <c r="K635" i="2"/>
  <c r="K636" i="2"/>
  <c r="K637" i="2"/>
  <c r="K638" i="2"/>
  <c r="K639" i="2"/>
  <c r="K640" i="2"/>
  <c r="K641" i="2"/>
  <c r="K642" i="2"/>
  <c r="K643" i="2"/>
  <c r="K644" i="2"/>
  <c r="K645" i="2"/>
  <c r="K655" i="2"/>
  <c r="K656" i="2"/>
  <c r="K657" i="2"/>
  <c r="K658" i="2"/>
  <c r="K659" i="2"/>
  <c r="K662" i="2"/>
  <c r="K663" i="2"/>
  <c r="K664" i="2"/>
  <c r="K665" i="2"/>
  <c r="K670" i="2"/>
  <c r="K671" i="2"/>
  <c r="K681" i="2"/>
  <c r="K682" i="2"/>
  <c r="K684" i="2"/>
  <c r="K686" i="2"/>
  <c r="K687" i="2"/>
  <c r="K691" i="2"/>
  <c r="K692" i="2"/>
  <c r="K694" i="2"/>
  <c r="K696" i="2"/>
  <c r="K697" i="2"/>
  <c r="K698" i="2"/>
  <c r="K699" i="2"/>
  <c r="K700" i="2"/>
  <c r="K701" i="2"/>
  <c r="K702" i="2"/>
  <c r="K703" i="2"/>
  <c r="K704" i="2"/>
  <c r="K705" i="2"/>
  <c r="K706" i="2"/>
  <c r="K711" i="2"/>
  <c r="K712" i="2"/>
  <c r="K724"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9" i="2"/>
  <c r="K780" i="2"/>
  <c r="K781" i="2"/>
  <c r="K782" i="2"/>
  <c r="K783" i="2"/>
  <c r="K784" i="2"/>
  <c r="K785" i="2"/>
  <c r="K786" i="2"/>
  <c r="K787" i="2"/>
  <c r="K788" i="2"/>
  <c r="K15" i="2"/>
  <c r="K16" i="2"/>
  <c r="K17" i="2"/>
  <c r="K18" i="2"/>
  <c r="K19" i="2"/>
  <c r="K20" i="2"/>
  <c r="K21" i="2"/>
  <c r="K22" i="2"/>
  <c r="K23" i="2"/>
  <c r="K12" i="2"/>
  <c r="K10" i="2"/>
  <c r="K14" i="2"/>
  <c r="K24" i="2"/>
  <c r="J12" i="2"/>
  <c r="J14" i="2"/>
  <c r="J15" i="2"/>
  <c r="J16" i="2"/>
  <c r="J17" i="2"/>
  <c r="J18" i="2"/>
  <c r="J19" i="2"/>
  <c r="J20" i="2"/>
  <c r="J21" i="2"/>
  <c r="J22" i="2"/>
  <c r="J23" i="2"/>
  <c r="J24" i="2"/>
  <c r="J25" i="2"/>
  <c r="J26" i="2"/>
  <c r="J27" i="2"/>
  <c r="J28" i="2"/>
  <c r="J29" i="2"/>
  <c r="J30" i="2"/>
  <c r="J31" i="2"/>
  <c r="J32" i="2"/>
  <c r="J33" i="2"/>
  <c r="J34" i="2"/>
  <c r="J35" i="2"/>
  <c r="J36" i="2"/>
  <c r="J37" i="2"/>
  <c r="J38"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1" i="2"/>
  <c r="J123" i="2"/>
  <c r="J124" i="2"/>
  <c r="J125" i="2"/>
  <c r="J126" i="2"/>
  <c r="J127" i="2"/>
  <c r="J128" i="2"/>
  <c r="J129" i="2"/>
  <c r="J130" i="2"/>
  <c r="J131" i="2"/>
  <c r="J132" i="2"/>
  <c r="J133" i="2"/>
  <c r="J134" i="2"/>
  <c r="J135" i="2"/>
  <c r="J136" i="2"/>
  <c r="J137" i="2"/>
  <c r="J138" i="2"/>
  <c r="J141" i="2"/>
  <c r="J142" i="2"/>
  <c r="J143" i="2"/>
  <c r="J144" i="2"/>
  <c r="J145" i="2"/>
  <c r="J146" i="2"/>
  <c r="J147" i="2"/>
  <c r="J148" i="2"/>
  <c r="J149" i="2"/>
  <c r="J156" i="2"/>
  <c r="J157" i="2"/>
  <c r="J159" i="2"/>
  <c r="J160" i="2"/>
  <c r="J161" i="2"/>
  <c r="J162" i="2"/>
  <c r="J163" i="2"/>
  <c r="J165" i="2"/>
  <c r="J169" i="2"/>
  <c r="J170" i="2"/>
  <c r="J190" i="2"/>
  <c r="J205" i="2"/>
  <c r="J209" i="2"/>
  <c r="J211" i="2"/>
  <c r="J215" i="2"/>
  <c r="J218" i="2"/>
  <c r="J219" i="2"/>
  <c r="J221" i="2"/>
  <c r="J224" i="2"/>
  <c r="J225" i="2"/>
  <c r="J226" i="2"/>
  <c r="J227" i="2"/>
  <c r="J228" i="2"/>
  <c r="J229" i="2"/>
  <c r="J230" i="2"/>
  <c r="J231" i="2"/>
  <c r="J232" i="2"/>
  <c r="J233" i="2"/>
  <c r="J235" i="2"/>
  <c r="J237" i="2"/>
  <c r="J238" i="2"/>
  <c r="J239" i="2"/>
  <c r="J240" i="2"/>
  <c r="J241" i="2"/>
  <c r="J242" i="2"/>
  <c r="J243" i="2"/>
  <c r="J244" i="2"/>
  <c r="J245" i="2"/>
  <c r="J246" i="2"/>
  <c r="J247" i="2"/>
  <c r="J248" i="2"/>
  <c r="J249" i="2"/>
  <c r="J250" i="2"/>
  <c r="J251" i="2"/>
  <c r="J252" i="2"/>
  <c r="J253" i="2"/>
  <c r="J257" i="2"/>
  <c r="J259" i="2"/>
  <c r="J262" i="2"/>
  <c r="J263" i="2"/>
  <c r="J264" i="2"/>
  <c r="J265" i="2"/>
  <c r="J266" i="2"/>
  <c r="J267" i="2"/>
  <c r="J268" i="2"/>
  <c r="J269" i="2"/>
  <c r="J270" i="2"/>
  <c r="J271" i="2"/>
  <c r="J273" i="2"/>
  <c r="J274" i="2"/>
  <c r="J275" i="2"/>
  <c r="J276" i="2"/>
  <c r="J277" i="2"/>
  <c r="J278" i="2"/>
  <c r="J279" i="2"/>
  <c r="J280" i="2"/>
  <c r="J281" i="2"/>
  <c r="J282" i="2"/>
  <c r="J284" i="2"/>
  <c r="J285" i="2"/>
  <c r="J286" i="2"/>
  <c r="J287" i="2"/>
  <c r="J288" i="2"/>
  <c r="J290" i="2"/>
  <c r="J292" i="2"/>
  <c r="J293" i="2"/>
  <c r="J294" i="2"/>
  <c r="J295" i="2"/>
  <c r="J296" i="2"/>
  <c r="J299" i="2"/>
  <c r="J300" i="2"/>
  <c r="J301" i="2"/>
  <c r="J356" i="2"/>
  <c r="J358" i="2"/>
  <c r="J359" i="2"/>
  <c r="J360" i="2"/>
  <c r="J361" i="2"/>
  <c r="J362" i="2"/>
  <c r="J363" i="2"/>
  <c r="J364" i="2"/>
  <c r="J365" i="2"/>
  <c r="J366" i="2"/>
  <c r="J368" i="2"/>
  <c r="J369" i="2"/>
  <c r="J370" i="2"/>
  <c r="J371" i="2"/>
  <c r="J372" i="2"/>
  <c r="J373" i="2"/>
  <c r="J374" i="2"/>
  <c r="J375" i="2"/>
  <c r="J376" i="2"/>
  <c r="J377" i="2"/>
  <c r="J378" i="2"/>
  <c r="J379" i="2"/>
  <c r="J380" i="2"/>
  <c r="J381" i="2"/>
  <c r="J382" i="2"/>
  <c r="J383" i="2"/>
  <c r="J384" i="2"/>
  <c r="J385" i="2"/>
  <c r="J386" i="2"/>
  <c r="J387" i="2"/>
  <c r="J388" i="2"/>
  <c r="J389" i="2"/>
  <c r="J390" i="2"/>
  <c r="J393" i="2"/>
  <c r="J396" i="2"/>
  <c r="J398" i="2"/>
  <c r="J399" i="2"/>
  <c r="J400" i="2"/>
  <c r="J401" i="2"/>
  <c r="J402" i="2"/>
  <c r="J403" i="2"/>
  <c r="J404" i="2"/>
  <c r="J405" i="2"/>
  <c r="J406" i="2"/>
  <c r="J407" i="2"/>
  <c r="J408" i="2"/>
  <c r="J409" i="2"/>
  <c r="J410" i="2"/>
  <c r="J411" i="2"/>
  <c r="J412" i="2"/>
  <c r="J413" i="2"/>
  <c r="J414" i="2"/>
  <c r="J416" i="2"/>
  <c r="J417" i="2"/>
  <c r="J418" i="2"/>
  <c r="J421" i="2"/>
  <c r="J422" i="2"/>
  <c r="J423" i="2"/>
  <c r="J424" i="2"/>
  <c r="J425" i="2"/>
  <c r="J426" i="2"/>
  <c r="J427" i="2"/>
  <c r="J428" i="2"/>
  <c r="J429" i="2"/>
  <c r="J430" i="2"/>
  <c r="J431" i="2"/>
  <c r="J432" i="2"/>
  <c r="J433" i="2"/>
  <c r="J435" i="2"/>
  <c r="J436" i="2"/>
  <c r="J444" i="2"/>
  <c r="J445" i="2"/>
  <c r="J446" i="2"/>
  <c r="J447" i="2"/>
  <c r="J448" i="2"/>
  <c r="J449" i="2"/>
  <c r="J450" i="2"/>
  <c r="J451" i="2"/>
  <c r="J452" i="2"/>
  <c r="J453" i="2"/>
  <c r="J454" i="2"/>
  <c r="J459" i="2"/>
  <c r="J460" i="2"/>
  <c r="J461" i="2"/>
  <c r="J462"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8" i="2"/>
  <c r="J509" i="2"/>
  <c r="J510" i="2"/>
  <c r="J511" i="2"/>
  <c r="J512" i="2"/>
  <c r="J513" i="2"/>
  <c r="J514" i="2"/>
  <c r="J515" i="2"/>
  <c r="J516" i="2"/>
  <c r="J519" i="2"/>
  <c r="J520" i="2"/>
  <c r="J521" i="2"/>
  <c r="J522" i="2"/>
  <c r="J527" i="2"/>
  <c r="J528" i="2"/>
  <c r="J529" i="2"/>
  <c r="J530" i="2"/>
  <c r="J531" i="2"/>
  <c r="J532" i="2"/>
  <c r="J533" i="2"/>
  <c r="J536" i="2"/>
  <c r="J537" i="2"/>
  <c r="J538" i="2"/>
  <c r="J539" i="2"/>
  <c r="J540" i="2"/>
  <c r="J541" i="2"/>
  <c r="J542" i="2"/>
  <c r="J547" i="2"/>
  <c r="J550" i="2"/>
  <c r="J551" i="2"/>
  <c r="J552" i="2"/>
  <c r="J553" i="2"/>
  <c r="J554" i="2"/>
  <c r="J555" i="2"/>
  <c r="J556" i="2"/>
  <c r="J558" i="2"/>
  <c r="J559" i="2"/>
  <c r="J560" i="2"/>
  <c r="J561" i="2"/>
  <c r="J562" i="2"/>
  <c r="J563" i="2"/>
  <c r="J564" i="2"/>
  <c r="J565"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4" i="2"/>
  <c r="J615" i="2"/>
  <c r="J616" i="2"/>
  <c r="J617" i="2"/>
  <c r="J618" i="2"/>
  <c r="J619" i="2"/>
  <c r="J620" i="2"/>
  <c r="J621" i="2"/>
  <c r="J622" i="2"/>
  <c r="J625" i="2"/>
  <c r="J626" i="2"/>
  <c r="J627" i="2"/>
  <c r="J628" i="2"/>
  <c r="J629" i="2"/>
  <c r="J630" i="2"/>
  <c r="J632" i="2"/>
  <c r="J634" i="2"/>
  <c r="J635" i="2"/>
  <c r="J636" i="2"/>
  <c r="J637" i="2"/>
  <c r="J638" i="2"/>
  <c r="J639" i="2"/>
  <c r="J640" i="2"/>
  <c r="J641" i="2"/>
  <c r="J642" i="2"/>
  <c r="J643" i="2"/>
  <c r="J644" i="2"/>
  <c r="J645" i="2"/>
  <c r="J655" i="2"/>
  <c r="J656" i="2"/>
  <c r="J657" i="2"/>
  <c r="J658" i="2"/>
  <c r="J659" i="2"/>
  <c r="J662" i="2"/>
  <c r="J663" i="2"/>
  <c r="J664" i="2"/>
  <c r="J665" i="2"/>
  <c r="J670" i="2"/>
  <c r="J671" i="2"/>
  <c r="J681" i="2"/>
  <c r="J682" i="2"/>
  <c r="J684" i="2"/>
  <c r="J686" i="2"/>
  <c r="J687" i="2"/>
  <c r="J688" i="2"/>
  <c r="J689" i="2"/>
  <c r="J690" i="2"/>
  <c r="J691" i="2"/>
  <c r="J692" i="2"/>
  <c r="J694" i="2"/>
  <c r="J696" i="2"/>
  <c r="J697" i="2"/>
  <c r="J698" i="2"/>
  <c r="J699" i="2"/>
  <c r="J700" i="2"/>
  <c r="J701" i="2"/>
  <c r="J702" i="2"/>
  <c r="J703" i="2"/>
  <c r="J704" i="2"/>
  <c r="J705" i="2"/>
  <c r="J706" i="2"/>
  <c r="J711" i="2"/>
  <c r="J712" i="2"/>
  <c r="J724"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9" i="2"/>
  <c r="J780" i="2"/>
  <c r="J781" i="2"/>
  <c r="J782" i="2"/>
  <c r="J783" i="2"/>
  <c r="J784" i="2"/>
  <c r="J785" i="2"/>
  <c r="J786" i="2"/>
  <c r="J787" i="2"/>
  <c r="J788" i="2"/>
  <c r="I12" i="2"/>
  <c r="I14" i="2"/>
  <c r="I15" i="2"/>
  <c r="I16" i="2"/>
  <c r="I17" i="2"/>
  <c r="I18" i="2"/>
  <c r="I19" i="2"/>
  <c r="I20" i="2"/>
  <c r="I21" i="2"/>
  <c r="I22" i="2"/>
  <c r="I23" i="2"/>
  <c r="I24" i="2"/>
  <c r="I25" i="2"/>
  <c r="I26" i="2"/>
  <c r="I27" i="2"/>
  <c r="I28" i="2"/>
  <c r="I29" i="2"/>
  <c r="I30" i="2"/>
  <c r="I31" i="2"/>
  <c r="I32" i="2"/>
  <c r="I33" i="2"/>
  <c r="I34" i="2"/>
  <c r="I35" i="2"/>
  <c r="I36" i="2"/>
  <c r="I37" i="2"/>
  <c r="I38"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1" i="2"/>
  <c r="I123" i="2"/>
  <c r="I124" i="2"/>
  <c r="I125" i="2"/>
  <c r="I126" i="2"/>
  <c r="I127" i="2"/>
  <c r="I128" i="2"/>
  <c r="I129" i="2"/>
  <c r="I130" i="2"/>
  <c r="I131" i="2"/>
  <c r="I132" i="2"/>
  <c r="I133" i="2"/>
  <c r="I134" i="2"/>
  <c r="I135" i="2"/>
  <c r="I136" i="2"/>
  <c r="I137" i="2"/>
  <c r="I138" i="2"/>
  <c r="I141" i="2"/>
  <c r="I142" i="2"/>
  <c r="I143" i="2"/>
  <c r="I144" i="2"/>
  <c r="I145" i="2"/>
  <c r="I146" i="2"/>
  <c r="I147" i="2"/>
  <c r="I148" i="2"/>
  <c r="I149" i="2"/>
  <c r="I156" i="2"/>
  <c r="I157" i="2"/>
  <c r="I158" i="2"/>
  <c r="I159" i="2"/>
  <c r="I160" i="2"/>
  <c r="I161" i="2"/>
  <c r="I162" i="2"/>
  <c r="I163" i="2"/>
  <c r="I165" i="2"/>
  <c r="I169" i="2"/>
  <c r="I170" i="2"/>
  <c r="I173" i="2"/>
  <c r="I174" i="2"/>
  <c r="I190" i="2"/>
  <c r="I202" i="2"/>
  <c r="I205" i="2"/>
  <c r="I209" i="2"/>
  <c r="I211" i="2"/>
  <c r="I215" i="2"/>
  <c r="I218" i="2"/>
  <c r="I219" i="2"/>
  <c r="I221" i="2"/>
  <c r="I224" i="2"/>
  <c r="I225" i="2"/>
  <c r="I226" i="2"/>
  <c r="I227" i="2"/>
  <c r="I228" i="2"/>
  <c r="I229" i="2"/>
  <c r="I230" i="2"/>
  <c r="I231" i="2"/>
  <c r="I232" i="2"/>
  <c r="I233" i="2"/>
  <c r="I235" i="2"/>
  <c r="I237" i="2"/>
  <c r="I238" i="2"/>
  <c r="I239" i="2"/>
  <c r="I240" i="2"/>
  <c r="I241" i="2"/>
  <c r="I242" i="2"/>
  <c r="I243" i="2"/>
  <c r="I244" i="2"/>
  <c r="I245" i="2"/>
  <c r="I246" i="2"/>
  <c r="I247" i="2"/>
  <c r="I248" i="2"/>
  <c r="I249" i="2"/>
  <c r="I250" i="2"/>
  <c r="I251" i="2"/>
  <c r="I252" i="2"/>
  <c r="I253" i="2"/>
  <c r="I257" i="2"/>
  <c r="I258" i="2"/>
  <c r="I259" i="2"/>
  <c r="I262" i="2"/>
  <c r="I263" i="2"/>
  <c r="I264" i="2"/>
  <c r="I265" i="2"/>
  <c r="I266" i="2"/>
  <c r="I267" i="2"/>
  <c r="I268" i="2"/>
  <c r="I269" i="2"/>
  <c r="I270" i="2"/>
  <c r="I271" i="2"/>
  <c r="I273" i="2"/>
  <c r="I274" i="2"/>
  <c r="I275" i="2"/>
  <c r="I276" i="2"/>
  <c r="I277" i="2"/>
  <c r="I278" i="2"/>
  <c r="I279" i="2"/>
  <c r="I280" i="2"/>
  <c r="I281" i="2"/>
  <c r="I282" i="2"/>
  <c r="I284" i="2"/>
  <c r="I285" i="2"/>
  <c r="I286" i="2"/>
  <c r="I287" i="2"/>
  <c r="I288" i="2"/>
  <c r="I290" i="2"/>
  <c r="I292" i="2"/>
  <c r="I293" i="2"/>
  <c r="I294" i="2"/>
  <c r="I295" i="2"/>
  <c r="I296" i="2"/>
  <c r="I299" i="2"/>
  <c r="I300" i="2"/>
  <c r="I301" i="2"/>
  <c r="I356" i="2"/>
  <c r="I358" i="2"/>
  <c r="I359" i="2"/>
  <c r="I360" i="2"/>
  <c r="I361" i="2"/>
  <c r="I362" i="2"/>
  <c r="I363" i="2"/>
  <c r="I364" i="2"/>
  <c r="I365" i="2"/>
  <c r="I366" i="2"/>
  <c r="I368" i="2"/>
  <c r="I369" i="2"/>
  <c r="I370" i="2"/>
  <c r="I371" i="2"/>
  <c r="I372" i="2"/>
  <c r="I373" i="2"/>
  <c r="I374" i="2"/>
  <c r="I375" i="2"/>
  <c r="I376" i="2"/>
  <c r="I377" i="2"/>
  <c r="I378" i="2"/>
  <c r="I379" i="2"/>
  <c r="I380" i="2"/>
  <c r="I381" i="2"/>
  <c r="I382" i="2"/>
  <c r="I383" i="2"/>
  <c r="I384" i="2"/>
  <c r="I385" i="2"/>
  <c r="I386" i="2"/>
  <c r="I387" i="2"/>
  <c r="I388" i="2"/>
  <c r="I389" i="2"/>
  <c r="I390" i="2"/>
  <c r="I391" i="2"/>
  <c r="I396" i="2"/>
  <c r="I398" i="2"/>
  <c r="I399" i="2"/>
  <c r="I400" i="2"/>
  <c r="I401" i="2"/>
  <c r="I402" i="2"/>
  <c r="I403" i="2"/>
  <c r="I404" i="2"/>
  <c r="I405" i="2"/>
  <c r="I406" i="2"/>
  <c r="I407" i="2"/>
  <c r="I408" i="2"/>
  <c r="I409" i="2"/>
  <c r="I410" i="2"/>
  <c r="I411" i="2"/>
  <c r="I412" i="2"/>
  <c r="I413" i="2"/>
  <c r="I414" i="2"/>
  <c r="I416" i="2"/>
  <c r="I417" i="2"/>
  <c r="I418" i="2"/>
  <c r="I421" i="2"/>
  <c r="I422" i="2"/>
  <c r="I423" i="2"/>
  <c r="I424" i="2"/>
  <c r="I425" i="2"/>
  <c r="I426" i="2"/>
  <c r="I427" i="2"/>
  <c r="I428" i="2"/>
  <c r="I429" i="2"/>
  <c r="I430" i="2"/>
  <c r="I431" i="2"/>
  <c r="I432" i="2"/>
  <c r="I433"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6" i="2"/>
  <c r="I537" i="2"/>
  <c r="I538" i="2"/>
  <c r="I539" i="2"/>
  <c r="I540" i="2"/>
  <c r="I541" i="2"/>
  <c r="I542" i="2"/>
  <c r="I547" i="2"/>
  <c r="I550" i="2"/>
  <c r="I551" i="2"/>
  <c r="I552" i="2"/>
  <c r="I553" i="2"/>
  <c r="I554" i="2"/>
  <c r="I555" i="2"/>
  <c r="I556"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5" i="2"/>
  <c r="I626" i="2"/>
  <c r="I627" i="2"/>
  <c r="I628" i="2"/>
  <c r="I629" i="2"/>
  <c r="I630" i="2"/>
  <c r="I632"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81" i="2"/>
  <c r="I682" i="2"/>
  <c r="I684" i="2"/>
  <c r="I686" i="2"/>
  <c r="I687" i="2"/>
  <c r="I688" i="2"/>
  <c r="I689" i="2"/>
  <c r="I690" i="2"/>
  <c r="I691" i="2"/>
  <c r="I692" i="2"/>
  <c r="I694" i="2"/>
  <c r="I696" i="2"/>
  <c r="I697" i="2"/>
  <c r="I698" i="2"/>
  <c r="I699" i="2"/>
  <c r="I700" i="2"/>
  <c r="I701" i="2"/>
  <c r="I702" i="2"/>
  <c r="I703" i="2"/>
  <c r="I704" i="2"/>
  <c r="I705" i="2"/>
  <c r="I706" i="2"/>
  <c r="I711" i="2"/>
  <c r="I712" i="2"/>
  <c r="I724"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H12" i="2"/>
  <c r="H14" i="2"/>
  <c r="H15" i="2"/>
  <c r="H16" i="2"/>
  <c r="H17" i="2"/>
  <c r="H18" i="2"/>
  <c r="H19" i="2"/>
  <c r="H20" i="2"/>
  <c r="H21" i="2"/>
  <c r="H22" i="2"/>
  <c r="H23" i="2"/>
  <c r="H24" i="2"/>
  <c r="H25" i="2"/>
  <c r="H26" i="2"/>
  <c r="H27" i="2"/>
  <c r="H28" i="2"/>
  <c r="H29" i="2"/>
  <c r="H30" i="2"/>
  <c r="H31" i="2"/>
  <c r="H32" i="2"/>
  <c r="H33" i="2"/>
  <c r="H34" i="2"/>
  <c r="H35" i="2"/>
  <c r="H36" i="2"/>
  <c r="H37" i="2"/>
  <c r="H38"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1"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1" i="2"/>
  <c r="H202" i="2"/>
  <c r="H203" i="2"/>
  <c r="H204" i="2"/>
  <c r="H205" i="2"/>
  <c r="H206" i="2"/>
  <c r="H207" i="2"/>
  <c r="H208" i="2"/>
  <c r="H209" i="2"/>
  <c r="H210" i="2"/>
  <c r="H211" i="2"/>
  <c r="H212" i="2"/>
  <c r="H213" i="2"/>
  <c r="H214" i="2"/>
  <c r="H215" i="2"/>
  <c r="H218" i="2"/>
  <c r="H219" i="2"/>
  <c r="H220" i="2"/>
  <c r="H221" i="2"/>
  <c r="H222" i="2"/>
  <c r="H223" i="2"/>
  <c r="H224" i="2"/>
  <c r="H225" i="2"/>
  <c r="H226" i="2"/>
  <c r="H227" i="2"/>
  <c r="H228" i="2"/>
  <c r="H229" i="2"/>
  <c r="H230" i="2"/>
  <c r="H231" i="2"/>
  <c r="H232" i="2"/>
  <c r="H233" i="2"/>
  <c r="H235"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6"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2"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4"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4"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J10" i="2"/>
  <c r="I10" i="2"/>
  <c r="H10" i="2"/>
  <c r="G10" i="2"/>
  <c r="F10" i="2"/>
  <c r="E10" i="2"/>
  <c r="D10" i="2"/>
  <c r="C10" i="2"/>
</calcChain>
</file>

<file path=xl/sharedStrings.xml><?xml version="1.0" encoding="utf-8"?>
<sst xmlns="http://schemas.openxmlformats.org/spreadsheetml/2006/main" count="1557" uniqueCount="1272">
  <si>
    <t>32.21</t>
  </si>
  <si>
    <t>GASTOS DOCENCIA</t>
  </si>
  <si>
    <t>32.21-90</t>
  </si>
  <si>
    <t>32.21.10.2</t>
  </si>
  <si>
    <t>GASTOS DOCENCIA  NACION</t>
  </si>
  <si>
    <t>32.21.10.2-90</t>
  </si>
  <si>
    <t>32.21.10.2.1</t>
  </si>
  <si>
    <t>Funcionamiento</t>
  </si>
  <si>
    <t>32.21.10.2.1-90</t>
  </si>
  <si>
    <t>32.21.10.2.1.1</t>
  </si>
  <si>
    <t>Gastos de Personal</t>
  </si>
  <si>
    <t>32.21.10.2.1.1-90</t>
  </si>
  <si>
    <t>32.21.10.2.1.1.01</t>
  </si>
  <si>
    <t>Planta de Personal Permanente</t>
  </si>
  <si>
    <t>32.21.10.2.1.1.01.01</t>
  </si>
  <si>
    <t>Factores Constitutivos de Salario</t>
  </si>
  <si>
    <t>32.21.10.2.1.1.01.01.001</t>
  </si>
  <si>
    <t>Factores salariales comunes</t>
  </si>
  <si>
    <t>32.21.10.2.1.1.01.01.001.01</t>
  </si>
  <si>
    <t>Sueldo Basico</t>
  </si>
  <si>
    <t>32.21.10.2.1.1.01.01.001.03</t>
  </si>
  <si>
    <t>Gastos de Representacion</t>
  </si>
  <si>
    <t>32.21.10.2.1.1.01.01.001.06</t>
  </si>
  <si>
    <t>Prima de servicio</t>
  </si>
  <si>
    <t>32.21.10.2.1.1.01.01.001.07</t>
  </si>
  <si>
    <t>Bonificacion por servicios prestados</t>
  </si>
  <si>
    <t>32.21.10.2.1.1.01.01.001.08</t>
  </si>
  <si>
    <t>Prestaciones Sociales</t>
  </si>
  <si>
    <t>32.21.10.2.1.1.01.01.001.08.01</t>
  </si>
  <si>
    <t>Prima de navidad</t>
  </si>
  <si>
    <t>32.21.10.2.1.1.01.01.001.09</t>
  </si>
  <si>
    <t>Prima tecnica salarial</t>
  </si>
  <si>
    <t>32.21.10.2.1.1.01.02</t>
  </si>
  <si>
    <t>Contribuciones Inherentes a la Nomina</t>
  </si>
  <si>
    <t>32.21.10.2.1.1.01.02.001</t>
  </si>
  <si>
    <t>Aportes a la seguridad social en pensiones</t>
  </si>
  <si>
    <t>32.21.10.2.1.1.01.02.002</t>
  </si>
  <si>
    <t>Aportes a la seguridad social en salud</t>
  </si>
  <si>
    <t>32.21.10.2.1.1.01.02.003</t>
  </si>
  <si>
    <t>Aportes de cesantias</t>
  </si>
  <si>
    <t>32.21.10.2.1.1.01.02.005</t>
  </si>
  <si>
    <t>Aportes generales al sistema de riesgos laborales</t>
  </si>
  <si>
    <t>32.21.10.2.1.1.01.02.006</t>
  </si>
  <si>
    <t>Aportes al ICBF</t>
  </si>
  <si>
    <t>32.21.10.2.1.1.01.03</t>
  </si>
  <si>
    <t>Remuneraciones No Constitutivas de Factor Salarial</t>
  </si>
  <si>
    <t>32.21.10.2.1.1.01.03.096</t>
  </si>
  <si>
    <t>Bonificacion cargo academico administrativo</t>
  </si>
  <si>
    <t>32.21.10.2.1.1.01.03.097</t>
  </si>
  <si>
    <t>Bonificacion por productividad academica</t>
  </si>
  <si>
    <t>32.21.10.2.1.1.02</t>
  </si>
  <si>
    <t>Personal Supernumerario y Planta Temporal</t>
  </si>
  <si>
    <t>32.21.10.2.1.1.02.01</t>
  </si>
  <si>
    <t>Factores constitutivos de Salario</t>
  </si>
  <si>
    <t>32.21.10.2.1.1.02.01.001</t>
  </si>
  <si>
    <t>Factores Salariales Comunes</t>
  </si>
  <si>
    <t>32.21.10.2.1.1.02.01.001.01</t>
  </si>
  <si>
    <t>32.21.10.2.1.1.02.01.001.01.01</t>
  </si>
  <si>
    <t>Sueldo basico docentes ocasionales</t>
  </si>
  <si>
    <t>32.21.10.2.1.1.02.01.001.01.02</t>
  </si>
  <si>
    <t>Sueldo basico docentes catedraticos</t>
  </si>
  <si>
    <t>32.21.10.2.1.1.02.01.001.06</t>
  </si>
  <si>
    <t>Prima de Servicio</t>
  </si>
  <si>
    <t>32.21.10.2.1.1.02.01.001.06.02</t>
  </si>
  <si>
    <t>Prima de servicio docentes catedraticos</t>
  </si>
  <si>
    <t>32.21.10.2.1.1.02.01.001.08</t>
  </si>
  <si>
    <t>32.21.10.2.1.1.02.01.001.08.01</t>
  </si>
  <si>
    <t>Prima de Navidad</t>
  </si>
  <si>
    <t>32.21.10.2.1.1.02.01.001.08.01.02</t>
  </si>
  <si>
    <t>Prima de navidad docentes catedraticos</t>
  </si>
  <si>
    <t>32.21.10.2.1.1.02.01.001.08.02</t>
  </si>
  <si>
    <t>Prima de Vacaciones</t>
  </si>
  <si>
    <t>32.21.10.2.1.1.02.01.001.08.02.02</t>
  </si>
  <si>
    <t>Prima de vacaciones docentes catedraticos</t>
  </si>
  <si>
    <t>32.21.10.2.1.1.02.02</t>
  </si>
  <si>
    <t>32.21.10.2.1.1.02.02.001</t>
  </si>
  <si>
    <t>Aportes a la Seguridad Social en Pensiones</t>
  </si>
  <si>
    <t>32.21.10.2.1.1.02.02.001.01</t>
  </si>
  <si>
    <t>Aportes pension docentes ocasionales</t>
  </si>
  <si>
    <t>32.21.10.2.1.1.02.02.001.02</t>
  </si>
  <si>
    <t>Aportes pension docentes catedraticos</t>
  </si>
  <si>
    <t>32.21.10.2.1.1.02.02.002</t>
  </si>
  <si>
    <t>Aportes a la Seguridad Social en Salud</t>
  </si>
  <si>
    <t>32.21.10.2.1.1.02.02.002.01</t>
  </si>
  <si>
    <t>Aportes salud docentes ocasionales</t>
  </si>
  <si>
    <t>32.21.10.2.1.1.02.02.002.02</t>
  </si>
  <si>
    <t>Aportes salud docentes catedraticos</t>
  </si>
  <si>
    <t>32.21.10.2.1.1.02.02.003</t>
  </si>
  <si>
    <t>Aportes de Cesantias</t>
  </si>
  <si>
    <t>32.21.10.2.1.1.02.02.003.01</t>
  </si>
  <si>
    <t>Aportes cesantias docentes ocasionales</t>
  </si>
  <si>
    <t>32.21.10.2.1.1.02.02.003.02</t>
  </si>
  <si>
    <t>Aportes cesantias docentes catedraticos</t>
  </si>
  <si>
    <t>32.21.10.2.1.1.02.02.005</t>
  </si>
  <si>
    <t>Aportes Generales al Sistema de Riesgos Laborales</t>
  </si>
  <si>
    <t>32.21.10.2.1.1.02.02.005.01</t>
  </si>
  <si>
    <t>Aportes sistema de riesgos laborales docentes ocasionales</t>
  </si>
  <si>
    <t>32.21.10.2.1.1.02.02.005.02</t>
  </si>
  <si>
    <t>Aportes sistema de riesgos laborales docentes catedraticos</t>
  </si>
  <si>
    <t>32.21.10.2.1.1.02.02.006</t>
  </si>
  <si>
    <t>32.21.10.2.1.1.02.02.006.01</t>
  </si>
  <si>
    <t>Aportes al ICBF docentes ocasionales</t>
  </si>
  <si>
    <t>32.21.10.2.1.1.02.02.006.02</t>
  </si>
  <si>
    <t>Aportes al ICBF docentes catedraticos</t>
  </si>
  <si>
    <t>32.21.10.2.1.2</t>
  </si>
  <si>
    <t>Adquisicion de Bienes y Servicios</t>
  </si>
  <si>
    <t>32.21.10.2.1.2-90</t>
  </si>
  <si>
    <t>32.21.10.2.1.2.02</t>
  </si>
  <si>
    <t>Adquisiciones Diferentes de Activos</t>
  </si>
  <si>
    <t>32.21.10.2.1.2.02.01</t>
  </si>
  <si>
    <t>Materiales y Suministros</t>
  </si>
  <si>
    <t>32.21.10.2.1.2.02.01.003</t>
  </si>
  <si>
    <t>Otros bienes transportables (excepto productos metalicos, maquinaria y equipo)</t>
  </si>
  <si>
    <t>32.21.10.2.1.2.02.02</t>
  </si>
  <si>
    <t>Adquisicion de Servicios</t>
  </si>
  <si>
    <t>32.21.10.2.1.2.02.02.006</t>
  </si>
  <si>
    <t>Servicios de alojamiento; servicios de suministro de comidas y bebidas; servicios de transporte; y servicios de distribucion de electricidad, gas y agua</t>
  </si>
  <si>
    <t>32.21.10.2.1.2.02.02.010</t>
  </si>
  <si>
    <t>Viaticos de los funcionarios en comision</t>
  </si>
  <si>
    <t>32.21.10.2.1.3</t>
  </si>
  <si>
    <t>Transferencias Corrientes</t>
  </si>
  <si>
    <t>32.21.10.2.1.3-90</t>
  </si>
  <si>
    <t>32.21.10.2.1.3.03</t>
  </si>
  <si>
    <t>A Gobiernos  y Organizaciones Internacionales</t>
  </si>
  <si>
    <t>32.21.10.2.1.3.03.03</t>
  </si>
  <si>
    <t>A Otras Organizaciones Internacionales</t>
  </si>
  <si>
    <t>32.21.10.2.1.3.03.03.001</t>
  </si>
  <si>
    <t>Membresias</t>
  </si>
  <si>
    <t>32.21.10.2.1.3.04</t>
  </si>
  <si>
    <t>A Organizaciones N}acionales</t>
  </si>
  <si>
    <t>32.21.10.2.1.3.04.05</t>
  </si>
  <si>
    <t>A Otras Organizaciones Nacionales</t>
  </si>
  <si>
    <t>32.21.10.2.1.3.04.05.001</t>
  </si>
  <si>
    <t>32.21.10.2.1.7</t>
  </si>
  <si>
    <t>Disminucion de Pasivos</t>
  </si>
  <si>
    <t>32.21.10.2.1.7-90</t>
  </si>
  <si>
    <t>32.21.10.2.1.7.01</t>
  </si>
  <si>
    <t>Cesantias</t>
  </si>
  <si>
    <t>32.21.10.2.1.7.01.02</t>
  </si>
  <si>
    <t>Cesantias parciales</t>
  </si>
  <si>
    <t>32.21.10.2.1.7.06</t>
  </si>
  <si>
    <t>Financiacion de Deficit Fiscal</t>
  </si>
  <si>
    <t>32.21.10.2.1.7.06.01</t>
  </si>
  <si>
    <t>Gastos de personal</t>
  </si>
  <si>
    <t>32.21.20.2</t>
  </si>
  <si>
    <t>GASTOS DOCENCIA - PROPIOS</t>
  </si>
  <si>
    <t>32.21.20.2-90</t>
  </si>
  <si>
    <t>32.21.20.2.1</t>
  </si>
  <si>
    <t>32.21.20.2.1.1</t>
  </si>
  <si>
    <t>32.21.20.2.1.1.01</t>
  </si>
  <si>
    <t>Planta de personal permanente</t>
  </si>
  <si>
    <t>32.21.20.2.1.1.01.01</t>
  </si>
  <si>
    <t>Factores constitutivos de salario</t>
  </si>
  <si>
    <t>32.21.20.2.1.1.01.01.001</t>
  </si>
  <si>
    <t>32.21.20.2.1.1.01.01.001.08</t>
  </si>
  <si>
    <t>PRESTACIONES SOCIALES</t>
  </si>
  <si>
    <t>32.21.20.2.1.1.01.01.001.08.02</t>
  </si>
  <si>
    <t>PRIMA VACACIONES</t>
  </si>
  <si>
    <t>32.21.20.2.4</t>
  </si>
  <si>
    <t>Gastos de Operacion Comercial</t>
  </si>
  <si>
    <t>32.21.20.2.4-90</t>
  </si>
  <si>
    <t>32.21.20.2.4.5</t>
  </si>
  <si>
    <t>Gastos de Comercializacion y Produccion</t>
  </si>
  <si>
    <t>32.21.20.2.4.5-90</t>
  </si>
  <si>
    <t>32.21.20.2.4.5.02</t>
  </si>
  <si>
    <t>32.21.20.2.4.5.02.09</t>
  </si>
  <si>
    <t>Servicios Para la Comunidad, Sociales y Personales</t>
  </si>
  <si>
    <t>32.21.20.2.4.5.02.09.001</t>
  </si>
  <si>
    <t>Otros Tipos de Educacion y Servicios de Apoyo Educativo</t>
  </si>
  <si>
    <t>32.21.20.2.4.5.02.09.001.04</t>
  </si>
  <si>
    <t>Programas posgrados propios</t>
  </si>
  <si>
    <t>32.21.20.2.4.5.02.09.001.05</t>
  </si>
  <si>
    <t>Programa posgrados SUE</t>
  </si>
  <si>
    <t>32.21.30.2</t>
  </si>
  <si>
    <t>GASTOS DOCENCIA - ESTAMPILLA DEPARTAMENTAL</t>
  </si>
  <si>
    <t>32.21.30.2-90</t>
  </si>
  <si>
    <t>32.21.30.2.1</t>
  </si>
  <si>
    <t>32.21.30.2.1-90</t>
  </si>
  <si>
    <t>32.21.30.2.1.1</t>
  </si>
  <si>
    <t>32.21.30.2.1.1-90</t>
  </si>
  <si>
    <t>32.21.30.2.1.1.02</t>
  </si>
  <si>
    <t>32.21.30.2.1.1.02.01</t>
  </si>
  <si>
    <t>32.21.30.2.1.1.02.01.001</t>
  </si>
  <si>
    <t>32.21.30.2.1.1.02.01.001.01</t>
  </si>
  <si>
    <t>32.21.30.2.1.1.02.01.001.01.02</t>
  </si>
  <si>
    <t>32.22</t>
  </si>
  <si>
    <t>GASTOS INVESTIGACION</t>
  </si>
  <si>
    <t>32.22-90</t>
  </si>
  <si>
    <t>32.22.10.2</t>
  </si>
  <si>
    <t>GASTOS INVESTIGACION NACION</t>
  </si>
  <si>
    <t>32.22.10.2-90</t>
  </si>
  <si>
    <t>32.22.10.2.1</t>
  </si>
  <si>
    <t>32.22.10.2.1-90</t>
  </si>
  <si>
    <t>32.22.10.2.1.2</t>
  </si>
  <si>
    <t>32.22.10.2.1.2-90</t>
  </si>
  <si>
    <t>32.22.10.2.1.2.01</t>
  </si>
  <si>
    <t>Adquisicion de Activos No Financieros</t>
  </si>
  <si>
    <t>32.22.10.2.1.2.01.01</t>
  </si>
  <si>
    <t>Activos Fijos</t>
  </si>
  <si>
    <t>32.22.10.2.1.2.01.01.005</t>
  </si>
  <si>
    <t>Otros Activos Fijos</t>
  </si>
  <si>
    <t>32.22.10.2.1.2.01.01.005.02</t>
  </si>
  <si>
    <t>Productos de la Propiedad Intelectual</t>
  </si>
  <si>
    <t>32.22.10.2.1.2.01.01.005.02.03</t>
  </si>
  <si>
    <t>Programas de informatica y bases de datos</t>
  </si>
  <si>
    <t>32.22.10.2.1.2.02</t>
  </si>
  <si>
    <t>32.22.10.2.1.2.02.02</t>
  </si>
  <si>
    <t>32.22.10.2.1.2.02.02.008</t>
  </si>
  <si>
    <t>Servicios Prestados a las Empresas y Servicios de Produccion</t>
  </si>
  <si>
    <t>32.22.10.2.1.2.02.02.008.01</t>
  </si>
  <si>
    <t>Servicios de investigacion y desarrollo</t>
  </si>
  <si>
    <t>32.22.10.2.1.2.02.02.008.02</t>
  </si>
  <si>
    <t>FCB-03-19</t>
  </si>
  <si>
    <t>32.22.10.2.1.2.02.02.008.03</t>
  </si>
  <si>
    <t>FCB-01-19</t>
  </si>
  <si>
    <t>32.22.10.2.1.2.02.02.008.04</t>
  </si>
  <si>
    <t>FCB-02-19</t>
  </si>
  <si>
    <t>32.22.10.2.1.2.02.02.008.05</t>
  </si>
  <si>
    <t>FACEJA-01-19</t>
  </si>
  <si>
    <t>32.22.10.2.1.2.02.02.008.06</t>
  </si>
  <si>
    <t>FCS-02-19</t>
  </si>
  <si>
    <t>32.22.10.2.1.2.02.02.008.07</t>
  </si>
  <si>
    <t>FCS-03-19</t>
  </si>
  <si>
    <t>32.22.10.2.1.2.02.02.008.08</t>
  </si>
  <si>
    <t>FE-08-19</t>
  </si>
  <si>
    <t>32.22.10.2.1.2.02.02.008.09</t>
  </si>
  <si>
    <t>FI-06-19</t>
  </si>
  <si>
    <t>32.22.10.2.1.2.02.02.008.10</t>
  </si>
  <si>
    <t>FI-02-19</t>
  </si>
  <si>
    <t>32.22.10.2.1.2.02.02.008.11</t>
  </si>
  <si>
    <t>FI-01-19</t>
  </si>
  <si>
    <t>32.22.10.2.1.2.02.02.008.12</t>
  </si>
  <si>
    <t>FE-03-19</t>
  </si>
  <si>
    <t>32.22.10.2.1.2.02.02.008.13</t>
  </si>
  <si>
    <t>FCS-01-17</t>
  </si>
  <si>
    <t>32.22.10.2.1.2.02.02.008.14</t>
  </si>
  <si>
    <t>FMV-01-17</t>
  </si>
  <si>
    <t>32.22.10.2.1.2.02.02.008.15</t>
  </si>
  <si>
    <t>FE-01-17</t>
  </si>
  <si>
    <t>32.22.10.2.1.2.02.02.008.16</t>
  </si>
  <si>
    <t>FCB-01-17</t>
  </si>
  <si>
    <t>32.22.10.2.1.2.02.02.008.17</t>
  </si>
  <si>
    <t>FI-01-17</t>
  </si>
  <si>
    <t>32.22.10.2.1.2.02.02.008.18</t>
  </si>
  <si>
    <t>FCB-02-17</t>
  </si>
  <si>
    <t>32.22.10.2.1.2.02.02.008.19</t>
  </si>
  <si>
    <t>FCS-01-19</t>
  </si>
  <si>
    <t>32.22.10.2.1.2.02.02.008.20</t>
  </si>
  <si>
    <t>FCB-04-19</t>
  </si>
  <si>
    <t>32.22.10.2.1.2.02.02.008.21</t>
  </si>
  <si>
    <t>FMV-02-19</t>
  </si>
  <si>
    <t>32.22.10.2.1.2.02.02.008.22</t>
  </si>
  <si>
    <t>FMV-01-19</t>
  </si>
  <si>
    <t>32.22.10.2.1.2.02.02.008.23</t>
  </si>
  <si>
    <t>FE-04-19</t>
  </si>
  <si>
    <t>32.22.10.2.1.2.02.02.008.24</t>
  </si>
  <si>
    <t>FE-01-19</t>
  </si>
  <si>
    <t>32.22.10.2.1.2.02.02.008.25</t>
  </si>
  <si>
    <t>FE-02-19</t>
  </si>
  <si>
    <t>32.22.10.2.1.2.02.02.008.26</t>
  </si>
  <si>
    <t>FCB-05-19</t>
  </si>
  <si>
    <t>32.22.10.2.1.2.02.02.008.27</t>
  </si>
  <si>
    <t>FCB-06-19</t>
  </si>
  <si>
    <t>32.22.10.2.1.2.02.02.008.28</t>
  </si>
  <si>
    <t>FCB-07-19</t>
  </si>
  <si>
    <t>32.22.10.2.1.2.02.02.008.29</t>
  </si>
  <si>
    <t>FCB-07-17</t>
  </si>
  <si>
    <t>32.22.10.2.1.2.02.02.008.30</t>
  </si>
  <si>
    <t>FCS-02-17</t>
  </si>
  <si>
    <t>32.22.10.2.1.2.02.02.008.31</t>
  </si>
  <si>
    <t>FE-05-17</t>
  </si>
  <si>
    <t>32.22.10.2.1.2.02.02.008.32</t>
  </si>
  <si>
    <t>FE-04-17</t>
  </si>
  <si>
    <t>32.22.10.2.1.2.02.02.008.33</t>
  </si>
  <si>
    <t>FE-06-17</t>
  </si>
  <si>
    <t>32.22.10.2.1.2.02.02.008.34</t>
  </si>
  <si>
    <t>FE-02-17</t>
  </si>
  <si>
    <t>32.22.10.2.1.2.02.02.008.35</t>
  </si>
  <si>
    <t>FMV-02-17</t>
  </si>
  <si>
    <t>32.22.10.2.1.2.02.02.008.36</t>
  </si>
  <si>
    <t>FMV-03-17</t>
  </si>
  <si>
    <t>32.22.10.2.1.2.02.02.008.37</t>
  </si>
  <si>
    <t>FMV-04-17</t>
  </si>
  <si>
    <t>32.22.10.2.1.2.02.02.008.38</t>
  </si>
  <si>
    <t>FMV-05-17</t>
  </si>
  <si>
    <t>32.22.10.2.1.2.02.02.008.39</t>
  </si>
  <si>
    <t>FMV-06-17</t>
  </si>
  <si>
    <t>32.22.10.2.1.2.02.02.008.40</t>
  </si>
  <si>
    <t>FCS-03-17</t>
  </si>
  <si>
    <t>32.22.10.2.1.2.02.02.008.41</t>
  </si>
  <si>
    <t>FCA-01-17</t>
  </si>
  <si>
    <t>32.22.10.2.1.2.02.02.008.42</t>
  </si>
  <si>
    <t>FCA-02-17</t>
  </si>
  <si>
    <t>32.22.10.2.1.2.02.02.008.43</t>
  </si>
  <si>
    <t>FCA-03-17</t>
  </si>
  <si>
    <t>32.22.10.2.1.2.02.02.008.44</t>
  </si>
  <si>
    <t>FCA-04-17</t>
  </si>
  <si>
    <t>32.22.10.2.1.2.02.02.008.45</t>
  </si>
  <si>
    <t>FCB-03-17</t>
  </si>
  <si>
    <t>32.22.10.2.1.2.02.02.008.46</t>
  </si>
  <si>
    <t>FCB-04-17</t>
  </si>
  <si>
    <t>32.22.10.2.1.2.02.02.008.47</t>
  </si>
  <si>
    <t>FCB-05-17</t>
  </si>
  <si>
    <t>32.22.10.2.1.2.02.02.008.48</t>
  </si>
  <si>
    <t>FCB-06-17</t>
  </si>
  <si>
    <t>32.22.10.2.1.2.02.02.008.49</t>
  </si>
  <si>
    <t>FCB-15-17</t>
  </si>
  <si>
    <t>32.22.10.2.1.2.02.02.008.50</t>
  </si>
  <si>
    <t>FCB-08-17</t>
  </si>
  <si>
    <t>32.22.10.2.1.2.02.02.008.51</t>
  </si>
  <si>
    <t>FCB-0-17</t>
  </si>
  <si>
    <t>32.22.10.2.1.2.02.02.008.52</t>
  </si>
  <si>
    <t>FCB-10-17</t>
  </si>
  <si>
    <t>32.22.10.2.1.2.02.02.008.53</t>
  </si>
  <si>
    <t>FCB-11-17</t>
  </si>
  <si>
    <t>32.22.10.2.1.2.02.02.008.54</t>
  </si>
  <si>
    <t>FCB-12-17</t>
  </si>
  <si>
    <t>32.22.10.2.1.2.02.02.008.55</t>
  </si>
  <si>
    <t>FCB-13-17</t>
  </si>
  <si>
    <t>32.22.10.2.1.2.02.02.008.56</t>
  </si>
  <si>
    <t>FCB-14-17</t>
  </si>
  <si>
    <t>32.22.10.2.1.2.02.02.008.57</t>
  </si>
  <si>
    <t>FI-02-17</t>
  </si>
  <si>
    <t>32.22.10.2.1.2.02.02.008.58</t>
  </si>
  <si>
    <t>FI-03-17</t>
  </si>
  <si>
    <t>32.22.10.2.1.2.02.02.008.59</t>
  </si>
  <si>
    <t>FI-04-17</t>
  </si>
  <si>
    <t>32.22.10.2.1.2.02.02.008.60</t>
  </si>
  <si>
    <t>FI-05-17</t>
  </si>
  <si>
    <t>32.22.10.2.1.2.02.02.008.61</t>
  </si>
  <si>
    <t>FI-07-17</t>
  </si>
  <si>
    <t>32.22.10.2.1.2.02.02.008.62</t>
  </si>
  <si>
    <t>FACEJA-02-19</t>
  </si>
  <si>
    <t>32.22.10.2.1.2.02.02.008.63</t>
  </si>
  <si>
    <t>FCB-09-19</t>
  </si>
  <si>
    <t>32.22.10.2.1.2.02.02.008.64</t>
  </si>
  <si>
    <t>FCB-10-19</t>
  </si>
  <si>
    <t>32.22.10.2.1.2.02.02.008.65</t>
  </si>
  <si>
    <t>FCB-11-19</t>
  </si>
  <si>
    <t>32.22.10.2.1.2.02.02.008.66</t>
  </si>
  <si>
    <t>FCB-12-19</t>
  </si>
  <si>
    <t>32.22.10.2.1.2.02.02.008.67</t>
  </si>
  <si>
    <t>FCB-13-19</t>
  </si>
  <si>
    <t>32.22.10.2.1.2.02.02.008.68</t>
  </si>
  <si>
    <t>FCB-14-19</t>
  </si>
  <si>
    <t>32.22.10.2.1.2.02.02.008.69</t>
  </si>
  <si>
    <t>FCB-15-19</t>
  </si>
  <si>
    <t>32.22.10.2.1.2.02.02.008.70</t>
  </si>
  <si>
    <t>FMV-04-19</t>
  </si>
  <si>
    <t>32.22.10.2.1.2.02.02.008.71</t>
  </si>
  <si>
    <t>FMV-05-19</t>
  </si>
  <si>
    <t>32.22.10.2.1.2.02.02.008.72</t>
  </si>
  <si>
    <t>FMV-06-19</t>
  </si>
  <si>
    <t>32.22.10.2.1.2.02.02.008.73</t>
  </si>
  <si>
    <t>FE-09-19</t>
  </si>
  <si>
    <t>32.22.10.2.1.2.02.02.008.74</t>
  </si>
  <si>
    <t>FE-11-19</t>
  </si>
  <si>
    <t>32.22.10.2.1.2.02.02.008.75</t>
  </si>
  <si>
    <t>FI-04-19</t>
  </si>
  <si>
    <t>32.22.10.2.1.2.02.02.008.76</t>
  </si>
  <si>
    <t>FI-05-19</t>
  </si>
  <si>
    <t>32.22.10.2.1.2.02.02.008.77</t>
  </si>
  <si>
    <t>FI-07-19</t>
  </si>
  <si>
    <t>32.22.10.2.1.2.02.02.008.78</t>
  </si>
  <si>
    <t>FI-08-19</t>
  </si>
  <si>
    <t>32.22.10.2.1.2.02.02.008.79</t>
  </si>
  <si>
    <t>FCA-01-19</t>
  </si>
  <si>
    <t>32.22.10.2.1.2.02.02.008.80</t>
  </si>
  <si>
    <t>FCA-02-19</t>
  </si>
  <si>
    <t>32.22.10.2.1.2.02.02.008.81</t>
  </si>
  <si>
    <t>FCA-03-19</t>
  </si>
  <si>
    <t>32.22.10.2.1.2.02.02.008.82</t>
  </si>
  <si>
    <t>FCA-04-19</t>
  </si>
  <si>
    <t>32.22.10.2.1.2.02.02.008.83</t>
  </si>
  <si>
    <t>FE-05-19</t>
  </si>
  <si>
    <t>32.22.10.2.1.2.02.02.008.84</t>
  </si>
  <si>
    <t>FI-03-19</t>
  </si>
  <si>
    <t>32.22.10.2.1.2.02.02.008.85</t>
  </si>
  <si>
    <t>FE-06-19</t>
  </si>
  <si>
    <t>32.22.10.2.1.2.02.02.008.86</t>
  </si>
  <si>
    <t>FE-07-19</t>
  </si>
  <si>
    <t>32.22.10.2.1.2.02.02.008.87</t>
  </si>
  <si>
    <t>FCB-08-19</t>
  </si>
  <si>
    <t>32.22.10.2.1.2.02.02.008.88</t>
  </si>
  <si>
    <t>FMV-03-19</t>
  </si>
  <si>
    <t>32.22.10.2.1.2.02.02.009</t>
  </si>
  <si>
    <t>Servicios para la comunidad, sociales y personales</t>
  </si>
  <si>
    <t>32.22.10.2.1.2.02.02.009.01</t>
  </si>
  <si>
    <t>Asistencia a eventos cientificos</t>
  </si>
  <si>
    <t>32.22.10.2.1.2.02.02.009.02</t>
  </si>
  <si>
    <t>Realizacion de eventos cientificos</t>
  </si>
  <si>
    <t>32.22.10.2.1.2.02.02.009.03</t>
  </si>
  <si>
    <t>Edicion y publicacion cientifica</t>
  </si>
  <si>
    <t>32.22.10.2.1.2.02.02.009.04</t>
  </si>
  <si>
    <t>Jovenes investigadores y semilleros de investigacion</t>
  </si>
  <si>
    <t>32.22.10.2.1.2.02.02.009.05</t>
  </si>
  <si>
    <t>movilidad estudiantil nacional e internacional</t>
  </si>
  <si>
    <t>32.22.10.2.1.2.02.02.009.06</t>
  </si>
  <si>
    <t>intercambio cientifico</t>
  </si>
  <si>
    <t>32.22.10.2.1.2.02.02.009.07</t>
  </si>
  <si>
    <t>Apoyo gestion investigacion</t>
  </si>
  <si>
    <t>32.23</t>
  </si>
  <si>
    <t>GASTOS EXTENSION</t>
  </si>
  <si>
    <t>32.23-90</t>
  </si>
  <si>
    <t>32.23.10.2</t>
  </si>
  <si>
    <t>GASTOS EXTENSION - NACION</t>
  </si>
  <si>
    <t>32.23.10.2-90</t>
  </si>
  <si>
    <t>32.23.10.2.1</t>
  </si>
  <si>
    <t>32.23.10.2.1-90</t>
  </si>
  <si>
    <t>32.23.10.2.1.2</t>
  </si>
  <si>
    <t>32.23.10.2.1.2-90</t>
  </si>
  <si>
    <t>32.23.10.2.1.2.02</t>
  </si>
  <si>
    <t>Adquisicion Diferentes de Activos</t>
  </si>
  <si>
    <t>32.23.10.2.1.2.02.02</t>
  </si>
  <si>
    <t>Adquisicion de servicios</t>
  </si>
  <si>
    <t>32.23.10.2.1.2.02.02.008</t>
  </si>
  <si>
    <t>32.23.10.2.1.2.02.02.008.01</t>
  </si>
  <si>
    <t>32.23.10.2.4</t>
  </si>
  <si>
    <t>Gastos de operacion comercial</t>
  </si>
  <si>
    <t>32.23.10.2.4.5</t>
  </si>
  <si>
    <t>Gastos de comercializacion y produccion</t>
  </si>
  <si>
    <t>32.23.10.2.4.5.02</t>
  </si>
  <si>
    <t>32.23.10.2.4.5.02.09</t>
  </si>
  <si>
    <t>32.23.10.2.4.5.02.09.001</t>
  </si>
  <si>
    <t>Otros tipos de educacion y servicios de apoyo educativo</t>
  </si>
  <si>
    <t>32.23.10.2.4.5.02.09.001.04</t>
  </si>
  <si>
    <t>Otros Servicios</t>
  </si>
  <si>
    <t>32.23.10.2.4.5.02.09.001.04.01</t>
  </si>
  <si>
    <t>PEFCB-05-19</t>
  </si>
  <si>
    <t>32.23.10.2.4.5.02.09.001.04.02</t>
  </si>
  <si>
    <t>PEFCB-01-18</t>
  </si>
  <si>
    <t>32.23.10.2.4.5.02.09.001.04.03</t>
  </si>
  <si>
    <t>PROYECTO DE EXTENSION  (CONVOCATORIA 137-2018)</t>
  </si>
  <si>
    <t>32.23.10.2.4.5.02.09.001.04.04</t>
  </si>
  <si>
    <t>PROYECTO DE EXTENSION ( ACUERDO NÂ° 142 DE 2019)</t>
  </si>
  <si>
    <t>32.23.10.2.4.5.02.09.001.04.05</t>
  </si>
  <si>
    <t>FinanciaciÃ³n de proyectos de extensiÃ³n</t>
  </si>
  <si>
    <t>32.23.10.2.4.5.02.09.001.04.06</t>
  </si>
  <si>
    <t>Apoyo a gestiÃ³n de extensiÃ³n</t>
  </si>
  <si>
    <t>32.23.10.2.4.5.02.09.001.04.07</t>
  </si>
  <si>
    <t>ADECUACION DE INFRAESTRUCTURA</t>
  </si>
  <si>
    <t>32.23.10.2.4.5.02.09.001.04.08</t>
  </si>
  <si>
    <t>PEFCB-01-21</t>
  </si>
  <si>
    <t>32.23.20.2</t>
  </si>
  <si>
    <t>GASTOS EXTENSION - PROPIOS</t>
  </si>
  <si>
    <t>32.23.20.2-90</t>
  </si>
  <si>
    <t>32.23.20.2.4</t>
  </si>
  <si>
    <t>32.23.20.2.4-90</t>
  </si>
  <si>
    <t>32.23.20.2.4.5</t>
  </si>
  <si>
    <t>32.23.20.2.4.5-90</t>
  </si>
  <si>
    <t>32.23.20.2.4.5.01</t>
  </si>
  <si>
    <t>32.23.20.2.4.5.01.00</t>
  </si>
  <si>
    <t>Agricultura, Silvicultura y Productos de la Pesca</t>
  </si>
  <si>
    <t>32.23.20.2.4.5.01.00.001</t>
  </si>
  <si>
    <t>CINPIC</t>
  </si>
  <si>
    <t>32.23.20.2.4.5.01.00.002</t>
  </si>
  <si>
    <t>Proyectos Agricolas</t>
  </si>
  <si>
    <t>32.23.20.2.4.5.01.00.003</t>
  </si>
  <si>
    <t>proyectos Pecuarios</t>
  </si>
  <si>
    <t>32.23.20.2.4.5.02</t>
  </si>
  <si>
    <t>32.23.20.2.4.5.02.08</t>
  </si>
  <si>
    <t>32.23.20.2.4.5.02.08.001</t>
  </si>
  <si>
    <t>Iragua</t>
  </si>
  <si>
    <t>32.23.20.2.4.5.02.08.002</t>
  </si>
  <si>
    <t>Laboratorio de suelos</t>
  </si>
  <si>
    <t>32.23.20.2.4.5.02.08.003</t>
  </si>
  <si>
    <t>Laboratorio de Aguas</t>
  </si>
  <si>
    <t>32.23.20.2.4.5.02.08.004</t>
  </si>
  <si>
    <t>Otros laboratorios</t>
  </si>
  <si>
    <t>32.23.20.2.4.5.02.09</t>
  </si>
  <si>
    <t>32.23.20.2.4.5.02.09.001</t>
  </si>
  <si>
    <t>32.23.20.2.4.5.02.09.001.01</t>
  </si>
  <si>
    <t>Centro de Idiomas</t>
  </si>
  <si>
    <t>32.23.20.2.4.5.02.09.001.02</t>
  </si>
  <si>
    <t>Diplomados</t>
  </si>
  <si>
    <t>32.23.20.2.4.5.02.09.001.03</t>
  </si>
  <si>
    <t>Cursos, foros seminarios y otros</t>
  </si>
  <si>
    <t>32.23.20.2.4.5.02.09.001.04</t>
  </si>
  <si>
    <t>32.23.20.2.4.5.02.09.001.04.01</t>
  </si>
  <si>
    <t>Contrato de Financiamento RC nÂ° 849 de 2018-colciencias.</t>
  </si>
  <si>
    <t>32.23.20.2.4.5.02.09.001.04.02</t>
  </si>
  <si>
    <t>Convenio NÂ° CT-2019-000636 Unicor - epm e.s.p</t>
  </si>
  <si>
    <t>32.23.20.2.4.5.02.09.001.04.03</t>
  </si>
  <si>
    <t>Acuerdo Unicor y Pnud NÂ° id 112383 out put 110941</t>
  </si>
  <si>
    <t>32.23.20.2.4.5.02.09.001.04.04</t>
  </si>
  <si>
    <t>Contrato NÂ° 80740-440-2020 Previsora - Unicor</t>
  </si>
  <si>
    <t>32.23.20.2.4.5.02.09.001.04.05</t>
  </si>
  <si>
    <t>Convenio Interadministrativo NÂ° se 048-2020 Gob de Cordoba - Sec Educ - Unicor</t>
  </si>
  <si>
    <t>32.23.20.2.4.5.02.09.001.04.06</t>
  </si>
  <si>
    <t>Contrato de Financiamiento NÂ° 829-2020 Ministerio de ciencia ,  tecnologia  e innovaciÃ³n  y Unicor</t>
  </si>
  <si>
    <t>32.23.20.2.4.5.02.09.001.04.07</t>
  </si>
  <si>
    <t>Contrato NÂ° 0028-2021 entre Urra s.a e.s.p y Unicor</t>
  </si>
  <si>
    <t>32.23.20.2.4.5.02.09.001.04.08</t>
  </si>
  <si>
    <t>Convenio de Cooperacion nÂ° 002-2021 c.v.s - Unicor</t>
  </si>
  <si>
    <t>32.23.20.2.4.5.02.09.001.04.09</t>
  </si>
  <si>
    <t>Convenio  Interadtrivo  NÂ° conv - sem -001-2021 Municipio  de Monteria - Unicor</t>
  </si>
  <si>
    <t>32.23.20.2.4.5.02.09.001.04.11</t>
  </si>
  <si>
    <t>Convenio  Interadministrativo NÂ° 006-2021 Municipio de Lorica - Unicor</t>
  </si>
  <si>
    <t>32.23.20.2.4.5.02.09.001.04.12</t>
  </si>
  <si>
    <t>Contrato  NÂ° 80740-119-2021 entre Previsora  s.a  - Unicor</t>
  </si>
  <si>
    <t>32.23.20.2.4.5.02.09.001.04.13</t>
  </si>
  <si>
    <t>Contrato  NÂ° 80740-902-2020 entre Previsora  s.a  - Unicor</t>
  </si>
  <si>
    <t>32.23.20.2.4.5.02.09.001.04.14</t>
  </si>
  <si>
    <t>Convenio de Cooperacion NÂ° 004-0021-2021 cvs - Unicor</t>
  </si>
  <si>
    <t>32.23.20.2.4.5.02.09.001.04.15</t>
  </si>
  <si>
    <t>Convenio Interadministrativo NÂ° ss-200-2021 Gobernacion de Cordoba- sec de dllo de la salud - Unicor</t>
  </si>
  <si>
    <t>32.23.20.2.4.5.02.09.001.04.17</t>
  </si>
  <si>
    <t>Convenio Interadministrativo NÂ° 007-2021 cvs - Unicor</t>
  </si>
  <si>
    <t>32.23.20.2.4.5.02.09.001.04.19</t>
  </si>
  <si>
    <t>Convenio NÂ° 705-2021 Consorcio fondo colombia en paz 2019-Unicor</t>
  </si>
  <si>
    <t>32.23.20.2.4.5.02.09.001.04.20</t>
  </si>
  <si>
    <t>Contrato Interadministrativo NÂ° 75-21 Computadores para educar-Unicor</t>
  </si>
  <si>
    <t>32.23.20.2.4.5.02.09.001.04.21</t>
  </si>
  <si>
    <t>Convenio URRA -UNICOR N. 083-2014</t>
  </si>
  <si>
    <t>32.23.20.2.4.5.02.09.001.04.22</t>
  </si>
  <si>
    <t>Convenio MEN-UNICOR N. 1186 de 2013</t>
  </si>
  <si>
    <t>32.23.20.2.4.5.02.09.001.04.23</t>
  </si>
  <si>
    <t>CONVENIO FIDUBOGOTA S.A - UNICOR N.0707-2013</t>
  </si>
  <si>
    <t>32.23.20.2.4.5.02.09.001.04.24</t>
  </si>
  <si>
    <t>CONVENIO MEN - UNICOR N 1185 - 2013 CERES PTO ESCONDIDO</t>
  </si>
  <si>
    <t>32.23.20.2.4.5.02.09.001.04.25</t>
  </si>
  <si>
    <t>CONVENIO MEN - UNICOR N 1185-2013 CERES SAN BERNARDO DE VIENTO</t>
  </si>
  <si>
    <t>32.23.20.2.4.5.02.09.001.04.26</t>
  </si>
  <si>
    <t>CONTRATO COLCIENCIAS N 1014-2014</t>
  </si>
  <si>
    <t>32.23.20.2.4.5.02.09.001.04.27</t>
  </si>
  <si>
    <t>CONVENIO N 377-2011 UNICOR - COLCIENCIAS</t>
  </si>
  <si>
    <t>32.23.20.2.4.5.02.09.001.04.28</t>
  </si>
  <si>
    <t>CONTRATO INTERADMINISTRATIVO N 017-2014 DPTO. SUCRE , OTROS Y UNICOR</t>
  </si>
  <si>
    <t>32.23.20.2.4.5.02.09.001.04.29</t>
  </si>
  <si>
    <t>FIDUPREVISORA FP44842-2015-UNICOR</t>
  </si>
  <si>
    <t>32.23.20.2.4.5.02.09.001.04.30</t>
  </si>
  <si>
    <t>CONTRATO FIDUBOGOTA NÂ°0211-2013</t>
  </si>
  <si>
    <t>32.23.20.2.4.5.02.09.001.04.31</t>
  </si>
  <si>
    <t>CONTRATO FP NÂ°44842-021-2016 FIDUPREVISORA Y UNICOR</t>
  </si>
  <si>
    <t>32.23.20.2.4.5.02.09.001.04.32</t>
  </si>
  <si>
    <t>CONTRATO DE FINANCIACION NÂ°907-2015 CELEBRADO ENTRE COLCIENCIAS Y UNICOR</t>
  </si>
  <si>
    <t>32.23.20.2.4.5.02.09.001.04.33</t>
  </si>
  <si>
    <t>CONTRATO FIDUPREVISORA-UNICOR NÂ°FP44842-095-2016</t>
  </si>
  <si>
    <t>32.23.20.2.4.5.02.09.001.04.34</t>
  </si>
  <si>
    <t>CONVENIO ALOE TECHNOLOGY - UNICOR I-036-2016</t>
  </si>
  <si>
    <t>32.23.20.2.4.5.02.09.001.04.35</t>
  </si>
  <si>
    <t>CONVENIO INTERINSTITUCIONAL NÂ°1 MUNICIPIO DE SAHAGUN-UNICOR</t>
  </si>
  <si>
    <t>32.23.20.2.4.5.02.09.001.04.36</t>
  </si>
  <si>
    <t>CONVENIO INTERADMINISTRATIVO NÂ°1207 DE 2017 MEN - UNICOR</t>
  </si>
  <si>
    <t>32.23.20.2.4.5.02.09.001.04.37</t>
  </si>
  <si>
    <t>CONTRATO DE PRESTACION DE SERVICIOS VALORACION DE UPM Y UBBA</t>
  </si>
  <si>
    <t>32.23.20.2.4.5.02.09.001.04.38</t>
  </si>
  <si>
    <t>CONTRATO DE FINANCIAMIENTO RC NÂ°695 COLCIENCIAS  - UNICOR</t>
  </si>
  <si>
    <t>32.23.20.2.4.5.02.09.001.04.39</t>
  </si>
  <si>
    <t>CONVENIO FP NÂ°44842-419-2017 FIDUPREVISORA-UNICOR</t>
  </si>
  <si>
    <t>32.23.20.2.4.5.02.09.001.04.40</t>
  </si>
  <si>
    <t>CONVENIO NÂ° 0844-2018 MEN-UNICOR</t>
  </si>
  <si>
    <t>32.23.20.2.4.5.02.09.001.04.41</t>
  </si>
  <si>
    <t>CONVENIO NÂ° 0837-2018 MEN-UNICOR</t>
  </si>
  <si>
    <t>32.23.20.2.4.5.02.09.001.04.42</t>
  </si>
  <si>
    <t>CONVENIO NÂ° 0872-2018 MEN-UNICOR</t>
  </si>
  <si>
    <t>32.23.20.2.4.5.02.09.001.04.43</t>
  </si>
  <si>
    <t>CONVENIO NÂ° 0910-2018 MEN-UNICOR</t>
  </si>
  <si>
    <t>32.23.20.2.4.5.02.09.001.04.44</t>
  </si>
  <si>
    <t>CARTA DE ACUERDO NÂ° 2304661 FAO - UNICOR</t>
  </si>
  <si>
    <t>32.23.20.2.4.5.02.09.001.04.45</t>
  </si>
  <si>
    <t>CONTRATO DE PRESTACUON DE SERVICIO NÂ° 073-2018</t>
  </si>
  <si>
    <t>32.23.20.2.4.5.02.09.001.04.46</t>
  </si>
  <si>
    <t>ACUERDO NÂ° MA66-2018 UNODC Y UNICOR</t>
  </si>
  <si>
    <t>32.23.20.2.4.5.02.09.001.04.47</t>
  </si>
  <si>
    <t>CONVENIO INTERADM-0001-2018 CORPOMOJANA-UNICOR</t>
  </si>
  <si>
    <t>32.23.20.2.4.5.02.09.001.04.48</t>
  </si>
  <si>
    <t>CONVENIO NÂ° 030-2018 C.V.S - UNICOR</t>
  </si>
  <si>
    <t>32.23.20.2.4.5.02.09.001.04.49</t>
  </si>
  <si>
    <t>ORDEN DE COMPRA CERROMATOSO NÂ° 4541309020- UNICOR  2018</t>
  </si>
  <si>
    <t>32.23.20.2.4.5.02.09.001.04.50</t>
  </si>
  <si>
    <t>ORDEN DE COMPRA CERROMATOSO NÂ° 4541319879-UNICOR 2018</t>
  </si>
  <si>
    <t>32.23.20.2.4.5.02.09.001.04.51</t>
  </si>
  <si>
    <t>ORDEN DE COMPRA CERROMATOSO NÂ° 4541316501- UNICOR 2018</t>
  </si>
  <si>
    <t>32.23.20.2.4.5.02.09.001.04.52</t>
  </si>
  <si>
    <t>CONTRATO INTERADMINISTRATIVO NÂ° 0053-2018 URRA-UNICOR</t>
  </si>
  <si>
    <t>32.23.20.2.4.5.02.09.001.04.53</t>
  </si>
  <si>
    <t>CONTRATO ADMINISTRATIVO NÂ° 751-2018 MINSALUD PROTECCION SOCIAL</t>
  </si>
  <si>
    <t>32.23.20.2.4.5.02.09.001.04.54</t>
  </si>
  <si>
    <t>CONVENIO INTERINSTITUCIONAL NÂ° 002 DE 2018- RESGUARDO INDIGENA</t>
  </si>
  <si>
    <t>32.23.20.2.4.5.02.09.001.04.55</t>
  </si>
  <si>
    <t>CONTRATO INTERADMINISTRATIVO URRA-UNICOR NÂ° 0025-2019</t>
  </si>
  <si>
    <t>32.23.20.2.4.5.02.09.001.04.56</t>
  </si>
  <si>
    <t>CONTRATO INTERADMINISTRATIVO NÂ° 0027-2019 URRA-UNICOR</t>
  </si>
  <si>
    <t>32.23.20.2.4.5.02.09.001.04.57</t>
  </si>
  <si>
    <t>CONTRATO INTERADMINISTRATIVO NÂ° 0049-2019 URRA-UNICOR</t>
  </si>
  <si>
    <t>32.23.20.2.4.5.02.09.001.04.58</t>
  </si>
  <si>
    <t>CONTRATO DE PRESTACION DE SERVICIO DE MERITO PUBLICO  ( CONTRALOR Y PERSONERO)</t>
  </si>
  <si>
    <t>32.23.20.2.4.5.02.09.001.04.59</t>
  </si>
  <si>
    <t>ORDEN DE COMPRA CERROMATOSO NÂ° 4541316501-UNICOR 2018</t>
  </si>
  <si>
    <t>32.23.20.2.4.5.02.09.001.04.60</t>
  </si>
  <si>
    <t>CONTRATO INTERADMINISTRATIVO MINSALUD-UNICOR NÂ°1097-2019</t>
  </si>
  <si>
    <t>32.23.20.2.4.5.02.09.001.04.61</t>
  </si>
  <si>
    <t>CONTRATO INTERADMINISTRATIVO NÂ° 0021-2020 UNICOR -URRA S.A</t>
  </si>
  <si>
    <t>32.23.20.2.4.5.02.09.001.04.62</t>
  </si>
  <si>
    <t>SUBVENCION EMBAJADA EEUUY UNICOR 2020</t>
  </si>
  <si>
    <t>32.23.20.2.4.5.02.09.001.04.63</t>
  </si>
  <si>
    <t>CONTRATO ICFES NÂ° 309-2020- UNICOR</t>
  </si>
  <si>
    <t>32.23.20.2.4.5.02.09.001.04.64</t>
  </si>
  <si>
    <t>CONTRATO URRA NÂ° 0026-2020 - UNICOR</t>
  </si>
  <si>
    <t>32.23.20.2.4.5.02.09.001.04.65</t>
  </si>
  <si>
    <t>CONTRATO NÂ° 81065028 FEDERACION SUIZA - UNICOR</t>
  </si>
  <si>
    <t>32.23.20.2.4.5.02.09.001.04.66</t>
  </si>
  <si>
    <t>CONTRATO NÂ° 2307538 FAO-UNICOR</t>
  </si>
  <si>
    <t>32.23.20.2.4.5.02.09.001.04.67</t>
  </si>
  <si>
    <t>CONTRATO INTERADMINISTRATIVO NÂ° 238-2020 MIN SALUD - UNICOR</t>
  </si>
  <si>
    <t>32.23.20.2.4.5.02.09.001.04.68</t>
  </si>
  <si>
    <t>CONVENIO DE COOPERACION NÂ° 009-2020 C.V.S - UNICOR</t>
  </si>
  <si>
    <t>32.23.20.2.4.5.02.09.001.04.69</t>
  </si>
  <si>
    <t>CONVENIO DE COOPERACIÃ“N NÂ° 014-2020 CVS-UNICOR</t>
  </si>
  <si>
    <t>32.23.20.2.4.5.02.09.001.04.70</t>
  </si>
  <si>
    <t>CONVENIO INTERADMINISTRATIVO NÂ° SE-001-2020 GOBER- CORDOBA - SECRET  DE CULTURA - UNICOR</t>
  </si>
  <si>
    <t>32.23.20.2.4.5.02.09.001.04.71</t>
  </si>
  <si>
    <t>ORDEN DE COMPRA NÂ° 4541945372-2020 CELEBRADO ENTRE CERROMATOSO  Y UNICOR</t>
  </si>
  <si>
    <t>32.23.20.2.4.5.02.09.001.04.72</t>
  </si>
  <si>
    <t>CONVENIO NÂ° CT-2019-000636 UNICOR-EPM E.S.P  ( ADICIÃ“N)</t>
  </si>
  <si>
    <t>32.23.20.2.4.5.02.09.001.04.73</t>
  </si>
  <si>
    <t>ORDEN DE COMPRA NÂ° 4541945372-2020 CELEBRADO ENTRE CERROMATO Y UNICOR  ( ADICION  4542032183-2021)</t>
  </si>
  <si>
    <t>32.23.20.2.4.5.02.09.001.04.74</t>
  </si>
  <si>
    <t>CONTRATO INTERADMINISTRATIVO NÂ° 001-2021 CORPOMOJANA - UNICOR</t>
  </si>
  <si>
    <t>32.23.20.2.4.5.02.09.001.04.75</t>
  </si>
  <si>
    <t>CONVENIO INTERADMINISTRATIVO N° 20210533 MIN AGRICULTURA - MUN DE MONTERIA - UNICOR</t>
  </si>
  <si>
    <t>32.23.20.2.4.5.02.09.001.04.76</t>
  </si>
  <si>
    <t>CONTRATO INTERAMINISTRATIVO NÂ° CI-001-2021, CONTRATO NÂ° 092-2021, CONTRATO ESTATAL NÂ° ADS-001-2021 CONTRATO INTERADMINISTRATIVO NÂ° 017-2021 Y CONTRATO INTERADMINISTRATIVO NÂ° 012-202</t>
  </si>
  <si>
    <t>32.23.20.2.4.5.02.09.001.04.77</t>
  </si>
  <si>
    <t>ACUERDO ENTRE UNICOR Y PNUD NÂ° ID 112383 OUT PUT 110941 ENMIENDA NÂ° 2</t>
  </si>
  <si>
    <t>32.23.20.2.4.5.02.09.001.04.78</t>
  </si>
  <si>
    <t>CONTRATO DE FINANCIACION DE RECUPERACION CONTINGENTE N° 631-2021 CELEBRADO ENTRE EL MINISTERIO DE CIENCIA, TECNOLOGIA  E  INNOVACIÓN</t>
  </si>
  <si>
    <t>32.23.20.2.4.5.02.09.001.04.79</t>
  </si>
  <si>
    <t>CONTRATO N° 152 DE 2022 CONSORCIO FONDO COLOMBIA EN PAZ 2019</t>
  </si>
  <si>
    <t>32.23.20.2.4.5.02.09.001.04.80</t>
  </si>
  <si>
    <t>CONTRATO INTERADMINISTRATIVO N° 0003-2022 URRA S.A E.S.P</t>
  </si>
  <si>
    <t>32.23.20.2.4.5.02.09.001.04.81</t>
  </si>
  <si>
    <t>CONVENIO DE COOPERACION N° 001-2022 CORPORACIÓN AUTONOMA REGIONAL DE LOS VALLES DEL SINÚ  Y DEL SAN  JORGE - CVS</t>
  </si>
  <si>
    <t>32.23.20.2.4.5.02.09.001.04.82</t>
  </si>
  <si>
    <t>CONVENIO DE COOPERACIÓN  N° 002-2022 CORPORACIÓN AUTONOMA REGIONAL DE LOS VALLES DEL SINU Y DEL SAN JORGE -CVS</t>
  </si>
  <si>
    <t>32.23.20.2.4.5.02.09.001.04.83</t>
  </si>
  <si>
    <t>CONVENIO DE COOPERACIÓN N° 003-2022 CORPORACION AUTONOMA REGIONAL DE LOS VALLES DEL SINÚ Y DEL SAN JORGE - CVS</t>
  </si>
  <si>
    <t>32.23.20.2.4.5.02.09.001.04.84</t>
  </si>
  <si>
    <t>CONTRATO N° CW167602 DE 2022 CELEBRADO ENTRE EMPRESAS PUBLICAS DE MEDELLIN E.P.M Y LA UNICOR.</t>
  </si>
  <si>
    <t>32.23.20.2.4.5.02.09.001.04.85</t>
  </si>
  <si>
    <t>CONTRATO INTERADMINISTRATIVO N° 0015 -2022 CELEBRADO ENTRE URRA S.A - E.S.P Y UNICOR</t>
  </si>
  <si>
    <t>32.23.20.2.4.5.02.09.001.04.86</t>
  </si>
  <si>
    <t>ENMIENDA E.E.U,U EN COLOMBIA Y UNICOR</t>
  </si>
  <si>
    <t>32.23.50.2</t>
  </si>
  <si>
    <t>GASTOS EXTENSION - REGALIAS</t>
  </si>
  <si>
    <t>32.23.50.2.4</t>
  </si>
  <si>
    <t>32.23.50.2.4.5</t>
  </si>
  <si>
    <t>32.23.50.2.4.5.02</t>
  </si>
  <si>
    <t>32.23.50.2.4.5.02.09</t>
  </si>
  <si>
    <t>32.23.50.2.4.5.02.09.004</t>
  </si>
  <si>
    <t>32.23.50.2.4.5.02.09.004.01</t>
  </si>
  <si>
    <t>Proyecto Formacion Talento Humano BPIN 201900010032</t>
  </si>
  <si>
    <t>32.23.50.2.4.5.02.09.004.02</t>
  </si>
  <si>
    <t>Fortalecimiento capacitada instalada del laboratorio  de salud  publica  BPIN nÂ° 2020000100085</t>
  </si>
  <si>
    <t>32.23.50.2.4.5.02.09.004.03</t>
  </si>
  <si>
    <t>Fortalecimiento de capacidad instalada ciencias y tecnologias  para atender  problematica  agentes biologicos  alto riesgo  BPIN  nÂ° 202000010090</t>
  </si>
  <si>
    <t>32.23.50.2.4.5.02.09.004.04</t>
  </si>
  <si>
    <t>Implementacion de estrategia sostenible en la recuperacion de ecosistemas degradado y contaminados con mercurio dpto de Cordoba, Sucre y Choco BPIN  2020000100055</t>
  </si>
  <si>
    <t>32.23.50.2.4.5.02.09.004.06</t>
  </si>
  <si>
    <t>Desarrollo de la cadena productiva de cacao a traves del mejoramiento de la calidad e inocuidad y agregacion de valor del dpto de Cordoba PBIN nÂ° 2020000100380</t>
  </si>
  <si>
    <t>32.23.50.2.4.5.02.09.004.07</t>
  </si>
  <si>
    <t>Fortalecimiento de la capacidades de investigacion con relacion a las enfermedades transmitidas por  vectores de las Universidades  de Cordoba y Cesar 2020-203 - BPIN nÂ° 2020000100322</t>
  </si>
  <si>
    <t>32.23.50.2.4.5.02.09.004.08</t>
  </si>
  <si>
    <t>IMPLEMENTACION DE UN PROYECTO DE APROPIACION SOCIAL DEL BUEN MANEJO DEL RECURSO HIDRICO COMO ALTERNATIVA DE LA PROMOCION DE LA SALUD AMBIENTAL  Y EL DLLO SOSTENIBLE EN COMUNIDADES ALEDANAS A LA CIENAGA GRANDE DEL BAJO SINU EN CORDOBA BPIN N° 2020000100294</t>
  </si>
  <si>
    <t>32.23.50.2.4.5.02.09.004.09</t>
  </si>
  <si>
    <t>Fortalecimiento de capacidades de ctei para la innovaciÃ³n educativa en educacion basica y media mediante uso de tic en instituciones oficiales del municipio de Monteria  dpto de Cordoba  - BPIN nÂ° 2020000100626</t>
  </si>
  <si>
    <t>32.23.50.2.4.5.02.09.004.10</t>
  </si>
  <si>
    <t>Desarrollo y validacion de prototipos funcionales en ambiente relevante realizados por empresas relacionadas con  los focos priorizados en el dpto de cordoba - BPIN nÂ° 2020000100249</t>
  </si>
  <si>
    <t>32.23.50.2.4.5.02.09.004.11</t>
  </si>
  <si>
    <t>Formacion del capital humano de alto nivel universitario  de Cordoba Nacional - PBIN nÂ° 2021000100005</t>
  </si>
  <si>
    <t>32.23.50.2.4.5.02.09.004.12</t>
  </si>
  <si>
    <t>Ortalecimiento de procesos de transferencia y apropiacion tecnologica y conocimiento para atender problemas asociados a la reactivacion economica y seg. Alimentaria derivadas de la emerg  causada por el covid 19  dpto de cordoba - PBIN nÂ° 2020000100757</t>
  </si>
  <si>
    <t>32.23.50.2.4.5.02.09.004.13</t>
  </si>
  <si>
    <t>Dllo y transferencia de conocimiento para la innovacion  de productos biocontroladores en queso costeÃ±o para atender las necesidades del sector derivadas de la emergencia economica y social  causadas por el covid  dpto  cordoba -  BPIN nÂ° 2020000100697</t>
  </si>
  <si>
    <t>32.23.50.2.4.5.02.09.004.14</t>
  </si>
  <si>
    <t>Implementacion de estrategias de gestiÃ³n de riesgo en el manejo  integral  de zonas de recargas de los acuiferos  utilizados como fuentes de abastecimientos de las comunidades de la subregion de la mojana  dpto de sucre BPIN nÂ° 2020000100361</t>
  </si>
  <si>
    <t>32.23.50.2.4.5.02.09.004.16</t>
  </si>
  <si>
    <t>PROYECTO BPIN 2021000100078 INVESTIGACION EN EL MANEJO SOSTENIBLE DEL SISTEMA DE FRIJOL CAUPI PARA MEJORAR LA PRODUCTIVIDAD Y REDUCIR LOS  PROBLEMAS DE LA INSEGURIDAD ALIMENTARIA DEL DPTO DE CORDOBA- MAGDALENA</t>
  </si>
  <si>
    <t>32.23.50.2.4.5.02.09.004.17</t>
  </si>
  <si>
    <t>PROYECTO BPIN 202100100052 FORTALECIMIENTO DE LA  ECONOMIA CIRCULAR A TRAVES DE LA GENERACIÓN DE VALOR AGREGADO A PARTIR DE RESIDUOS AGRICOLAS EN LOS DPTOS DE CORDOBA Y SUCRE.</t>
  </si>
  <si>
    <t>32.23.50.2.4.5.02.09.004.18</t>
  </si>
  <si>
    <t>PROYECTO BPIN 202100100219 FORTALECIMIENTO DE LAS COMPETENCIAS DEL SIGLO XXI EN EDUCACION A  TRAVES DEL USO DE LA INTELIGENCIA ARTIFICIAL Y APRENDIZAJE AUTONOMO EN LAS INSTITUCIONES  EDUCATIVAS OFICILAES DEL DPTO DE CORDOBA</t>
  </si>
  <si>
    <t>32.23.50.2.4.5.02.09.004.19</t>
  </si>
  <si>
    <t>PROYECTO BPIN 2021000100116 FORMACION DE CAPOITAL HUMANO DE ALTO NIVEL DOCTORADO Y MAESTRIAS UNIVERSIDAD DE CORDOBA.</t>
  </si>
  <si>
    <t>32.23.50.2.4.5.02.09.004.20</t>
  </si>
  <si>
    <t>PROYECTO BPIN 2021000100256 FORTALECIMIENTO DE LA VOCACION CIENTIFICA TECNOLOGICA Y DE INNOVACION EN NIÑOS NIÑAS ADOLECENTES Y JOVENES MEDIANTE EL APROVECHAMIENTO DEL PONTENCIAL CULTURAL ECOLOGICO Y EDUCATIVO DE LOS INDIGENAS ZENUES EL EN DPTO DE CORDOBA</t>
  </si>
  <si>
    <t>32.23.50.2.4.5.02.09.004.21</t>
  </si>
  <si>
    <t>PROYECTO BPIN 2021000100282 IMPLEMENTACION DEL PROCESO DE GASIFICACION DE BIOMASA RESIDUAL CON FINES DE GENERACION DE ENERGIA ELECTRICA Y POTENCIAL REDUCCION DE LAS EMISIONES DERIVADAS DE LA INADECUADA DISPOSICION DE LOS RESIDUOS EN EL COREG DE BATATA.</t>
  </si>
  <si>
    <t>32.23.50.2.4.5.02.09.004.22</t>
  </si>
  <si>
    <t>PROYECTO BPIN 2021000020050 CONSTRUCCION Y DOTACION DE BIBLIOTECA PARA EL FORTALECIMIENTO DE LA EDUCACION SUPERIOR EN EL DEPARTAMENTO DE CORDOBA</t>
  </si>
  <si>
    <t>32.23.50.2.4.5.02.09.004.23</t>
  </si>
  <si>
    <t>PROYECTO BPIN 2021000100455 FORTALECIMIENTO DEL SISTEMA TERRITORIAL DE CIENCIS, TECNOLOGIA E INNOVACION SOPORTADO EN LA TRANSFORMACION DIGITAL INDUSTRIAS 40 DPTO DE CORDOBA.</t>
  </si>
  <si>
    <t>32.24</t>
  </si>
  <si>
    <t>GASTOS SOPORTE INSTITUCIONAL</t>
  </si>
  <si>
    <t>32.24-90</t>
  </si>
  <si>
    <t>32.24.10.2</t>
  </si>
  <si>
    <t>GASTOS SOPORTE INSTITUCIONAL - NACION</t>
  </si>
  <si>
    <t>32.24.10.2-90</t>
  </si>
  <si>
    <t>32.24.10.2.1</t>
  </si>
  <si>
    <t>32.24.10.2.1-90</t>
  </si>
  <si>
    <t>32.24.10.2.1.1</t>
  </si>
  <si>
    <t>32.24.10.2.1.1-90</t>
  </si>
  <si>
    <t>32.24.10.2.1.1.01</t>
  </si>
  <si>
    <t>32.24.10.2.1.1.01.01</t>
  </si>
  <si>
    <t>32.24.10.2.1.1.01.01.001</t>
  </si>
  <si>
    <t>32.24.10.2.1.1.01.01.001.01</t>
  </si>
  <si>
    <t>Sueldo basico</t>
  </si>
  <si>
    <t>32.24.10.2.1.1.01.01.001.02</t>
  </si>
  <si>
    <t>Horas extras, dominicales, festivos y recargos</t>
  </si>
  <si>
    <t>32.24.10.2.1.1.01.01.001.04</t>
  </si>
  <si>
    <t>Subsidio de alimentacion</t>
  </si>
  <si>
    <t>32.24.10.2.1.1.01.01.001.05</t>
  </si>
  <si>
    <t>Auxilio de transporte</t>
  </si>
  <si>
    <t>32.24.10.2.1.1.01.01.001.06</t>
  </si>
  <si>
    <t>32.24.10.2.1.1.01.01.001.07</t>
  </si>
  <si>
    <t>32.24.10.2.1.1.01.01.001.08</t>
  </si>
  <si>
    <t>Prestaciones sociales</t>
  </si>
  <si>
    <t>32.24.10.2.1.1.01.01.001.08.01</t>
  </si>
  <si>
    <t>32.24.10.2.1.1.01.01.001.08.02</t>
  </si>
  <si>
    <t>Prima de vacaciones</t>
  </si>
  <si>
    <t>32.24.10.2.1.1.01.01.001.09</t>
  </si>
  <si>
    <t>32.24.10.2.1.1.01.01.001.10</t>
  </si>
  <si>
    <t>32.24.10.2.1.1.01.01.002</t>
  </si>
  <si>
    <t>Factores salariales especiales</t>
  </si>
  <si>
    <t>32.24.10.2.1.1.01.01.002.27</t>
  </si>
  <si>
    <t>Prima de carestia</t>
  </si>
  <si>
    <t>32.24.10.2.1.1.01.02</t>
  </si>
  <si>
    <t>Contribuciones inherentes a la nomina</t>
  </si>
  <si>
    <t>32.24.10.2.1.1.01.02.001</t>
  </si>
  <si>
    <t>32.24.10.2.1.1.01.02.002</t>
  </si>
  <si>
    <t>32.24.10.2.1.1.01.02.003</t>
  </si>
  <si>
    <t>32.24.10.2.1.1.01.02.004</t>
  </si>
  <si>
    <t>Aportes a cajas de compensacion familiar</t>
  </si>
  <si>
    <t>32.24.10.2.1.1.01.02.005</t>
  </si>
  <si>
    <t>32.24.10.2.1.1.01.02.006</t>
  </si>
  <si>
    <t>32.24.10.2.1.1.02</t>
  </si>
  <si>
    <t>Personal supernumerario y planta temporal</t>
  </si>
  <si>
    <t>32.24.10.2.1.1.02.01</t>
  </si>
  <si>
    <t>32.24.10.2.1.1.02.01.001</t>
  </si>
  <si>
    <t>32.24.10.2.1.1.02.01.001.01</t>
  </si>
  <si>
    <t>32.24.10.2.1.1.02.01.001.01.03</t>
  </si>
  <si>
    <t>Sueldo basico personal administrativo temporal</t>
  </si>
  <si>
    <t>32.24.10.2.1.1.02.01.001.01.04</t>
  </si>
  <si>
    <t>Sueldo Basico, Becarios, pasantes y aprendices</t>
  </si>
  <si>
    <t>32.24.10.2.1.1.02.01.001.01.05</t>
  </si>
  <si>
    <t>Reconocimientos pecuniarios por participacion en instancias colegiadas institucionales.</t>
  </si>
  <si>
    <t>32.24.10.2.1.1.02.01.001.06</t>
  </si>
  <si>
    <t>32.24.10.2.1.1.02.01.001.06.03</t>
  </si>
  <si>
    <t>Prima de servicios personal administrativo temporal</t>
  </si>
  <si>
    <t>32.24.10.2.1.1.02.01.001.07</t>
  </si>
  <si>
    <t>32.24.10.2.1.1.02.01.001.07.01</t>
  </si>
  <si>
    <t>Bonificacion por servicios prestados personal administrativo</t>
  </si>
  <si>
    <t>32.24.10.2.1.1.02.01.001.08</t>
  </si>
  <si>
    <t>32.24.10.2.1.1.02.01.001.08.01</t>
  </si>
  <si>
    <t>32.24.10.2.1.1.02.01.001.08.01.03</t>
  </si>
  <si>
    <t>Prima de navidad personal administrativo temporal</t>
  </si>
  <si>
    <t>32.24.10.2.1.1.02.01.001.08.02</t>
  </si>
  <si>
    <t>32.24.10.2.1.1.02.01.001.08.02.03</t>
  </si>
  <si>
    <t>Prima de vacaciones personal administrativo temporal</t>
  </si>
  <si>
    <t>32.24.10.2.1.1.02.02</t>
  </si>
  <si>
    <t>32.24.10.2.1.1.02.02.001</t>
  </si>
  <si>
    <t>32.24.10.2.1.1.02.02.001.03</t>
  </si>
  <si>
    <t>Aportes Pension personal administrativo temporal</t>
  </si>
  <si>
    <t>32.24.10.2.1.1.02.02.002</t>
  </si>
  <si>
    <t>32.24.10.2.1.1.02.02.002.03</t>
  </si>
  <si>
    <t>Aportes salud personal administrativo temporal</t>
  </si>
  <si>
    <t>32.24.10.2.1.1.02.02.003</t>
  </si>
  <si>
    <t>32.24.10.2.1.1.02.02.003.03</t>
  </si>
  <si>
    <t>Aportes cesantias personal administrativo temporal</t>
  </si>
  <si>
    <t>32.24.10.2.1.1.02.02.005</t>
  </si>
  <si>
    <t>32.24.10.2.1.1.02.02.005.03</t>
  </si>
  <si>
    <t>Aportes sistema de riesgos laborales personal administrativo temporal</t>
  </si>
  <si>
    <t>32.24.10.2.1.1.02.02.006</t>
  </si>
  <si>
    <t>32.24.10.2.1.1.02.02.006.03</t>
  </si>
  <si>
    <t>Aportes al ICBF personal administrativo temporal</t>
  </si>
  <si>
    <t>32.24.10.2.1.1.02.03</t>
  </si>
  <si>
    <t>Remuneraciones no constitutivas de factor salarial</t>
  </si>
  <si>
    <t>32.24.10.2.1.1.02.03.001</t>
  </si>
  <si>
    <t>32.24.10.2.1.1.02.03.001.03</t>
  </si>
  <si>
    <t>Bonificacion especial de recreacion</t>
  </si>
  <si>
    <t>32.24.10.2.1.1.02.03.001.03.01</t>
  </si>
  <si>
    <t>Bonificacion especial de recreacion personal administrativo temporal</t>
  </si>
  <si>
    <t>32.24.10.2.1.2</t>
  </si>
  <si>
    <t>Adquisicion de bienes y servicios</t>
  </si>
  <si>
    <t>32.24.10.2.1.2-90</t>
  </si>
  <si>
    <t>32.24.10.2.1.2.01</t>
  </si>
  <si>
    <t>Adquisicion de activos no financieros</t>
  </si>
  <si>
    <t>32.24.10.2.1.2.01.01</t>
  </si>
  <si>
    <t>Activos fijos</t>
  </si>
  <si>
    <t>32.24.10.2.1.2.01.01.003</t>
  </si>
  <si>
    <t>Maquinaria y equipo</t>
  </si>
  <si>
    <t>32.24.10.2.1.2.01.01.003.01</t>
  </si>
  <si>
    <t>Maquinaria para uso general</t>
  </si>
  <si>
    <t>32.24.10.2.1.2.01.01.003.01.06</t>
  </si>
  <si>
    <t>Otras maquinas para usos generales y sus partes y piezas</t>
  </si>
  <si>
    <t>32.24.10.2.1.2.01.01.005</t>
  </si>
  <si>
    <t>Otros activos fijos</t>
  </si>
  <si>
    <t>32.24.10.2.1.2.01.01.005.02</t>
  </si>
  <si>
    <t>Productos de la propiedad intelectual</t>
  </si>
  <si>
    <t>32.24.10.2.1.2.01.01.005.02.03</t>
  </si>
  <si>
    <t>32.24.10.2.1.2.01.01.005.02.03.02</t>
  </si>
  <si>
    <t>Bases de datos</t>
  </si>
  <si>
    <t>32.24.10.2.1.2.02</t>
  </si>
  <si>
    <t>Adquisiciones diferentes de activos</t>
  </si>
  <si>
    <t>32.24.10.2.1.2.02.01</t>
  </si>
  <si>
    <t>Materiales y suministros</t>
  </si>
  <si>
    <t>32.24.10.2.1.2.02.01.002</t>
  </si>
  <si>
    <t>Productos alimenticios, bebidas y tabaco; textiles, prendas de vestir y productos de cuero</t>
  </si>
  <si>
    <t>32.24.10.2.1.2.02.01.003</t>
  </si>
  <si>
    <t>32.24.10.2.1.2.02.02</t>
  </si>
  <si>
    <t>32.24.10.2.1.2.02.02.006</t>
  </si>
  <si>
    <t>32.24.10.2.1.2.02.02.007</t>
  </si>
  <si>
    <t>Servicios financieros y servicios conexos, servicios inmobiliarios y servicios de leasing</t>
  </si>
  <si>
    <t>32.24.10.2.1.2.02.02.008</t>
  </si>
  <si>
    <t>Servicios prestados a las empresas y servicios de produccion</t>
  </si>
  <si>
    <t>32.24.10.2.1.2.02.02.008.02</t>
  </si>
  <si>
    <t>Otros servicios profesionales, cientificos y tecnico</t>
  </si>
  <si>
    <t>32.24.10.2.1.2.02.02.008.02.06</t>
  </si>
  <si>
    <t>servicios de publicidad y el suministro de espacio o tiempo publicitarios</t>
  </si>
  <si>
    <t>32.24.10.2.1.2.02.02.008.02.07</t>
  </si>
  <si>
    <t>Otros servicios profesionales y tecnicos n.c.p</t>
  </si>
  <si>
    <t>32.24.10.2.1.2.02.02.008.04</t>
  </si>
  <si>
    <t>Servicios de telecomunicaciones, transmision y suministro de informacion</t>
  </si>
  <si>
    <t>32.24.10.2.1.2.02.02.008.05.02</t>
  </si>
  <si>
    <t>Servicios de mantenimiento de maquinarias y equipos</t>
  </si>
  <si>
    <t>32.24.10.2.1.2.02.02.008.05.03</t>
  </si>
  <si>
    <t>Servicio de aseo y mantenimiento</t>
  </si>
  <si>
    <t>32.24.10.2.1.2.02.02.008.05.04</t>
  </si>
  <si>
    <t>Servicio de vigilancia</t>
  </si>
  <si>
    <t>32.24.10.2.1.2.02.02.010</t>
  </si>
  <si>
    <t>32.24.10.2.1.3</t>
  </si>
  <si>
    <t>Transferencias corrientes</t>
  </si>
  <si>
    <t>32.24.10.2.1.3-90</t>
  </si>
  <si>
    <t>32.24.10.2.1.3.04</t>
  </si>
  <si>
    <t>A organizaciones nacionales</t>
  </si>
  <si>
    <t>32.24.10.2.1.3.04.05</t>
  </si>
  <si>
    <t>A otras organizaciones nacionales</t>
  </si>
  <si>
    <t>32.24.10.2.1.3.04.05.001</t>
  </si>
  <si>
    <t>32.24.10.2.1.3.13</t>
  </si>
  <si>
    <t>Sentencias y conciliaciones</t>
  </si>
  <si>
    <t>32.24.10.2.1.3.13.01</t>
  </si>
  <si>
    <t>Fallos nacionales</t>
  </si>
  <si>
    <t>32.24.10.2.1.3.13.01.001</t>
  </si>
  <si>
    <t>Sentencias</t>
  </si>
  <si>
    <t>32.24.10.2.1.3.13.01.002</t>
  </si>
  <si>
    <t>Conciliaciones</t>
  </si>
  <si>
    <t>32.24.10.2.1.7</t>
  </si>
  <si>
    <t>Disminucion de pasivos</t>
  </si>
  <si>
    <t>32.24.10.2.1.7-90</t>
  </si>
  <si>
    <t>32.24.10.2.1.7.01</t>
  </si>
  <si>
    <t>32.24.10.2.1.7.01.02</t>
  </si>
  <si>
    <t>32.24.10.2.1.7.06</t>
  </si>
  <si>
    <t>FinanciaciÃ³n de dÃ©ficit fiscal</t>
  </si>
  <si>
    <t>32.24.10.2.1.7.06.01</t>
  </si>
  <si>
    <t>32.24.10.2.1.8</t>
  </si>
  <si>
    <t>Gastos por tributos, tasas, contribuciones, multas, sanciones e intereses de mora</t>
  </si>
  <si>
    <t>32.24.10.2.1.8-90</t>
  </si>
  <si>
    <t>32.24.10.2.1.8.01</t>
  </si>
  <si>
    <t>Impuestos</t>
  </si>
  <si>
    <t>32.24.10.2.1.8.01.51</t>
  </si>
  <si>
    <t>Impuesto sobre vehiculos automotores</t>
  </si>
  <si>
    <t>32.24.10.2.1.8.01.52</t>
  </si>
  <si>
    <t>Impuesto predial unificado</t>
  </si>
  <si>
    <t>32.24.10.2.1.8.04</t>
  </si>
  <si>
    <t>Contribuciones</t>
  </si>
  <si>
    <t>32.24.10.2.1.8.04.01</t>
  </si>
  <si>
    <t>Cuota de fiscalizacion y auditaje</t>
  </si>
  <si>
    <t>32.24.10.2.3</t>
  </si>
  <si>
    <t>Inversion</t>
  </si>
  <si>
    <t>32.24.10.2.3-90</t>
  </si>
  <si>
    <t>32.24.10.2.3.2</t>
  </si>
  <si>
    <t>32.24.10.2.3.2-90</t>
  </si>
  <si>
    <t>32.24.10.2.3.2.01</t>
  </si>
  <si>
    <t>ADQUISICION DE ACTIVOS NO FINANCIEROS</t>
  </si>
  <si>
    <t>32.24.10.2.3.2.01.01</t>
  </si>
  <si>
    <t>ACTIVOS FIJOS</t>
  </si>
  <si>
    <t>32.24.10.2.3.2.01.01.003</t>
  </si>
  <si>
    <t>MAQUINARIA Y EQUIPO</t>
  </si>
  <si>
    <t>32.24.10.2.3.2.01.01.003.01</t>
  </si>
  <si>
    <t>MAQUINARIA PARA USO GENERAL</t>
  </si>
  <si>
    <t>32.24.10.2.3.2.01.01.003.01.06</t>
  </si>
  <si>
    <t>OTRAS MAQUINAS PARA USOS GENERALES Y SUS PARTES Y PIEZAS</t>
  </si>
  <si>
    <t>32.24.10.2.3.2.01.01.003.03</t>
  </si>
  <si>
    <t>MAQUINARIA DE OFICINA, CONTABILIDAD E INFORMATICA</t>
  </si>
  <si>
    <t>32.24.10.2.3.2.01.01.003.03.02</t>
  </si>
  <si>
    <t>MAQUINARIA DE INFORMATICA Y SUS PARTES PIEZAS Y ACCESORIOS</t>
  </si>
  <si>
    <t>32.24.10.2.3.2.01.01.004</t>
  </si>
  <si>
    <t>ACTIVOS FIJOS NO CLASIFICADOS COMO MAQUINARIA Y EQUIPO</t>
  </si>
  <si>
    <t>32.24.10.2.3.2.01.01.004.01</t>
  </si>
  <si>
    <t>MUEBLES, INSTRUMENTOS MUSICALES, ARTICULOS DE DEPORTE Y ANTIGUEDADES</t>
  </si>
  <si>
    <t>32.24.10.2.3.2.01.01.004.01.01</t>
  </si>
  <si>
    <t>MUEBLES</t>
  </si>
  <si>
    <t>32.24.10.2.3.2.01.01.004.01.01.02</t>
  </si>
  <si>
    <t>MUEBLES DEL TIPO UTILIZADO EN LA OFICINA</t>
  </si>
  <si>
    <t>32.24.10.2.3.2.01.01.005</t>
  </si>
  <si>
    <t>OTROS ACTIVOS FIJOS</t>
  </si>
  <si>
    <t>32.24.10.2.3.2.01.01.005.02</t>
  </si>
  <si>
    <t>PRODUCTOS DE LA PROPIEDAD INTELECTUAL</t>
  </si>
  <si>
    <t>32.24.10.2.3.2.01.01.005.02.03</t>
  </si>
  <si>
    <t>PROGRAMA DE INFORMATICA Y BASES DE DATOS</t>
  </si>
  <si>
    <t>32.24.10.2.3.2.01.01.005.02.03.01</t>
  </si>
  <si>
    <t>PROGRAMA DE INFORMATICA</t>
  </si>
  <si>
    <t>32.24.10.2.3.2.02</t>
  </si>
  <si>
    <t>32.24.10.2.3.2.02.02</t>
  </si>
  <si>
    <t>32.24.10.2.3.2.02.02.005</t>
  </si>
  <si>
    <t>Servicios de la construccion</t>
  </si>
  <si>
    <t>32.24.10.2.3.2.02.02.008</t>
  </si>
  <si>
    <t>Servicios prestados a las empresas y servicios de producciÃ³n</t>
  </si>
  <si>
    <t>32.24.10.2.3.2.02.02.008.02</t>
  </si>
  <si>
    <t>OTROS SERVICIOS PROFESIONALES Y TECNICOS</t>
  </si>
  <si>
    <t>32.24.10.2.3.2.02.02.008.02.07</t>
  </si>
  <si>
    <t>OTROS SERVICIOS PROFESIONALES Y TECNICOS N.C.P</t>
  </si>
  <si>
    <t>32.24.10.2.3.2.02.02.008.04</t>
  </si>
  <si>
    <t>Servicios de telecomunicaciones, transmisiÃ³n y suministro de informaciÃ³n</t>
  </si>
  <si>
    <t>32.24.10.2.3.2.02.02.008.05</t>
  </si>
  <si>
    <t>SERVICIO DE MANTENIMIENTO, REPARACION E INSTALACION</t>
  </si>
  <si>
    <t>32.24.10.2.3.2.02.02.008.05.01</t>
  </si>
  <si>
    <t>SERVICIO DE MANTENIMIENTO DE INFRAESTRUCTURA FISICA Y TECNOLOGIA</t>
  </si>
  <si>
    <t>32.24.20.2</t>
  </si>
  <si>
    <t>GASTOS SOPORTE INSTITUCIONAL - PROPIOS</t>
  </si>
  <si>
    <t>32.24.20.2-90</t>
  </si>
  <si>
    <t>32.24.20.2.1</t>
  </si>
  <si>
    <t>32.24.20.2.1-90</t>
  </si>
  <si>
    <t>32.24.20.2.1.1</t>
  </si>
  <si>
    <t>32.24.20.2.1.1-90</t>
  </si>
  <si>
    <t>32.24.20.2.1.1.01</t>
  </si>
  <si>
    <t>32.24.20.2.1.1.01.01</t>
  </si>
  <si>
    <t>FACTORES CONSTITUTIVOS DE SALARIO</t>
  </si>
  <si>
    <t>32.24.20.2.1.1.01.01.001</t>
  </si>
  <si>
    <t>FACTORES SALARIALES COMUNES</t>
  </si>
  <si>
    <t>32.24.20.2.1.1.01.01.001.08</t>
  </si>
  <si>
    <t>32.24.20.2.1.1.01.01.001.08.02</t>
  </si>
  <si>
    <t>PRIMA DE VACACIONES</t>
  </si>
  <si>
    <t>32.24.20.2.1.1.01.03</t>
  </si>
  <si>
    <t>32.24.20.2.1.1.01.03.001</t>
  </si>
  <si>
    <t>32.24.20.2.1.1.01.03.001.03</t>
  </si>
  <si>
    <t>32.24.20.2.1.1.01.03.052</t>
  </si>
  <si>
    <t>Bonos escolares y navidenos</t>
  </si>
  <si>
    <t>32.24.20.2.1.1.01.03.099</t>
  </si>
  <si>
    <t>Bonificacion Sindical</t>
  </si>
  <si>
    <t>32.24.20.2.1.1.01.03.099.01</t>
  </si>
  <si>
    <t>Auxilio Funerario</t>
  </si>
  <si>
    <t>32.24.20.2.1.1.01.03.099.02</t>
  </si>
  <si>
    <t>Bonificacion por productividad</t>
  </si>
  <si>
    <t>32.24.20.2.1.1.01.03.099.03</t>
  </si>
  <si>
    <t>Dotacion de uniformes</t>
  </si>
  <si>
    <t>32.24.20.2.1.1.01.03.099.04</t>
  </si>
  <si>
    <t>Fondo de vivienda (Publicos y Oficiales)</t>
  </si>
  <si>
    <t>32.24.20.2.1.1.01.03.099.05</t>
  </si>
  <si>
    <t>Bonificacion por antiguedad</t>
  </si>
  <si>
    <t>32.24.20.2.1.1.01.03.099.06</t>
  </si>
  <si>
    <t>Incentivo por desvinculacion asistida</t>
  </si>
  <si>
    <t>32.24.20.2.1.1.01.03.099.07</t>
  </si>
  <si>
    <t>cualificacion personal administrativo</t>
  </si>
  <si>
    <t>32.24.20.2.1.1.01.03.099.08</t>
  </si>
  <si>
    <t>Quinquenios</t>
  </si>
  <si>
    <t>32.24.20.2.1.1.01.03.099.09</t>
  </si>
  <si>
    <t>Aguinaldos maternidad</t>
  </si>
  <si>
    <t>32.24.20.2.1.1.01.03.099.10</t>
  </si>
  <si>
    <t>Otros beneficios convencionales y aborales</t>
  </si>
  <si>
    <t>32.24.20.2.1.1.02</t>
  </si>
  <si>
    <t>32.24.20.2.1.1.02.01</t>
  </si>
  <si>
    <t>32.24.20.2.1.1.02.01.001</t>
  </si>
  <si>
    <t>32.24.20.2.1.1.02.01.001.01</t>
  </si>
  <si>
    <t>32.24.20.2.1.1.02.01.001.01.03</t>
  </si>
  <si>
    <t>32.24.20.2.1.1.02.01.001.01.04</t>
  </si>
  <si>
    <t>32.24.20.2.1.2</t>
  </si>
  <si>
    <t>32.24.20.2.1.2-90</t>
  </si>
  <si>
    <t>32.24.20.2.1.2.02</t>
  </si>
  <si>
    <t>32.24.20.2.1.2.02.02</t>
  </si>
  <si>
    <t>32.24.20.2.1.2.02.02.008</t>
  </si>
  <si>
    <t>32.24.20.2.1.2.02.02.008.05.03</t>
  </si>
  <si>
    <t>32.24.20.2.1.2.02.02.008.05.04</t>
  </si>
  <si>
    <t>32.24.20.2.2</t>
  </si>
  <si>
    <t>Servicio de la deuda publica</t>
  </si>
  <si>
    <t>32.24.20.2.2-90</t>
  </si>
  <si>
    <t>32.24.20.2.2.2</t>
  </si>
  <si>
    <t>Servicio de la deuda publica interna</t>
  </si>
  <si>
    <t>32.24.20.2.2.2-90</t>
  </si>
  <si>
    <t>32.24.20.2.2.2.01</t>
  </si>
  <si>
    <t>Principal</t>
  </si>
  <si>
    <t>32.24.20.2.2.2.01.02</t>
  </si>
  <si>
    <t>Prestamos</t>
  </si>
  <si>
    <t>32.24.20.2.2.2.01.02.002</t>
  </si>
  <si>
    <t>Entidades financieras</t>
  </si>
  <si>
    <t>32.24.20.2.2.2.01.02.002.02</t>
  </si>
  <si>
    <t>Banca Comercial</t>
  </si>
  <si>
    <t>32.24.20.2.2.2.01.02.002.02.03</t>
  </si>
  <si>
    <t>Banca comercial</t>
  </si>
  <si>
    <t>32.24.20.2.2.2.02</t>
  </si>
  <si>
    <t>Intereses</t>
  </si>
  <si>
    <t>32.24.20.2.2.2.02.02</t>
  </si>
  <si>
    <t>32.24.20.2.2.2.02.02.002</t>
  </si>
  <si>
    <t>32.24.20.2.2.2.02.02.002.02</t>
  </si>
  <si>
    <t>32.24.20.2.2.2.02.02.002.02.03</t>
  </si>
  <si>
    <t>32.24.30.2</t>
  </si>
  <si>
    <t>GASTOS SOPORTE INSTITUCIONAL - ESTAMPILLA DEPARTAMENTAL</t>
  </si>
  <si>
    <t>32.24.30.2-90</t>
  </si>
  <si>
    <t>32.24.30.2.1</t>
  </si>
  <si>
    <t>32.24.30.2.1-90</t>
  </si>
  <si>
    <t>32.24.30.2.1.2</t>
  </si>
  <si>
    <t>32.24.30.2.1.2-90</t>
  </si>
  <si>
    <t>32.24.30.2.1.2.01</t>
  </si>
  <si>
    <t>32.24.30.2.1.2.01.01</t>
  </si>
  <si>
    <t>32.24.30.2.1.2.01.01.003</t>
  </si>
  <si>
    <t>32.24.30.2.1.2.01.01.003.04</t>
  </si>
  <si>
    <t>Maquinaria y aparatos electricos</t>
  </si>
  <si>
    <t>32.24.30.2.1.2.01.01.003.04.02</t>
  </si>
  <si>
    <t>Aparatos de control electrico y distribucion de electricidad y sus partes y piezas</t>
  </si>
  <si>
    <t>32.24.30.2.1.2.02</t>
  </si>
  <si>
    <t>32.24.30.2.1.2.02.01</t>
  </si>
  <si>
    <t>32.24.30.2.1.2.02.01.003</t>
  </si>
  <si>
    <t>32.24.30.2.3</t>
  </si>
  <si>
    <t>32.24.30.2.3-90</t>
  </si>
  <si>
    <t>32.24.30.2.3.2</t>
  </si>
  <si>
    <t>32.24.30.2.3.2-90</t>
  </si>
  <si>
    <t>32.24.30.2.3.2.01</t>
  </si>
  <si>
    <t>32.24.30.2.3.2.01.01</t>
  </si>
  <si>
    <t>32.24.30.2.3.2.01.01.003</t>
  </si>
  <si>
    <t>32.24.30.2.3.2.01.01.003.01</t>
  </si>
  <si>
    <t>32.24.30.2.3.2.01.01.003.01.06</t>
  </si>
  <si>
    <t>32.24.30.2.3.2.01.01.003.03</t>
  </si>
  <si>
    <t>32.24.30.2.3.2.01.01.003.03.02</t>
  </si>
  <si>
    <t>32.24.30.2.3.2.01.01.004</t>
  </si>
  <si>
    <t>32.24.30.2.3.2.01.01.004.01</t>
  </si>
  <si>
    <t>MUEBLES, INSTRUMENTOS MUSICALES, ARTICULOS DE DEPORTES Y ANTIGUEDADES</t>
  </si>
  <si>
    <t>32.24.30.2.3.2.01.01.004.01.01</t>
  </si>
  <si>
    <t>32.24.30.2.3.2.01.01.004.01.01.02</t>
  </si>
  <si>
    <t>32.24.30.2.3.2.01.01.005</t>
  </si>
  <si>
    <t>32.24.30.2.3.2.01.01.005.02</t>
  </si>
  <si>
    <t>32.24.30.2.3.2.01.01.005.02.03</t>
  </si>
  <si>
    <t>32.24.30.2.3.2.01.01.005.02.03.01</t>
  </si>
  <si>
    <t>Programas de informatica</t>
  </si>
  <si>
    <t>32.24.30.2.3.2.02</t>
  </si>
  <si>
    <t>32.24.30.2.3.2.02.01</t>
  </si>
  <si>
    <t>MATERIALES Y SUMINISTRO</t>
  </si>
  <si>
    <t>32.24.30.2.3.2.02.01.003</t>
  </si>
  <si>
    <t>OTROS BIENES TRANSPORTABLES ( EXCEPTO PRODUCTOS METALICOS, MAQUINARIA Y  EQUIPO)</t>
  </si>
  <si>
    <t>32.24.30.2.3.2.02.02</t>
  </si>
  <si>
    <t>32.24.30.2.3.2.02.02.005</t>
  </si>
  <si>
    <t>32.24.30.2.3.2.02.02.008</t>
  </si>
  <si>
    <t>32.24.30.2.3.2.02.02.008.04</t>
  </si>
  <si>
    <t>32.24.30.2.3.2.02.02.008.05</t>
  </si>
  <si>
    <t>SERVICIOS DE MANTENIMIENTO, REPARACION E INSTALACION</t>
  </si>
  <si>
    <t>32.24.30.2.3.2.02.02.008.05.01</t>
  </si>
  <si>
    <t>SERVICIO DE MANTENIMIENTO DE INFRAESTRUCTURA FISICA Y TECNOLOGICA</t>
  </si>
  <si>
    <t>32.25</t>
  </si>
  <si>
    <t>GASTOS UNIDAD ESPECIAL DE SALUD</t>
  </si>
  <si>
    <t>32.25-90</t>
  </si>
  <si>
    <t>32.25.20.2</t>
  </si>
  <si>
    <t>GASTOS UNIDAD ESPECIAL DE SALUD - PROPIOS</t>
  </si>
  <si>
    <t>32.25.20.2-90</t>
  </si>
  <si>
    <t>32.25.20.2.1</t>
  </si>
  <si>
    <t>32.25.20.2.1-90</t>
  </si>
  <si>
    <t>32.25.20.2.1.1</t>
  </si>
  <si>
    <t>32.25.20.2.1.1-90</t>
  </si>
  <si>
    <t>32.25.20.2.1.1.02</t>
  </si>
  <si>
    <t>32.25.20.2.1.1.02.01</t>
  </si>
  <si>
    <t>32.25.20.2.1.1.02.01.001</t>
  </si>
  <si>
    <t>32.25.20.2.1.1.02.01.001.01</t>
  </si>
  <si>
    <t>32.25.20.2.1.1.02.01.001.01.03</t>
  </si>
  <si>
    <t>32.25.20.2.1.1.02.01.001.06</t>
  </si>
  <si>
    <t>32.25.20.2.1.1.02.01.001.06.03</t>
  </si>
  <si>
    <t>32.25.20.2.1.1.02.01.001.07</t>
  </si>
  <si>
    <t>32.25.20.2.1.1.02.01.001.07.01</t>
  </si>
  <si>
    <t>32.25.20.2.1.1.02.01.001.08</t>
  </si>
  <si>
    <t>32.25.20.2.1.1.02.01.001.08.01</t>
  </si>
  <si>
    <t>32.25.20.2.1.1.02.01.001.08.01.03</t>
  </si>
  <si>
    <t>32.25.20.2.1.1.02.01.001.08.02</t>
  </si>
  <si>
    <t>32.25.20.2.1.1.02.01.001.08.02.03</t>
  </si>
  <si>
    <t>32.25.20.2.1.1.02.02</t>
  </si>
  <si>
    <t>32.25.20.2.1.1.02.02.001</t>
  </si>
  <si>
    <t>32.25.20.2.1.1.02.02.001.03</t>
  </si>
  <si>
    <t>32.25.20.2.1.1.02.02.002</t>
  </si>
  <si>
    <t>32.25.20.2.1.1.02.02.002.03</t>
  </si>
  <si>
    <t>32.25.20.2.1.1.02.02.003</t>
  </si>
  <si>
    <t>32.25.20.2.1.1.02.02.003.03</t>
  </si>
  <si>
    <t>32.25.20.2.1.1.02.02.005</t>
  </si>
  <si>
    <t>32.25.20.2.1.1.02.02.005.03</t>
  </si>
  <si>
    <t>32.25.20.2.1.1.02.02.006</t>
  </si>
  <si>
    <t>32.25.20.2.1.1.02.02.006.03</t>
  </si>
  <si>
    <t>32.25.20.2.1.1.02.03</t>
  </si>
  <si>
    <t>32.25.20.2.1.1.02.03.001</t>
  </si>
  <si>
    <t>32.25.20.2.1.1.02.03.001.03</t>
  </si>
  <si>
    <t>32.25.20.2.1.1.02.03.001.03.01</t>
  </si>
  <si>
    <t>32.25.20.2.1.2</t>
  </si>
  <si>
    <t>32.25.20.2.1.2-90</t>
  </si>
  <si>
    <t>32.25.20.2.1.2.01</t>
  </si>
  <si>
    <t>32.25.20.2.1.2.01.01</t>
  </si>
  <si>
    <t>32.25.20.2.1.2.01.01.003</t>
  </si>
  <si>
    <t>32.25.20.2.1.2.01.01.003.03</t>
  </si>
  <si>
    <t>Maquinaria de oficina, contabilidad e informatica</t>
  </si>
  <si>
    <t>32.25.20.2.1.2.01.01.003.03.02</t>
  </si>
  <si>
    <t>Maquinaria de informatica y sus partes, piezas y accesorios</t>
  </si>
  <si>
    <t>32.25.20.2.1.2.01.01.004</t>
  </si>
  <si>
    <t>Activos fijos no clasificados como maquinaria y equipo</t>
  </si>
  <si>
    <t>32.25.20.2.1.2.01.01.004.01</t>
  </si>
  <si>
    <t>Muebles, instrumentos musicales, articulos de deporte y antiguedades</t>
  </si>
  <si>
    <t>32.25.20.2.1.2.01.01.004.01.01</t>
  </si>
  <si>
    <t>Muebles</t>
  </si>
  <si>
    <t>32.25.20.2.1.2.01.01.004.01.01.02</t>
  </si>
  <si>
    <t>Muebles del tipo utilizado en la oficina</t>
  </si>
  <si>
    <t>32.25.20.2.1.2.02</t>
  </si>
  <si>
    <t>32.25.20.2.1.2.02.01</t>
  </si>
  <si>
    <t>32.25.20.2.1.2.02.01.002</t>
  </si>
  <si>
    <t>32.25.20.2.1.2.02.01.003</t>
  </si>
  <si>
    <t>32.25.20.2.1.2.02.01.004</t>
  </si>
  <si>
    <t>Productos metalicos y paquetes de software</t>
  </si>
  <si>
    <t>32.25.20.2.1.2.02.02</t>
  </si>
  <si>
    <t>32.25.20.2.1.2.02.02.006</t>
  </si>
  <si>
    <t>32.25.20.2.1.2.02.02.008</t>
  </si>
  <si>
    <t>32.25.20.2.1.2.02.02.008.05</t>
  </si>
  <si>
    <t>Servicios de mantenimiento, reparacion e instalacion</t>
  </si>
  <si>
    <t>32.25.20.2.1.2.02.02.008.05.02</t>
  </si>
  <si>
    <t>32.25.20.2.1.2.02.02.009</t>
  </si>
  <si>
    <t>32.25.20.2.1.2.02.02.009.08</t>
  </si>
  <si>
    <t>Actividades de atencion a la salud humana y de asistencia social</t>
  </si>
  <si>
    <t>32.26</t>
  </si>
  <si>
    <t>GASTOS PASIVO PENSIONAL</t>
  </si>
  <si>
    <t>32.26-90</t>
  </si>
  <si>
    <t>32.26.10.2</t>
  </si>
  <si>
    <t>GASTOS PASIVO PENSIONAL  NACION</t>
  </si>
  <si>
    <t>32.26.10.2-90</t>
  </si>
  <si>
    <t>32.26.10.2.1</t>
  </si>
  <si>
    <t>32.26.10.2.1-90</t>
  </si>
  <si>
    <t>32.26.10.2.1.3</t>
  </si>
  <si>
    <t>32.26.10.2.1.3-90</t>
  </si>
  <si>
    <t>32.26.10.2.1.3.07</t>
  </si>
  <si>
    <t>Prestaciones para cubrir riesgos sociales</t>
  </si>
  <si>
    <t>32.26.10.2.1.3.07.02</t>
  </si>
  <si>
    <t>Prestaciones sociales relacionadas con el empleo</t>
  </si>
  <si>
    <t>32.26.10.2.1.3.07.02.001</t>
  </si>
  <si>
    <t>Mesadas pensionales (de pensiones)</t>
  </si>
  <si>
    <t>32.26.10.2.1.3.07.02.001.02</t>
  </si>
  <si>
    <t>Mesadas pensionales a cargo de la entidad (de pensiones)</t>
  </si>
  <si>
    <t>32.26.10.2.1.3.07.02.002</t>
  </si>
  <si>
    <t>Cuotas partes pensionales (de pensiones)</t>
  </si>
  <si>
    <t>32.26.10.2.1.3.07.02.002.02</t>
  </si>
  <si>
    <t>Cuotas partes pensionales a cargo de la entidad (de pensiones)</t>
  </si>
  <si>
    <t>32.26.10.2.1.3.07.02.003</t>
  </si>
  <si>
    <t>Bonos pensionales (de pensiones)</t>
  </si>
  <si>
    <t>32.26.10.2.1.3.07.02.003.02</t>
  </si>
  <si>
    <t>Bonos pensionales a cargo de la entidad (de pensiones)</t>
  </si>
  <si>
    <t>32.26.10.2.1.3.07.02.012</t>
  </si>
  <si>
    <t>Auxilios funerarios</t>
  </si>
  <si>
    <t>32.26.10.2.1.3.07.02.012.02</t>
  </si>
  <si>
    <t>Auxilios funerarios a cargo de la entidad</t>
  </si>
  <si>
    <t>32.26.30.2</t>
  </si>
  <si>
    <t>GASTOS PASIVO PENSIONAL ESTAMPILLA DEPARTAMENTAL</t>
  </si>
  <si>
    <t>32.26.30.2-90</t>
  </si>
  <si>
    <t>32.26.30.2.1</t>
  </si>
  <si>
    <t>32.26.30.2.1-90</t>
  </si>
  <si>
    <t>32.26.30.2.1.3</t>
  </si>
  <si>
    <t>32.26.30.2.1.3-90</t>
  </si>
  <si>
    <t>32.26.30.2.1.3.07</t>
  </si>
  <si>
    <t>32.26.30.2.1.3.07.02</t>
  </si>
  <si>
    <t>32.26.30.2.1.3.07.02.001</t>
  </si>
  <si>
    <t>32.26.30.2.1.3.07.02.001.02</t>
  </si>
  <si>
    <t>32.27</t>
  </si>
  <si>
    <t>GASTOS BIENESTAR UNIVERSITARIO</t>
  </si>
  <si>
    <t>32.27-90</t>
  </si>
  <si>
    <t>32.27.10.2</t>
  </si>
  <si>
    <t>GASTOS BIENESTAR UNIVERSITARIO - NACION</t>
  </si>
  <si>
    <t>32.27.10.2-90</t>
  </si>
  <si>
    <t>32.27.10.2.1</t>
  </si>
  <si>
    <t>32.27.10.2.1-90</t>
  </si>
  <si>
    <t>32.27.10.2.1.1</t>
  </si>
  <si>
    <t>32.27.10.2.1.1-90</t>
  </si>
  <si>
    <t>32.27.10.2.1.1.02</t>
  </si>
  <si>
    <t>32.27.10.2.1.1.02.01</t>
  </si>
  <si>
    <t>32.27.10.2.1.1.02.01.001</t>
  </si>
  <si>
    <t>32.27.10.2.1.1.02.01.001.01</t>
  </si>
  <si>
    <t>32.27.10.2.1.1.02.01.001.01.03</t>
  </si>
  <si>
    <t>32.27.10.2.1.1.02.01.001.06</t>
  </si>
  <si>
    <t>32.27.10.2.1.1.02.01.001.06.03</t>
  </si>
  <si>
    <t>32.27.10.2.1.1.02.01.001.07</t>
  </si>
  <si>
    <t>32.27.10.2.1.1.02.01.001.07.01</t>
  </si>
  <si>
    <t>32.27.10.2.1.1.02.01.001.08</t>
  </si>
  <si>
    <t>32.27.10.2.1.1.02.01.001.08.01</t>
  </si>
  <si>
    <t>32.27.10.2.1.1.02.01.001.08.01.03</t>
  </si>
  <si>
    <t>32.27.10.2.1.1.02.01.001.08.02</t>
  </si>
  <si>
    <t>32.27.10.2.1.1.02.01.001.08.02.03</t>
  </si>
  <si>
    <t>32.27.10.2.1.1.02.02</t>
  </si>
  <si>
    <t>32.27.10.2.1.1.02.02.001</t>
  </si>
  <si>
    <t>32.27.10.2.1.1.02.02.001.03</t>
  </si>
  <si>
    <t>32.27.10.2.1.1.02.02.002</t>
  </si>
  <si>
    <t>32.27.10.2.1.1.02.02.002.03</t>
  </si>
  <si>
    <t>32.27.10.2.1.1.02.02.003</t>
  </si>
  <si>
    <t>32.27.10.2.1.1.02.02.003.03</t>
  </si>
  <si>
    <t>32.27.10.2.1.1.02.02.005</t>
  </si>
  <si>
    <t>32.27.10.2.1.1.02.02.005.03</t>
  </si>
  <si>
    <t>32.27.10.2.1.1.02.02.006</t>
  </si>
  <si>
    <t>32.27.10.2.1.1.02.02.006.03</t>
  </si>
  <si>
    <t>32.27.10.2.1.1.02.03</t>
  </si>
  <si>
    <t>32.27.10.2.1.1.02.03.001</t>
  </si>
  <si>
    <t>32.27.10.2.1.1.02.03.001.03</t>
  </si>
  <si>
    <t>32.27.10.2.1.1.02.03.001.03.01</t>
  </si>
  <si>
    <t>32.27.10.2.1.2</t>
  </si>
  <si>
    <t>32.27.10.2.1.2-90</t>
  </si>
  <si>
    <t>32.27.10.2.1.2.02</t>
  </si>
  <si>
    <t>32.27.10.2.1.2.02.02</t>
  </si>
  <si>
    <t>32.27.10.2.1.2.02.02.009</t>
  </si>
  <si>
    <t>32.27.10.2.1.2.02.02.009.06</t>
  </si>
  <si>
    <t>Servicios a programas deportivos</t>
  </si>
  <si>
    <t>32.27.10.2.1.2.02.02.009.07</t>
  </si>
  <si>
    <t>Servicios a programas  culturales</t>
  </si>
  <si>
    <t>32.27.10.2.1.2.02.02.009.08</t>
  </si>
  <si>
    <t>Servicios a programas de salud</t>
  </si>
  <si>
    <t>32.27.10.2.1.2.02.02.009.09</t>
  </si>
  <si>
    <t>Servicios a programas de promocion social</t>
  </si>
  <si>
    <t>32.27.10.2.1.2.02.02.009.10</t>
  </si>
  <si>
    <t>Servicios a programas de desarrollo humano</t>
  </si>
  <si>
    <t>32.27.20.2</t>
  </si>
  <si>
    <t>GASTOS BIENESTAR UNIVERSITARIO - PROPIOS</t>
  </si>
  <si>
    <t>32.27.20.2.1</t>
  </si>
  <si>
    <t>FUNCIONAMIENTO</t>
  </si>
  <si>
    <t>32.27.20.2.1.2</t>
  </si>
  <si>
    <t>ADQUISICION DE BIENES Y SERVICIOS</t>
  </si>
  <si>
    <t>32.27.20.2.1.2.02</t>
  </si>
  <si>
    <t>ADQUISICIONES DIFERENTES DE ACTIVOS</t>
  </si>
  <si>
    <t>32.27.20.2.1.2.02.02</t>
  </si>
  <si>
    <t>ADQUISICION DE SERVICIOS</t>
  </si>
  <si>
    <t>32.27.20.2.1.2.02.02.009</t>
  </si>
  <si>
    <t>SERVICIOS PARA LA COMUNIDAD, SOCIALES Y PERSONALES</t>
  </si>
  <si>
    <t>32.27.20.2.1.2.02.02.009.09</t>
  </si>
  <si>
    <t>SERVICIOS A PROGRAMAS DE PROMOCION SOCIAL</t>
  </si>
  <si>
    <t>32.27.40.2</t>
  </si>
  <si>
    <t>GASTOS BIENESTAR UNIVERSITARIO - ESTAMPILLA NACIONAL</t>
  </si>
  <si>
    <t>32.27.40.2.1</t>
  </si>
  <si>
    <t>32.27.40.2.1.2</t>
  </si>
  <si>
    <t>32.27.40.2.1.2.02</t>
  </si>
  <si>
    <t>ADQUISION DE DIFERENTES DE ACTIVOS</t>
  </si>
  <si>
    <t>32.27.40.2.1.2.02.02</t>
  </si>
  <si>
    <t>32.27.40.2.1.2.02.02.009</t>
  </si>
  <si>
    <t>32.27.40.2.1.2.02.02.009.06</t>
  </si>
  <si>
    <t>SERVICIOS A PROGRAMAS DEPORTIVOS</t>
  </si>
  <si>
    <t>32.27.40.2.1.2.02.02.009.07</t>
  </si>
  <si>
    <t>SERVIICOS A PROGRAMAS CULTURALES</t>
  </si>
  <si>
    <t>32.27.40.2.1.2.02.02.009.09</t>
  </si>
  <si>
    <t>SERVICIO A PROGRAMA DE PROMOCION SOCIAL</t>
  </si>
  <si>
    <t>32.27.40.2.1.2.02.02.009.10</t>
  </si>
  <si>
    <t>SERVICIO A PROGRAMAS DE DESARROLLO HUMANO</t>
  </si>
  <si>
    <t>32.27.40.2.1.2.02.02.009.11</t>
  </si>
  <si>
    <t>SERVICIOS DE PROGRAMA DE INVESTIGACION</t>
  </si>
  <si>
    <t>SEVEN - Presupuesto de Gobierno - Digital Ware Ltda.</t>
  </si>
  <si>
    <t>Formato de fecha:</t>
  </si>
  <si>
    <t>Página:        1</t>
  </si>
  <si>
    <t xml:space="preserve">Usuario               MPADRON </t>
  </si>
  <si>
    <t>UNIVERSIDAD DE CORDOBA</t>
  </si>
  <si>
    <t>NIT. 8910880031-3</t>
  </si>
  <si>
    <t>SUBDIRECCION FINANCIERA</t>
  </si>
  <si>
    <t>SUBDIRECCION DE PRESUPUESTO</t>
  </si>
  <si>
    <t xml:space="preserve">   INFORME DE EJECUCION PRESUPUESTAL DE GASTOS ACUMULADOS</t>
  </si>
  <si>
    <t>NUMERAL</t>
  </si>
  <si>
    <t>RUBROS</t>
  </si>
  <si>
    <t xml:space="preserve">APROPIACION DEFINITIVA </t>
  </si>
  <si>
    <t xml:space="preserve">  CDP ACUMULADOS</t>
  </si>
  <si>
    <t>COMPROMISOS  ACUMULADOS</t>
  </si>
  <si>
    <t>OBLIGACIONES  ACUMULADOS</t>
  </si>
  <si>
    <t xml:space="preserve"> PAGOS  ACUMULADOS</t>
  </si>
  <si>
    <t xml:space="preserve">  EJECUCION PORCENTUAL %</t>
  </si>
  <si>
    <t>CDP/  APRO</t>
  </si>
  <si>
    <t>COMP/CDP</t>
  </si>
  <si>
    <t>OBLIG/COM</t>
  </si>
  <si>
    <t>PAGOS/OBLIG</t>
  </si>
  <si>
    <t>4/3</t>
  </si>
  <si>
    <t>5/4</t>
  </si>
  <si>
    <t>6/5</t>
  </si>
  <si>
    <t>7/6</t>
  </si>
  <si>
    <t xml:space="preserve">                                                                         DEL 01 DE ENERO AL 30 DE JULIO DE 2022</t>
  </si>
  <si>
    <t>TOTAL PRESUPUESTO DE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</si>
</sst>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8"/>
      <name val="ARIAL"/>
      <family val="2"/>
    </font>
    <font>
      <b/>
      <sz val="8"/>
      <name val="ARIAL"/>
      <family val="2"/>
    </font>
    <font>
      <i/>
      <sz val="8"/>
      <name val="ARIAL"/>
      <family val="2"/>
    </font>
    <font>
      <sz val="8"/>
      <color theme="1"/>
      <name val="Arial"/>
      <family val="2"/>
    </font>
    <font>
      <b/>
      <sz val="8"/>
      <color theme="1"/>
      <name val="Calibri"/>
      <family val="2"/>
      <scheme val="minor"/>
    </font>
    <font>
      <sz val="8"/>
      <color theme="1"/>
      <name val="Calibri"/>
      <family val="2"/>
      <scheme val="minor"/>
    </font>
  </fonts>
  <fills count="2">
    <fill>
      <patternFill patternType="none"/>
    </fill>
    <fill>
      <patternFill patternType="gray125"/>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3" fillId="0" borderId="0"/>
  </cellStyleXfs>
  <cellXfs count="47">
    <xf numFmtId="0" fontId="0" fillId="0" borderId="0" xfId="0"/>
    <xf numFmtId="0" fontId="4" fillId="0" borderId="1" xfId="2" applyFont="1" applyFill="1" applyBorder="1" applyAlignment="1">
      <alignment vertical="center"/>
    </xf>
    <xf numFmtId="0" fontId="7" fillId="0" borderId="0" xfId="0" applyFont="1"/>
    <xf numFmtId="0" fontId="4" fillId="0" borderId="4" xfId="2" applyFont="1" applyFill="1" applyBorder="1" applyAlignment="1">
      <alignment vertical="center"/>
    </xf>
    <xf numFmtId="0" fontId="5" fillId="0" borderId="12" xfId="2" applyFont="1" applyFill="1" applyBorder="1" applyAlignment="1">
      <alignment horizontal="center" vertical="center" wrapText="1"/>
    </xf>
    <xf numFmtId="2" fontId="5" fillId="0" borderId="12" xfId="2" applyNumberFormat="1" applyFont="1" applyFill="1" applyBorder="1" applyAlignment="1">
      <alignment horizontal="center" vertical="center" wrapText="1"/>
    </xf>
    <xf numFmtId="2" fontId="5" fillId="0" borderId="14" xfId="2" applyNumberFormat="1" applyFont="1" applyFill="1" applyBorder="1" applyAlignment="1">
      <alignment horizontal="center" vertical="center" wrapText="1"/>
    </xf>
    <xf numFmtId="2" fontId="5" fillId="0" borderId="15" xfId="2" applyNumberFormat="1" applyFont="1" applyFill="1" applyBorder="1" applyAlignment="1">
      <alignment horizontal="center" vertical="center" wrapText="1"/>
    </xf>
    <xf numFmtId="0" fontId="8" fillId="0" borderId="15" xfId="0" applyFont="1" applyFill="1" applyBorder="1" applyAlignment="1">
      <alignment vertical="top"/>
    </xf>
    <xf numFmtId="3" fontId="8" fillId="0" borderId="15" xfId="0" applyNumberFormat="1" applyFont="1" applyFill="1" applyBorder="1" applyAlignment="1">
      <alignment vertical="top"/>
    </xf>
    <xf numFmtId="4" fontId="8" fillId="0" borderId="15" xfId="0" applyNumberFormat="1" applyFont="1" applyFill="1" applyBorder="1" applyAlignment="1">
      <alignment vertical="top"/>
    </xf>
    <xf numFmtId="0" fontId="9" fillId="0" borderId="0" xfId="0" applyFont="1" applyFill="1" applyAlignment="1">
      <alignment vertical="top"/>
    </xf>
    <xf numFmtId="0" fontId="9" fillId="0" borderId="0" xfId="0" applyFont="1" applyFill="1"/>
    <xf numFmtId="0" fontId="9" fillId="0" borderId="0" xfId="0" applyFont="1"/>
    <xf numFmtId="0" fontId="4" fillId="0" borderId="0" xfId="0" applyFont="1" applyFill="1"/>
    <xf numFmtId="43" fontId="4" fillId="0" borderId="0" xfId="1" applyFont="1" applyFill="1"/>
    <xf numFmtId="0" fontId="9" fillId="0" borderId="15" xfId="0" applyFont="1" applyFill="1" applyBorder="1" applyAlignment="1">
      <alignment vertical="top"/>
    </xf>
    <xf numFmtId="3" fontId="9" fillId="0" borderId="15" xfId="0" applyNumberFormat="1" applyFont="1" applyFill="1" applyBorder="1" applyAlignment="1">
      <alignment vertical="top"/>
    </xf>
    <xf numFmtId="4" fontId="9" fillId="0" borderId="15" xfId="0" applyNumberFormat="1" applyFont="1" applyFill="1" applyBorder="1" applyAlignment="1">
      <alignment vertical="top"/>
    </xf>
    <xf numFmtId="0" fontId="0" fillId="0" borderId="0" xfId="0" applyFont="1"/>
    <xf numFmtId="0" fontId="2" fillId="0" borderId="0" xfId="0" applyFont="1"/>
    <xf numFmtId="3" fontId="5" fillId="0" borderId="15" xfId="2" applyNumberFormat="1" applyFont="1" applyFill="1" applyBorder="1" applyAlignment="1">
      <alignment horizontal="right" vertical="center" wrapText="1"/>
    </xf>
    <xf numFmtId="2" fontId="5" fillId="0" borderId="18" xfId="2" applyNumberFormat="1" applyFont="1" applyFill="1" applyBorder="1" applyAlignment="1">
      <alignment horizontal="center" vertical="center" wrapText="1"/>
    </xf>
    <xf numFmtId="0" fontId="4" fillId="0" borderId="15" xfId="0" applyFont="1" applyFill="1" applyBorder="1" applyAlignment="1">
      <alignment vertical="top"/>
    </xf>
    <xf numFmtId="3" fontId="4" fillId="0" borderId="15" xfId="0" applyNumberFormat="1" applyFont="1" applyFill="1" applyBorder="1" applyAlignment="1">
      <alignment vertical="top"/>
    </xf>
    <xf numFmtId="4" fontId="4" fillId="0" borderId="15" xfId="0" applyNumberFormat="1" applyFont="1" applyFill="1" applyBorder="1" applyAlignment="1">
      <alignment vertical="top"/>
    </xf>
    <xf numFmtId="0" fontId="5" fillId="0" borderId="16" xfId="2" applyFont="1" applyFill="1" applyBorder="1" applyAlignment="1">
      <alignment horizontal="center" vertical="center" wrapText="1"/>
    </xf>
    <xf numFmtId="0" fontId="5" fillId="0" borderId="17" xfId="2" applyFont="1" applyFill="1" applyBorder="1" applyAlignment="1">
      <alignment horizontal="center" vertical="center" wrapText="1"/>
    </xf>
    <xf numFmtId="3" fontId="9" fillId="0" borderId="0" xfId="0" applyNumberFormat="1" applyFont="1" applyFill="1"/>
    <xf numFmtId="0" fontId="5" fillId="0" borderId="16"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5" fillId="0" borderId="12" xfId="2" applyFont="1" applyFill="1" applyBorder="1" applyAlignment="1">
      <alignment horizontal="center" vertical="center" wrapText="1"/>
    </xf>
    <xf numFmtId="2" fontId="5" fillId="0" borderId="10" xfId="2" applyNumberFormat="1" applyFont="1" applyFill="1" applyBorder="1" applyAlignment="1">
      <alignment horizontal="center" vertical="center" wrapText="1"/>
    </xf>
    <xf numFmtId="2" fontId="5" fillId="0" borderId="13" xfId="2" applyNumberFormat="1" applyFont="1" applyFill="1" applyBorder="1" applyAlignment="1">
      <alignment horizontal="center" vertical="center" wrapText="1"/>
    </xf>
    <xf numFmtId="0" fontId="5" fillId="0" borderId="2" xfId="2" applyFont="1" applyFill="1" applyBorder="1" applyAlignment="1">
      <alignment horizontal="center" vertical="center"/>
    </xf>
    <xf numFmtId="2" fontId="6" fillId="0" borderId="2" xfId="2" applyNumberFormat="1" applyFont="1" applyFill="1" applyBorder="1" applyAlignment="1">
      <alignment horizontal="center" vertical="center" wrapText="1"/>
    </xf>
    <xf numFmtId="2" fontId="6" fillId="0" borderId="3" xfId="2" applyNumberFormat="1" applyFont="1" applyFill="1" applyBorder="1" applyAlignment="1">
      <alignment horizontal="center" vertical="center" wrapText="1"/>
    </xf>
    <xf numFmtId="2" fontId="6" fillId="0" borderId="0" xfId="2" applyNumberFormat="1" applyFont="1" applyFill="1" applyBorder="1" applyAlignment="1">
      <alignment horizontal="center" vertical="center" wrapText="1"/>
    </xf>
    <xf numFmtId="2" fontId="6" fillId="0" borderId="5" xfId="2" applyNumberFormat="1" applyFont="1" applyFill="1" applyBorder="1" applyAlignment="1">
      <alignment horizontal="center" vertical="center" wrapText="1"/>
    </xf>
    <xf numFmtId="2" fontId="6" fillId="0" borderId="7" xfId="2" applyNumberFormat="1" applyFont="1" applyFill="1" applyBorder="1" applyAlignment="1">
      <alignment horizontal="center" vertical="center" wrapText="1"/>
    </xf>
    <xf numFmtId="2" fontId="6" fillId="0" borderId="8" xfId="2" applyNumberFormat="1" applyFont="1" applyFill="1" applyBorder="1" applyAlignment="1">
      <alignment horizontal="center" vertical="center" wrapText="1"/>
    </xf>
    <xf numFmtId="0" fontId="5" fillId="0" borderId="0" xfId="2" applyFont="1" applyFill="1" applyBorder="1" applyAlignment="1">
      <alignment horizontal="center" vertical="center"/>
    </xf>
    <xf numFmtId="0" fontId="5" fillId="0" borderId="9"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6" xfId="2" applyFont="1" applyFill="1" applyBorder="1" applyAlignment="1">
      <alignment horizontal="center" vertical="center"/>
    </xf>
    <xf numFmtId="0" fontId="5" fillId="0" borderId="7" xfId="2" applyFont="1" applyFill="1" applyBorder="1" applyAlignment="1">
      <alignment horizontal="center" vertical="center"/>
    </xf>
  </cellXfs>
  <cellStyles count="3">
    <cellStyle name="Millares" xfId="1" builtinId="3"/>
    <cellStyle name="Normal" xfId="0" builtinId="0"/>
    <cellStyle name="Normal 4" xfId="2" xr:uid="{0135AF71-EF6B-4946-9085-26FF68D0C5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28575</xdr:colOff>
      <xdr:row>0</xdr:row>
      <xdr:rowOff>0</xdr:rowOff>
    </xdr:from>
    <xdr:to>
      <xdr:col>10</xdr:col>
      <xdr:colOff>28575</xdr:colOff>
      <xdr:row>5</xdr:row>
      <xdr:rowOff>142875</xdr:rowOff>
    </xdr:to>
    <xdr:pic>
      <xdr:nvPicPr>
        <xdr:cNvPr id="4" name="1 Imagen" descr="logAcreditacion2018">
          <a:extLst>
            <a:ext uri="{FF2B5EF4-FFF2-40B4-BE49-F238E27FC236}">
              <a16:creationId xmlns:a16="http://schemas.microsoft.com/office/drawing/2014/main" id="{76D66726-2DCE-44C6-9328-9915A89AF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0"/>
          <a:ext cx="8001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28575</xdr:rowOff>
    </xdr:from>
    <xdr:to>
      <xdr:col>1</xdr:col>
      <xdr:colOff>762000</xdr:colOff>
      <xdr:row>5</xdr:row>
      <xdr:rowOff>133350</xdr:rowOff>
    </xdr:to>
    <xdr:pic>
      <xdr:nvPicPr>
        <xdr:cNvPr id="5" name="2 Imagen" descr="logUNICORDOBA vigiladoMENmodalidad 1">
          <a:extLst>
            <a:ext uri="{FF2B5EF4-FFF2-40B4-BE49-F238E27FC236}">
              <a16:creationId xmlns:a16="http://schemas.microsoft.com/office/drawing/2014/main" id="{A4D37045-4AB7-46A6-A541-C283E288B8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5425" y="28575"/>
          <a:ext cx="7620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337F-D061-4009-BDB9-EC6626C332D7}">
  <dimension ref="A1:P792"/>
  <sheetViews>
    <sheetView tabSelected="1" topLeftCell="A103" workbookViewId="0">
      <selection activeCell="B1" sqref="B1:I1"/>
    </sheetView>
  </sheetViews>
  <sheetFormatPr baseColWidth="10" defaultRowHeight="15" x14ac:dyDescent="0.25"/>
  <cols>
    <col min="1" max="1" width="24.7109375" style="12" customWidth="1"/>
    <col min="2" max="2" width="35.7109375" style="12" customWidth="1"/>
    <col min="3" max="3" width="12.7109375" style="12" customWidth="1"/>
    <col min="4" max="4" width="13.42578125" style="12" customWidth="1"/>
    <col min="5" max="5" width="12.85546875" style="12" customWidth="1"/>
    <col min="6" max="6" width="15.42578125" style="12" customWidth="1"/>
    <col min="7" max="7" width="13.140625" style="12" customWidth="1"/>
    <col min="8" max="8" width="11" style="12" customWidth="1"/>
    <col min="9" max="9" width="9.7109375" style="12" customWidth="1"/>
    <col min="10" max="10" width="8" style="12" customWidth="1"/>
    <col min="11" max="11" width="5.85546875" style="13" customWidth="1"/>
  </cols>
  <sheetData>
    <row r="1" spans="1:12" x14ac:dyDescent="0.25">
      <c r="A1" s="1"/>
      <c r="B1" s="35" t="s">
        <v>1249</v>
      </c>
      <c r="C1" s="35"/>
      <c r="D1" s="35"/>
      <c r="E1" s="35"/>
      <c r="F1" s="35"/>
      <c r="G1" s="35"/>
      <c r="H1" s="35"/>
      <c r="I1" s="35"/>
      <c r="J1" s="36"/>
      <c r="K1" s="37"/>
    </row>
    <row r="2" spans="1:12" x14ac:dyDescent="0.25">
      <c r="A2" s="3"/>
      <c r="B2" s="42" t="s">
        <v>1250</v>
      </c>
      <c r="C2" s="42"/>
      <c r="D2" s="42"/>
      <c r="E2" s="42"/>
      <c r="F2" s="42"/>
      <c r="G2" s="42"/>
      <c r="H2" s="42"/>
      <c r="I2" s="42"/>
      <c r="J2" s="38"/>
      <c r="K2" s="39"/>
    </row>
    <row r="3" spans="1:12" x14ac:dyDescent="0.25">
      <c r="A3" s="3"/>
      <c r="B3" s="42" t="s">
        <v>1251</v>
      </c>
      <c r="C3" s="42"/>
      <c r="D3" s="42"/>
      <c r="E3" s="42"/>
      <c r="F3" s="42"/>
      <c r="G3" s="42"/>
      <c r="H3" s="42"/>
      <c r="I3" s="42"/>
      <c r="J3" s="38"/>
      <c r="K3" s="39"/>
    </row>
    <row r="4" spans="1:12" x14ac:dyDescent="0.25">
      <c r="A4" s="3"/>
      <c r="B4" s="42" t="s">
        <v>1252</v>
      </c>
      <c r="C4" s="42"/>
      <c r="D4" s="42"/>
      <c r="E4" s="42"/>
      <c r="F4" s="42"/>
      <c r="G4" s="42"/>
      <c r="H4" s="42"/>
      <c r="I4" s="42"/>
      <c r="J4" s="38"/>
      <c r="K4" s="39"/>
    </row>
    <row r="5" spans="1:12" x14ac:dyDescent="0.25">
      <c r="A5" s="3"/>
      <c r="B5" s="42" t="s">
        <v>1253</v>
      </c>
      <c r="C5" s="42"/>
      <c r="D5" s="42"/>
      <c r="E5" s="42"/>
      <c r="F5" s="42"/>
      <c r="G5" s="42"/>
      <c r="H5" s="42"/>
      <c r="I5" s="42"/>
      <c r="J5" s="38"/>
      <c r="K5" s="39"/>
    </row>
    <row r="6" spans="1:12" ht="15.75" thickBot="1" x14ac:dyDescent="0.3">
      <c r="A6" s="45" t="s">
        <v>1270</v>
      </c>
      <c r="B6" s="46"/>
      <c r="C6" s="46"/>
      <c r="D6" s="46"/>
      <c r="E6" s="46"/>
      <c r="F6" s="46"/>
      <c r="G6" s="46"/>
      <c r="H6" s="46"/>
      <c r="I6" s="46"/>
      <c r="J6" s="40"/>
      <c r="K6" s="41"/>
    </row>
    <row r="7" spans="1:12" s="2" customFormat="1" ht="11.25" customHeight="1" x14ac:dyDescent="0.2">
      <c r="A7" s="43" t="s">
        <v>1254</v>
      </c>
      <c r="B7" s="31" t="s">
        <v>1255</v>
      </c>
      <c r="C7" s="31" t="s">
        <v>1256</v>
      </c>
      <c r="D7" s="31" t="s">
        <v>1257</v>
      </c>
      <c r="E7" s="31" t="s">
        <v>1258</v>
      </c>
      <c r="F7" s="31" t="s">
        <v>1259</v>
      </c>
      <c r="G7" s="31" t="s">
        <v>1260</v>
      </c>
      <c r="H7" s="33" t="s">
        <v>1261</v>
      </c>
      <c r="I7" s="33"/>
      <c r="J7" s="33"/>
      <c r="K7" s="34"/>
    </row>
    <row r="8" spans="1:12" s="2" customFormat="1" ht="33.75" x14ac:dyDescent="0.2">
      <c r="A8" s="44"/>
      <c r="B8" s="32"/>
      <c r="C8" s="32"/>
      <c r="D8" s="32"/>
      <c r="E8" s="32"/>
      <c r="F8" s="32"/>
      <c r="G8" s="32"/>
      <c r="H8" s="5" t="s">
        <v>1262</v>
      </c>
      <c r="I8" s="5" t="s">
        <v>1263</v>
      </c>
      <c r="J8" s="5" t="s">
        <v>1264</v>
      </c>
      <c r="K8" s="6" t="s">
        <v>1265</v>
      </c>
    </row>
    <row r="9" spans="1:12" x14ac:dyDescent="0.25">
      <c r="A9" s="4">
        <v>1</v>
      </c>
      <c r="B9" s="4">
        <v>2</v>
      </c>
      <c r="C9" s="4">
        <v>3</v>
      </c>
      <c r="D9" s="4">
        <v>4</v>
      </c>
      <c r="E9" s="4">
        <v>5</v>
      </c>
      <c r="F9" s="4">
        <v>6</v>
      </c>
      <c r="G9" s="4">
        <v>7</v>
      </c>
      <c r="H9" s="5" t="s">
        <v>1266</v>
      </c>
      <c r="I9" s="5" t="s">
        <v>1267</v>
      </c>
      <c r="J9" s="5" t="s">
        <v>1268</v>
      </c>
      <c r="K9" s="5" t="s">
        <v>1269</v>
      </c>
    </row>
    <row r="10" spans="1:12" x14ac:dyDescent="0.25">
      <c r="A10" s="29" t="s">
        <v>1271</v>
      </c>
      <c r="B10" s="30"/>
      <c r="C10" s="21">
        <f>+C12+C235+C121+C396+C632+C694+C724</f>
        <v>423713948635</v>
      </c>
      <c r="D10" s="21">
        <f t="shared" ref="D10:G10" si="0">+D12+D235+D121+D396+D632+D694+D724</f>
        <v>274600497699</v>
      </c>
      <c r="E10" s="21">
        <f t="shared" si="0"/>
        <v>212030348403</v>
      </c>
      <c r="F10" s="21">
        <f t="shared" si="0"/>
        <v>133562978827.99998</v>
      </c>
      <c r="G10" s="21">
        <f t="shared" si="0"/>
        <v>130388144246</v>
      </c>
      <c r="H10" s="5">
        <f>D10/C10%</f>
        <v>64.807991000444773</v>
      </c>
      <c r="I10" s="5">
        <f>E10/D10%</f>
        <v>77.214116572874715</v>
      </c>
      <c r="J10" s="5">
        <f>F10/E10%</f>
        <v>62.992387568095047</v>
      </c>
      <c r="K10" s="5">
        <f>G10/F10%</f>
        <v>97.622968123458477</v>
      </c>
    </row>
    <row r="11" spans="1:12" x14ac:dyDescent="0.25">
      <c r="A11" s="26"/>
      <c r="B11" s="27"/>
      <c r="C11" s="21"/>
      <c r="D11" s="21"/>
      <c r="E11" s="21"/>
      <c r="F11" s="21"/>
      <c r="G11" s="21"/>
      <c r="H11" s="5"/>
      <c r="I11" s="5"/>
      <c r="J11" s="5"/>
      <c r="K11" s="5"/>
    </row>
    <row r="12" spans="1:12" x14ac:dyDescent="0.25">
      <c r="A12" s="8" t="s">
        <v>0</v>
      </c>
      <c r="B12" s="8" t="s">
        <v>1</v>
      </c>
      <c r="C12" s="9">
        <v>76477235423</v>
      </c>
      <c r="D12" s="9">
        <v>64275608578</v>
      </c>
      <c r="E12" s="9">
        <v>51845950257</v>
      </c>
      <c r="F12" s="10">
        <v>50664771459.589996</v>
      </c>
      <c r="G12" s="9">
        <v>50116665254.589996</v>
      </c>
      <c r="H12" s="5">
        <f t="shared" ref="H12:H76" si="1">D12/C12%</f>
        <v>84.045413282119711</v>
      </c>
      <c r="I12" s="5">
        <f t="shared" ref="I12:I76" si="2">E12/D12%</f>
        <v>80.661936003427627</v>
      </c>
      <c r="J12" s="5">
        <f t="shared" ref="J12:J76" si="3">F12/E12%</f>
        <v>97.721753017246456</v>
      </c>
      <c r="K12" s="5">
        <f>G12/F12%</f>
        <v>98.918170971249396</v>
      </c>
    </row>
    <row r="13" spans="1:12" x14ac:dyDescent="0.25">
      <c r="A13" s="8"/>
      <c r="B13" s="8"/>
      <c r="C13" s="9"/>
      <c r="D13" s="9"/>
      <c r="E13" s="9"/>
      <c r="F13" s="10"/>
      <c r="G13" s="9"/>
      <c r="H13" s="5"/>
      <c r="I13" s="5"/>
      <c r="J13" s="5"/>
      <c r="K13" s="5"/>
    </row>
    <row r="14" spans="1:12" x14ac:dyDescent="0.25">
      <c r="A14" s="16" t="s">
        <v>2</v>
      </c>
      <c r="B14" s="16" t="s">
        <v>1</v>
      </c>
      <c r="C14" s="17">
        <v>75680111765</v>
      </c>
      <c r="D14" s="17">
        <v>63983444523</v>
      </c>
      <c r="E14" s="17">
        <v>51553786202</v>
      </c>
      <c r="F14" s="18">
        <v>50372607404.589996</v>
      </c>
      <c r="G14" s="17">
        <v>49824501199.589996</v>
      </c>
      <c r="H14" s="5">
        <f t="shared" si="1"/>
        <v>84.544595707891929</v>
      </c>
      <c r="I14" s="5">
        <f t="shared" si="2"/>
        <v>80.573633674048395</v>
      </c>
      <c r="J14" s="5">
        <f t="shared" si="3"/>
        <v>97.708841804980409</v>
      </c>
      <c r="K14" s="5">
        <f t="shared" ref="K14:K23" si="4">G14/F14%</f>
        <v>98.911896299912286</v>
      </c>
      <c r="L14" s="19"/>
    </row>
    <row r="15" spans="1:12" x14ac:dyDescent="0.25">
      <c r="A15" s="16" t="s">
        <v>3</v>
      </c>
      <c r="B15" s="16" t="s">
        <v>4</v>
      </c>
      <c r="C15" s="17">
        <v>67693610373</v>
      </c>
      <c r="D15" s="17">
        <v>56013196345</v>
      </c>
      <c r="E15" s="17">
        <v>46526327913</v>
      </c>
      <c r="F15" s="18">
        <v>46175177450</v>
      </c>
      <c r="G15" s="17">
        <v>45693457019</v>
      </c>
      <c r="H15" s="5">
        <f t="shared" si="1"/>
        <v>82.745174967564139</v>
      </c>
      <c r="I15" s="5">
        <f t="shared" si="2"/>
        <v>83.063154665254444</v>
      </c>
      <c r="J15" s="5">
        <f t="shared" si="3"/>
        <v>99.245265038632283</v>
      </c>
      <c r="K15" s="5">
        <f t="shared" si="4"/>
        <v>98.956754564675748</v>
      </c>
      <c r="L15" s="19"/>
    </row>
    <row r="16" spans="1:12" x14ac:dyDescent="0.25">
      <c r="A16" s="16" t="s">
        <v>5</v>
      </c>
      <c r="B16" s="16" t="s">
        <v>4</v>
      </c>
      <c r="C16" s="17">
        <v>67693610373</v>
      </c>
      <c r="D16" s="17">
        <v>56013196345</v>
      </c>
      <c r="E16" s="17">
        <v>46526327913</v>
      </c>
      <c r="F16" s="18">
        <v>46175177450</v>
      </c>
      <c r="G16" s="17">
        <v>45693457019</v>
      </c>
      <c r="H16" s="5">
        <f t="shared" si="1"/>
        <v>82.745174967564139</v>
      </c>
      <c r="I16" s="5">
        <f t="shared" si="2"/>
        <v>83.063154665254444</v>
      </c>
      <c r="J16" s="5">
        <f t="shared" si="3"/>
        <v>99.245265038632283</v>
      </c>
      <c r="K16" s="5">
        <f t="shared" si="4"/>
        <v>98.956754564675748</v>
      </c>
      <c r="L16" s="19"/>
    </row>
    <row r="17" spans="1:11" x14ac:dyDescent="0.25">
      <c r="A17" s="16" t="s">
        <v>6</v>
      </c>
      <c r="B17" s="16" t="s">
        <v>7</v>
      </c>
      <c r="C17" s="17">
        <v>67693610373</v>
      </c>
      <c r="D17" s="17">
        <v>56013196345</v>
      </c>
      <c r="E17" s="17">
        <v>46526327913</v>
      </c>
      <c r="F17" s="18">
        <v>46175177450</v>
      </c>
      <c r="G17" s="17">
        <v>45693457019</v>
      </c>
      <c r="H17" s="5">
        <f t="shared" si="1"/>
        <v>82.745174967564139</v>
      </c>
      <c r="I17" s="5">
        <f t="shared" si="2"/>
        <v>83.063154665254444</v>
      </c>
      <c r="J17" s="5">
        <f t="shared" si="3"/>
        <v>99.245265038632283</v>
      </c>
      <c r="K17" s="5">
        <f t="shared" si="4"/>
        <v>98.956754564675748</v>
      </c>
    </row>
    <row r="18" spans="1:11" x14ac:dyDescent="0.25">
      <c r="A18" s="16" t="s">
        <v>8</v>
      </c>
      <c r="B18" s="16" t="s">
        <v>7</v>
      </c>
      <c r="C18" s="17">
        <v>67693610373</v>
      </c>
      <c r="D18" s="17">
        <v>56013196345</v>
      </c>
      <c r="E18" s="17">
        <v>46526327913</v>
      </c>
      <c r="F18" s="18">
        <v>46175177450</v>
      </c>
      <c r="G18" s="17">
        <v>45693457019</v>
      </c>
      <c r="H18" s="5">
        <f t="shared" si="1"/>
        <v>82.745174967564139</v>
      </c>
      <c r="I18" s="5">
        <f t="shared" si="2"/>
        <v>83.063154665254444</v>
      </c>
      <c r="J18" s="5">
        <f t="shared" si="3"/>
        <v>99.245265038632283</v>
      </c>
      <c r="K18" s="5">
        <f t="shared" si="4"/>
        <v>98.956754564675748</v>
      </c>
    </row>
    <row r="19" spans="1:11" x14ac:dyDescent="0.25">
      <c r="A19" s="16" t="s">
        <v>9</v>
      </c>
      <c r="B19" s="16" t="s">
        <v>10</v>
      </c>
      <c r="C19" s="17">
        <v>62317564998</v>
      </c>
      <c r="D19" s="17">
        <v>51814364277</v>
      </c>
      <c r="E19" s="17">
        <v>43217878996</v>
      </c>
      <c r="F19" s="18">
        <v>43168753463</v>
      </c>
      <c r="G19" s="17">
        <v>43015309551</v>
      </c>
      <c r="H19" s="5">
        <f t="shared" si="1"/>
        <v>83.145681765105735</v>
      </c>
      <c r="I19" s="5">
        <f t="shared" si="2"/>
        <v>83.409069278466646</v>
      </c>
      <c r="J19" s="5">
        <f t="shared" si="3"/>
        <v>99.886330532313849</v>
      </c>
      <c r="K19" s="5">
        <f t="shared" si="4"/>
        <v>99.644548661495364</v>
      </c>
    </row>
    <row r="20" spans="1:11" x14ac:dyDescent="0.25">
      <c r="A20" s="16" t="s">
        <v>11</v>
      </c>
      <c r="B20" s="16" t="s">
        <v>10</v>
      </c>
      <c r="C20" s="17">
        <v>62317564998</v>
      </c>
      <c r="D20" s="17">
        <v>51814364277</v>
      </c>
      <c r="E20" s="17">
        <v>43217878996</v>
      </c>
      <c r="F20" s="18">
        <v>43168753463</v>
      </c>
      <c r="G20" s="17">
        <v>43015309551</v>
      </c>
      <c r="H20" s="5">
        <f t="shared" si="1"/>
        <v>83.145681765105735</v>
      </c>
      <c r="I20" s="5">
        <f t="shared" si="2"/>
        <v>83.409069278466646</v>
      </c>
      <c r="J20" s="5">
        <f t="shared" si="3"/>
        <v>99.886330532313849</v>
      </c>
      <c r="K20" s="5">
        <f t="shared" si="4"/>
        <v>99.644548661495364</v>
      </c>
    </row>
    <row r="21" spans="1:11" x14ac:dyDescent="0.25">
      <c r="A21" s="16" t="s">
        <v>12</v>
      </c>
      <c r="B21" s="16" t="s">
        <v>13</v>
      </c>
      <c r="C21" s="17">
        <v>40589894679</v>
      </c>
      <c r="D21" s="17">
        <v>35078067127</v>
      </c>
      <c r="E21" s="17">
        <v>30475598662</v>
      </c>
      <c r="F21" s="18">
        <v>30475598662</v>
      </c>
      <c r="G21" s="17">
        <v>30381560363</v>
      </c>
      <c r="H21" s="5">
        <f t="shared" si="1"/>
        <v>86.420690185107432</v>
      </c>
      <c r="I21" s="5">
        <f t="shared" si="2"/>
        <v>86.879355557600192</v>
      </c>
      <c r="J21" s="5">
        <f t="shared" si="3"/>
        <v>100</v>
      </c>
      <c r="K21" s="5">
        <f t="shared" si="4"/>
        <v>99.691430839331616</v>
      </c>
    </row>
    <row r="22" spans="1:11" x14ac:dyDescent="0.25">
      <c r="A22" s="16" t="s">
        <v>14</v>
      </c>
      <c r="B22" s="16" t="s">
        <v>15</v>
      </c>
      <c r="C22" s="17">
        <v>27520003708</v>
      </c>
      <c r="D22" s="17">
        <v>22826678183</v>
      </c>
      <c r="E22" s="17">
        <v>22826678183</v>
      </c>
      <c r="F22" s="18">
        <v>22826678183</v>
      </c>
      <c r="G22" s="17">
        <v>22826678183</v>
      </c>
      <c r="H22" s="5">
        <f t="shared" si="1"/>
        <v>82.945767105272367</v>
      </c>
      <c r="I22" s="5">
        <f t="shared" si="2"/>
        <v>100</v>
      </c>
      <c r="J22" s="5">
        <f t="shared" si="3"/>
        <v>100</v>
      </c>
      <c r="K22" s="5">
        <f t="shared" si="4"/>
        <v>100</v>
      </c>
    </row>
    <row r="23" spans="1:11" x14ac:dyDescent="0.25">
      <c r="A23" s="16" t="s">
        <v>16</v>
      </c>
      <c r="B23" s="16" t="s">
        <v>17</v>
      </c>
      <c r="C23" s="17">
        <v>27520003708</v>
      </c>
      <c r="D23" s="17">
        <v>22826678183</v>
      </c>
      <c r="E23" s="17">
        <v>22826678183</v>
      </c>
      <c r="F23" s="18">
        <v>22826678183</v>
      </c>
      <c r="G23" s="17">
        <v>22826678183</v>
      </c>
      <c r="H23" s="5">
        <f t="shared" si="1"/>
        <v>82.945767105272367</v>
      </c>
      <c r="I23" s="5">
        <f t="shared" si="2"/>
        <v>100</v>
      </c>
      <c r="J23" s="5">
        <f t="shared" si="3"/>
        <v>100</v>
      </c>
      <c r="K23" s="5">
        <f t="shared" si="4"/>
        <v>100</v>
      </c>
    </row>
    <row r="24" spans="1:11" x14ac:dyDescent="0.25">
      <c r="A24" s="16" t="s">
        <v>18</v>
      </c>
      <c r="B24" s="16" t="s">
        <v>19</v>
      </c>
      <c r="C24" s="17">
        <v>10902195153</v>
      </c>
      <c r="D24" s="17">
        <v>9654401800</v>
      </c>
      <c r="E24" s="17">
        <v>9654401800</v>
      </c>
      <c r="F24" s="18">
        <v>9654401800</v>
      </c>
      <c r="G24" s="17">
        <v>9654401800</v>
      </c>
      <c r="H24" s="5">
        <f t="shared" si="1"/>
        <v>88.554659538848554</v>
      </c>
      <c r="I24" s="5">
        <f t="shared" si="2"/>
        <v>100</v>
      </c>
      <c r="J24" s="5">
        <f t="shared" si="3"/>
        <v>100</v>
      </c>
      <c r="K24" s="5">
        <f t="shared" ref="K24:K87" si="5">G24/F24%</f>
        <v>100</v>
      </c>
    </row>
    <row r="25" spans="1:11" x14ac:dyDescent="0.25">
      <c r="A25" s="16" t="s">
        <v>20</v>
      </c>
      <c r="B25" s="16" t="s">
        <v>21</v>
      </c>
      <c r="C25" s="17">
        <v>9445994304</v>
      </c>
      <c r="D25" s="17">
        <v>9445994304</v>
      </c>
      <c r="E25" s="17">
        <v>9445994304</v>
      </c>
      <c r="F25" s="18">
        <v>9445994304</v>
      </c>
      <c r="G25" s="17">
        <v>9445994304</v>
      </c>
      <c r="H25" s="5">
        <f t="shared" si="1"/>
        <v>100</v>
      </c>
      <c r="I25" s="5">
        <f t="shared" si="2"/>
        <v>100</v>
      </c>
      <c r="J25" s="5">
        <f t="shared" si="3"/>
        <v>100</v>
      </c>
      <c r="K25" s="5">
        <f t="shared" si="5"/>
        <v>100</v>
      </c>
    </row>
    <row r="26" spans="1:11" x14ac:dyDescent="0.25">
      <c r="A26" s="16" t="s">
        <v>22</v>
      </c>
      <c r="B26" s="16" t="s">
        <v>23</v>
      </c>
      <c r="C26" s="17">
        <v>2844481972</v>
      </c>
      <c r="D26" s="17">
        <v>2743547120</v>
      </c>
      <c r="E26" s="17">
        <v>2743547120</v>
      </c>
      <c r="F26" s="18">
        <v>2743547120</v>
      </c>
      <c r="G26" s="17">
        <v>2743547120</v>
      </c>
      <c r="H26" s="5">
        <f t="shared" si="1"/>
        <v>96.451555924995688</v>
      </c>
      <c r="I26" s="5">
        <f t="shared" si="2"/>
        <v>100</v>
      </c>
      <c r="J26" s="5">
        <f t="shared" si="3"/>
        <v>100</v>
      </c>
      <c r="K26" s="5">
        <f t="shared" si="5"/>
        <v>100</v>
      </c>
    </row>
    <row r="27" spans="1:11" x14ac:dyDescent="0.25">
      <c r="A27" s="16" t="s">
        <v>24</v>
      </c>
      <c r="B27" s="16" t="s">
        <v>25</v>
      </c>
      <c r="C27" s="17">
        <v>1084720843</v>
      </c>
      <c r="D27" s="17">
        <v>916392794</v>
      </c>
      <c r="E27" s="17">
        <v>916392794</v>
      </c>
      <c r="F27" s="18">
        <v>916392794</v>
      </c>
      <c r="G27" s="17">
        <v>916392794</v>
      </c>
      <c r="H27" s="5">
        <f t="shared" si="1"/>
        <v>84.481901487717607</v>
      </c>
      <c r="I27" s="5">
        <f t="shared" si="2"/>
        <v>100</v>
      </c>
      <c r="J27" s="5">
        <f t="shared" si="3"/>
        <v>100</v>
      </c>
      <c r="K27" s="5">
        <f t="shared" si="5"/>
        <v>100</v>
      </c>
    </row>
    <row r="28" spans="1:11" x14ac:dyDescent="0.25">
      <c r="A28" s="16" t="s">
        <v>26</v>
      </c>
      <c r="B28" s="16" t="s">
        <v>27</v>
      </c>
      <c r="C28" s="17">
        <v>3124774085</v>
      </c>
      <c r="D28" s="17">
        <v>18437450</v>
      </c>
      <c r="E28" s="17">
        <v>18437450</v>
      </c>
      <c r="F28" s="18">
        <v>18437450</v>
      </c>
      <c r="G28" s="17">
        <v>18437450</v>
      </c>
      <c r="H28" s="5">
        <f t="shared" si="1"/>
        <v>0.59004105572003296</v>
      </c>
      <c r="I28" s="5">
        <f t="shared" si="2"/>
        <v>100</v>
      </c>
      <c r="J28" s="5">
        <f t="shared" si="3"/>
        <v>100</v>
      </c>
      <c r="K28" s="5">
        <f t="shared" si="5"/>
        <v>100</v>
      </c>
    </row>
    <row r="29" spans="1:11" x14ac:dyDescent="0.25">
      <c r="A29" s="16" t="s">
        <v>28</v>
      </c>
      <c r="B29" s="16" t="s">
        <v>29</v>
      </c>
      <c r="C29" s="17">
        <v>3124774085</v>
      </c>
      <c r="D29" s="17">
        <v>18437450</v>
      </c>
      <c r="E29" s="17">
        <v>18437450</v>
      </c>
      <c r="F29" s="18">
        <v>18437450</v>
      </c>
      <c r="G29" s="17">
        <v>18437450</v>
      </c>
      <c r="H29" s="5">
        <f t="shared" si="1"/>
        <v>0.59004105572003296</v>
      </c>
      <c r="I29" s="5">
        <f t="shared" si="2"/>
        <v>100</v>
      </c>
      <c r="J29" s="5">
        <f t="shared" si="3"/>
        <v>100</v>
      </c>
      <c r="K29" s="5">
        <f t="shared" si="5"/>
        <v>100</v>
      </c>
    </row>
    <row r="30" spans="1:11" x14ac:dyDescent="0.25">
      <c r="A30" s="16" t="s">
        <v>30</v>
      </c>
      <c r="B30" s="16" t="s">
        <v>31</v>
      </c>
      <c r="C30" s="17">
        <v>117837351</v>
      </c>
      <c r="D30" s="17">
        <v>47904715</v>
      </c>
      <c r="E30" s="17">
        <v>47904715</v>
      </c>
      <c r="F30" s="18">
        <v>47904715</v>
      </c>
      <c r="G30" s="17">
        <v>47904715</v>
      </c>
      <c r="H30" s="5">
        <f t="shared" si="1"/>
        <v>40.653251786014778</v>
      </c>
      <c r="I30" s="5">
        <f t="shared" si="2"/>
        <v>100</v>
      </c>
      <c r="J30" s="5">
        <f t="shared" si="3"/>
        <v>100</v>
      </c>
      <c r="K30" s="5">
        <f t="shared" si="5"/>
        <v>100</v>
      </c>
    </row>
    <row r="31" spans="1:11" x14ac:dyDescent="0.25">
      <c r="A31" s="16" t="s">
        <v>32</v>
      </c>
      <c r="B31" s="16" t="s">
        <v>33</v>
      </c>
      <c r="C31" s="17">
        <v>12019890971</v>
      </c>
      <c r="D31" s="17">
        <v>11833138944</v>
      </c>
      <c r="E31" s="17">
        <v>7230670479</v>
      </c>
      <c r="F31" s="18">
        <v>7230670479</v>
      </c>
      <c r="G31" s="17">
        <v>7136632180</v>
      </c>
      <c r="H31" s="5">
        <f t="shared" si="1"/>
        <v>98.446308477751003</v>
      </c>
      <c r="I31" s="5">
        <f t="shared" si="2"/>
        <v>61.105261361494584</v>
      </c>
      <c r="J31" s="5">
        <f t="shared" si="3"/>
        <v>99.999999999999986</v>
      </c>
      <c r="K31" s="5">
        <f t="shared" si="5"/>
        <v>98.699452571194939</v>
      </c>
    </row>
    <row r="32" spans="1:11" x14ac:dyDescent="0.25">
      <c r="A32" s="16" t="s">
        <v>34</v>
      </c>
      <c r="B32" s="16" t="s">
        <v>35</v>
      </c>
      <c r="C32" s="17">
        <v>4130784818</v>
      </c>
      <c r="D32" s="17">
        <v>4130784818</v>
      </c>
      <c r="E32" s="17">
        <v>2293684186</v>
      </c>
      <c r="F32" s="18">
        <v>2293684186</v>
      </c>
      <c r="G32" s="17">
        <v>2293684186</v>
      </c>
      <c r="H32" s="5">
        <f t="shared" si="1"/>
        <v>100</v>
      </c>
      <c r="I32" s="5">
        <f t="shared" si="2"/>
        <v>55.526595721113644</v>
      </c>
      <c r="J32" s="5">
        <f t="shared" si="3"/>
        <v>100</v>
      </c>
      <c r="K32" s="5">
        <f t="shared" si="5"/>
        <v>100</v>
      </c>
    </row>
    <row r="33" spans="1:11" x14ac:dyDescent="0.25">
      <c r="A33" s="16" t="s">
        <v>36</v>
      </c>
      <c r="B33" s="16" t="s">
        <v>37</v>
      </c>
      <c r="C33" s="17">
        <v>2925972578</v>
      </c>
      <c r="D33" s="17">
        <v>2925972578</v>
      </c>
      <c r="E33" s="17">
        <v>1522340773</v>
      </c>
      <c r="F33" s="18">
        <v>1522340773</v>
      </c>
      <c r="G33" s="17">
        <v>1522340773</v>
      </c>
      <c r="H33" s="5">
        <f t="shared" si="1"/>
        <v>100</v>
      </c>
      <c r="I33" s="5">
        <f t="shared" si="2"/>
        <v>52.028538628361673</v>
      </c>
      <c r="J33" s="5">
        <f t="shared" si="3"/>
        <v>100</v>
      </c>
      <c r="K33" s="5">
        <f t="shared" si="5"/>
        <v>100</v>
      </c>
    </row>
    <row r="34" spans="1:11" x14ac:dyDescent="0.25">
      <c r="A34" s="16" t="s">
        <v>38</v>
      </c>
      <c r="B34" s="16" t="s">
        <v>39</v>
      </c>
      <c r="C34" s="17">
        <v>3563403595</v>
      </c>
      <c r="D34" s="17">
        <v>3376651568</v>
      </c>
      <c r="E34" s="17">
        <v>2658355620</v>
      </c>
      <c r="F34" s="18">
        <v>2658355620</v>
      </c>
      <c r="G34" s="17">
        <v>2564317321</v>
      </c>
      <c r="H34" s="5">
        <f t="shared" si="1"/>
        <v>94.759167127124144</v>
      </c>
      <c r="I34" s="5">
        <f t="shared" si="2"/>
        <v>78.727566835524911</v>
      </c>
      <c r="J34" s="5">
        <f t="shared" si="3"/>
        <v>100</v>
      </c>
      <c r="K34" s="5">
        <f t="shared" si="5"/>
        <v>96.462538785536907</v>
      </c>
    </row>
    <row r="35" spans="1:11" x14ac:dyDescent="0.25">
      <c r="A35" s="16" t="s">
        <v>40</v>
      </c>
      <c r="B35" s="16" t="s">
        <v>41</v>
      </c>
      <c r="C35" s="17">
        <v>367033776</v>
      </c>
      <c r="D35" s="17">
        <v>367033776</v>
      </c>
      <c r="E35" s="17">
        <v>219579300</v>
      </c>
      <c r="F35" s="18">
        <v>219579300</v>
      </c>
      <c r="G35" s="17">
        <v>219579300</v>
      </c>
      <c r="H35" s="5">
        <f t="shared" si="1"/>
        <v>100</v>
      </c>
      <c r="I35" s="5">
        <f t="shared" si="2"/>
        <v>59.82536604478603</v>
      </c>
      <c r="J35" s="5">
        <f t="shared" si="3"/>
        <v>100</v>
      </c>
      <c r="K35" s="5">
        <f t="shared" si="5"/>
        <v>100</v>
      </c>
    </row>
    <row r="36" spans="1:11" x14ac:dyDescent="0.25">
      <c r="A36" s="16" t="s">
        <v>42</v>
      </c>
      <c r="B36" s="16" t="s">
        <v>43</v>
      </c>
      <c r="C36" s="17">
        <v>1032696204</v>
      </c>
      <c r="D36" s="17">
        <v>1032696204</v>
      </c>
      <c r="E36" s="17">
        <v>536710600</v>
      </c>
      <c r="F36" s="18">
        <v>536710600</v>
      </c>
      <c r="G36" s="17">
        <v>536710600</v>
      </c>
      <c r="H36" s="5">
        <f t="shared" si="1"/>
        <v>100.00000000000001</v>
      </c>
      <c r="I36" s="5">
        <f t="shared" si="2"/>
        <v>51.971780076379559</v>
      </c>
      <c r="J36" s="5">
        <f t="shared" si="3"/>
        <v>100</v>
      </c>
      <c r="K36" s="5">
        <f t="shared" si="5"/>
        <v>100</v>
      </c>
    </row>
    <row r="37" spans="1:11" x14ac:dyDescent="0.25">
      <c r="A37" s="16" t="s">
        <v>44</v>
      </c>
      <c r="B37" s="16" t="s">
        <v>45</v>
      </c>
      <c r="C37" s="17">
        <v>1050000000</v>
      </c>
      <c r="D37" s="17">
        <v>418250000</v>
      </c>
      <c r="E37" s="17">
        <v>418250000</v>
      </c>
      <c r="F37" s="18">
        <v>418250000</v>
      </c>
      <c r="G37" s="17">
        <v>418250000</v>
      </c>
      <c r="H37" s="5">
        <f t="shared" si="1"/>
        <v>39.833333333333336</v>
      </c>
      <c r="I37" s="5">
        <f t="shared" si="2"/>
        <v>100</v>
      </c>
      <c r="J37" s="5">
        <f t="shared" si="3"/>
        <v>100</v>
      </c>
      <c r="K37" s="5">
        <f t="shared" si="5"/>
        <v>100</v>
      </c>
    </row>
    <row r="38" spans="1:11" x14ac:dyDescent="0.25">
      <c r="A38" s="16" t="s">
        <v>46</v>
      </c>
      <c r="B38" s="16" t="s">
        <v>47</v>
      </c>
      <c r="C38" s="17">
        <v>750000000</v>
      </c>
      <c r="D38" s="17">
        <v>418250000</v>
      </c>
      <c r="E38" s="17">
        <v>418250000</v>
      </c>
      <c r="F38" s="18">
        <v>418250000</v>
      </c>
      <c r="G38" s="17">
        <v>418250000</v>
      </c>
      <c r="H38" s="5">
        <f t="shared" si="1"/>
        <v>55.766666666666666</v>
      </c>
      <c r="I38" s="5">
        <f t="shared" si="2"/>
        <v>100</v>
      </c>
      <c r="J38" s="5">
        <f t="shared" si="3"/>
        <v>100</v>
      </c>
      <c r="K38" s="5">
        <f t="shared" si="5"/>
        <v>100</v>
      </c>
    </row>
    <row r="39" spans="1:11" x14ac:dyDescent="0.25">
      <c r="A39" s="16" t="s">
        <v>48</v>
      </c>
      <c r="B39" s="16" t="s">
        <v>49</v>
      </c>
      <c r="C39" s="17">
        <v>300000000</v>
      </c>
      <c r="D39" s="17">
        <v>0</v>
      </c>
      <c r="E39" s="17">
        <v>0</v>
      </c>
      <c r="F39" s="18">
        <v>0</v>
      </c>
      <c r="G39" s="17">
        <v>0</v>
      </c>
      <c r="H39" s="5">
        <v>0</v>
      </c>
      <c r="I39" s="5">
        <v>0</v>
      </c>
      <c r="J39" s="5">
        <v>0</v>
      </c>
      <c r="K39" s="5">
        <v>0</v>
      </c>
    </row>
    <row r="40" spans="1:11" x14ac:dyDescent="0.25">
      <c r="A40" s="16" t="s">
        <v>50</v>
      </c>
      <c r="B40" s="16" t="s">
        <v>51</v>
      </c>
      <c r="C40" s="17">
        <v>21727670319</v>
      </c>
      <c r="D40" s="17">
        <v>16736297150</v>
      </c>
      <c r="E40" s="17">
        <v>12742280334</v>
      </c>
      <c r="F40" s="18">
        <v>12693154801</v>
      </c>
      <c r="G40" s="17">
        <v>12633749188</v>
      </c>
      <c r="H40" s="5">
        <f t="shared" si="1"/>
        <v>77.027573155713625</v>
      </c>
      <c r="I40" s="5">
        <f t="shared" si="2"/>
        <v>76.135600484364005</v>
      </c>
      <c r="J40" s="5">
        <f t="shared" si="3"/>
        <v>99.614468276381274</v>
      </c>
      <c r="K40" s="5">
        <f t="shared" si="5"/>
        <v>99.531987012438222</v>
      </c>
    </row>
    <row r="41" spans="1:11" x14ac:dyDescent="0.25">
      <c r="A41" s="16" t="s">
        <v>52</v>
      </c>
      <c r="B41" s="16" t="s">
        <v>53</v>
      </c>
      <c r="C41" s="17">
        <v>16687532900</v>
      </c>
      <c r="D41" s="17">
        <v>12821307987</v>
      </c>
      <c r="E41" s="17">
        <v>10147803994</v>
      </c>
      <c r="F41" s="18">
        <v>10147803994</v>
      </c>
      <c r="G41" s="17">
        <v>10147803994</v>
      </c>
      <c r="H41" s="5">
        <f t="shared" si="1"/>
        <v>76.831656685452884</v>
      </c>
      <c r="I41" s="5">
        <f t="shared" si="2"/>
        <v>79.147962160250998</v>
      </c>
      <c r="J41" s="5">
        <f t="shared" si="3"/>
        <v>100</v>
      </c>
      <c r="K41" s="5">
        <f t="shared" si="5"/>
        <v>100</v>
      </c>
    </row>
    <row r="42" spans="1:11" x14ac:dyDescent="0.25">
      <c r="A42" s="16" t="s">
        <v>54</v>
      </c>
      <c r="B42" s="16" t="s">
        <v>55</v>
      </c>
      <c r="C42" s="17">
        <v>16687532900</v>
      </c>
      <c r="D42" s="17">
        <v>12821307987</v>
      </c>
      <c r="E42" s="17">
        <v>10147803994</v>
      </c>
      <c r="F42" s="18">
        <v>10147803994</v>
      </c>
      <c r="G42" s="17">
        <v>10147803994</v>
      </c>
      <c r="H42" s="5">
        <f t="shared" si="1"/>
        <v>76.831656685452884</v>
      </c>
      <c r="I42" s="5">
        <f t="shared" si="2"/>
        <v>79.147962160250998</v>
      </c>
      <c r="J42" s="5">
        <f t="shared" si="3"/>
        <v>100</v>
      </c>
      <c r="K42" s="5">
        <f t="shared" si="5"/>
        <v>100</v>
      </c>
    </row>
    <row r="43" spans="1:11" x14ac:dyDescent="0.25">
      <c r="A43" s="16" t="s">
        <v>56</v>
      </c>
      <c r="B43" s="16" t="s">
        <v>19</v>
      </c>
      <c r="C43" s="17">
        <v>15659609521</v>
      </c>
      <c r="D43" s="17">
        <v>11882706374</v>
      </c>
      <c r="E43" s="17">
        <v>9209202381</v>
      </c>
      <c r="F43" s="18">
        <v>9209202381</v>
      </c>
      <c r="G43" s="17">
        <v>9209202381</v>
      </c>
      <c r="H43" s="5">
        <f t="shared" si="1"/>
        <v>75.881243131030431</v>
      </c>
      <c r="I43" s="5">
        <f t="shared" si="2"/>
        <v>77.500883141825582</v>
      </c>
      <c r="J43" s="5">
        <f t="shared" si="3"/>
        <v>100</v>
      </c>
      <c r="K43" s="5">
        <f t="shared" si="5"/>
        <v>100</v>
      </c>
    </row>
    <row r="44" spans="1:11" x14ac:dyDescent="0.25">
      <c r="A44" s="16" t="s">
        <v>57</v>
      </c>
      <c r="B44" s="16" t="s">
        <v>58</v>
      </c>
      <c r="C44" s="17">
        <v>4385069962</v>
      </c>
      <c r="D44" s="17">
        <v>4215069911</v>
      </c>
      <c r="E44" s="17">
        <v>1825516621</v>
      </c>
      <c r="F44" s="18">
        <v>1825516621</v>
      </c>
      <c r="G44" s="17">
        <v>1825516621</v>
      </c>
      <c r="H44" s="5">
        <f t="shared" si="1"/>
        <v>96.123207782927508</v>
      </c>
      <c r="I44" s="5">
        <f t="shared" si="2"/>
        <v>43.309284532528835</v>
      </c>
      <c r="J44" s="5">
        <f t="shared" si="3"/>
        <v>100</v>
      </c>
      <c r="K44" s="5">
        <f t="shared" si="5"/>
        <v>100</v>
      </c>
    </row>
    <row r="45" spans="1:11" x14ac:dyDescent="0.25">
      <c r="A45" s="16" t="s">
        <v>59</v>
      </c>
      <c r="B45" s="16" t="s">
        <v>60</v>
      </c>
      <c r="C45" s="17">
        <v>11274539559</v>
      </c>
      <c r="D45" s="17">
        <v>7667636463</v>
      </c>
      <c r="E45" s="17">
        <v>7383685760</v>
      </c>
      <c r="F45" s="18">
        <v>7383685760</v>
      </c>
      <c r="G45" s="17">
        <v>7383685760</v>
      </c>
      <c r="H45" s="5">
        <f t="shared" si="1"/>
        <v>68.008422187664792</v>
      </c>
      <c r="I45" s="5">
        <f t="shared" si="2"/>
        <v>96.296763619790838</v>
      </c>
      <c r="J45" s="5">
        <f t="shared" si="3"/>
        <v>100.00000000000001</v>
      </c>
      <c r="K45" s="5">
        <f t="shared" si="5"/>
        <v>100.00000000000001</v>
      </c>
    </row>
    <row r="46" spans="1:11" x14ac:dyDescent="0.25">
      <c r="A46" s="16" t="s">
        <v>61</v>
      </c>
      <c r="B46" s="16" t="s">
        <v>62</v>
      </c>
      <c r="C46" s="17">
        <v>341382771</v>
      </c>
      <c r="D46" s="17">
        <v>318479303</v>
      </c>
      <c r="E46" s="17">
        <v>318479303</v>
      </c>
      <c r="F46" s="18">
        <v>318479303</v>
      </c>
      <c r="G46" s="17">
        <v>318479303</v>
      </c>
      <c r="H46" s="5">
        <f t="shared" si="1"/>
        <v>93.290971324384728</v>
      </c>
      <c r="I46" s="5">
        <f t="shared" si="2"/>
        <v>100</v>
      </c>
      <c r="J46" s="5">
        <f t="shared" si="3"/>
        <v>100</v>
      </c>
      <c r="K46" s="5">
        <f t="shared" si="5"/>
        <v>100</v>
      </c>
    </row>
    <row r="47" spans="1:11" x14ac:dyDescent="0.25">
      <c r="A47" s="16" t="s">
        <v>63</v>
      </c>
      <c r="B47" s="16" t="s">
        <v>64</v>
      </c>
      <c r="C47" s="17">
        <v>341382771</v>
      </c>
      <c r="D47" s="17">
        <v>318479303</v>
      </c>
      <c r="E47" s="17">
        <v>318479303</v>
      </c>
      <c r="F47" s="18">
        <v>318479303</v>
      </c>
      <c r="G47" s="17">
        <v>318479303</v>
      </c>
      <c r="H47" s="5">
        <f t="shared" si="1"/>
        <v>93.290971324384728</v>
      </c>
      <c r="I47" s="5">
        <f t="shared" si="2"/>
        <v>100</v>
      </c>
      <c r="J47" s="5">
        <f t="shared" si="3"/>
        <v>100</v>
      </c>
      <c r="K47" s="5">
        <f t="shared" si="5"/>
        <v>100</v>
      </c>
    </row>
    <row r="48" spans="1:11" x14ac:dyDescent="0.25">
      <c r="A48" s="16" t="s">
        <v>65</v>
      </c>
      <c r="B48" s="16" t="s">
        <v>27</v>
      </c>
      <c r="C48" s="17">
        <v>686540608</v>
      </c>
      <c r="D48" s="17">
        <v>620122310</v>
      </c>
      <c r="E48" s="17">
        <v>620122310</v>
      </c>
      <c r="F48" s="18">
        <v>620122310</v>
      </c>
      <c r="G48" s="17">
        <v>620122310</v>
      </c>
      <c r="H48" s="5">
        <f t="shared" si="1"/>
        <v>90.325656308446653</v>
      </c>
      <c r="I48" s="5">
        <f t="shared" si="2"/>
        <v>100</v>
      </c>
      <c r="J48" s="5">
        <f t="shared" si="3"/>
        <v>100</v>
      </c>
      <c r="K48" s="5">
        <f t="shared" si="5"/>
        <v>100</v>
      </c>
    </row>
    <row r="49" spans="1:11" x14ac:dyDescent="0.25">
      <c r="A49" s="16" t="s">
        <v>66</v>
      </c>
      <c r="B49" s="16" t="s">
        <v>67</v>
      </c>
      <c r="C49" s="17">
        <v>225866159</v>
      </c>
      <c r="D49" s="17">
        <v>190868710</v>
      </c>
      <c r="E49" s="17">
        <v>190868710</v>
      </c>
      <c r="F49" s="18">
        <v>190868710</v>
      </c>
      <c r="G49" s="17">
        <v>190868710</v>
      </c>
      <c r="H49" s="5">
        <f t="shared" si="1"/>
        <v>84.505226832143549</v>
      </c>
      <c r="I49" s="5">
        <f t="shared" si="2"/>
        <v>100</v>
      </c>
      <c r="J49" s="5">
        <f t="shared" si="3"/>
        <v>100</v>
      </c>
      <c r="K49" s="5">
        <f t="shared" si="5"/>
        <v>100</v>
      </c>
    </row>
    <row r="50" spans="1:11" x14ac:dyDescent="0.25">
      <c r="A50" s="16" t="s">
        <v>68</v>
      </c>
      <c r="B50" s="16" t="s">
        <v>69</v>
      </c>
      <c r="C50" s="17">
        <v>225866159</v>
      </c>
      <c r="D50" s="17">
        <v>190868710</v>
      </c>
      <c r="E50" s="17">
        <v>190868710</v>
      </c>
      <c r="F50" s="18">
        <v>190868710</v>
      </c>
      <c r="G50" s="17">
        <v>190868710</v>
      </c>
      <c r="H50" s="5">
        <f t="shared" si="1"/>
        <v>84.505226832143549</v>
      </c>
      <c r="I50" s="5">
        <f t="shared" si="2"/>
        <v>100</v>
      </c>
      <c r="J50" s="5">
        <f t="shared" si="3"/>
        <v>100</v>
      </c>
      <c r="K50" s="5">
        <f t="shared" si="5"/>
        <v>100</v>
      </c>
    </row>
    <row r="51" spans="1:11" x14ac:dyDescent="0.25">
      <c r="A51" s="16" t="s">
        <v>70</v>
      </c>
      <c r="B51" s="16" t="s">
        <v>71</v>
      </c>
      <c r="C51" s="17">
        <v>460674449</v>
      </c>
      <c r="D51" s="17">
        <v>429253600</v>
      </c>
      <c r="E51" s="17">
        <v>429253600</v>
      </c>
      <c r="F51" s="18">
        <v>429253600</v>
      </c>
      <c r="G51" s="17">
        <v>429253600</v>
      </c>
      <c r="H51" s="5">
        <f t="shared" si="1"/>
        <v>93.179380999270478</v>
      </c>
      <c r="I51" s="5">
        <f t="shared" si="2"/>
        <v>100</v>
      </c>
      <c r="J51" s="5">
        <f t="shared" si="3"/>
        <v>100</v>
      </c>
      <c r="K51" s="5">
        <f t="shared" si="5"/>
        <v>100</v>
      </c>
    </row>
    <row r="52" spans="1:11" x14ac:dyDescent="0.25">
      <c r="A52" s="16" t="s">
        <v>72</v>
      </c>
      <c r="B52" s="16" t="s">
        <v>73</v>
      </c>
      <c r="C52" s="17">
        <v>460674449</v>
      </c>
      <c r="D52" s="17">
        <v>429253600</v>
      </c>
      <c r="E52" s="17">
        <v>429253600</v>
      </c>
      <c r="F52" s="18">
        <v>429253600</v>
      </c>
      <c r="G52" s="17">
        <v>429253600</v>
      </c>
      <c r="H52" s="5">
        <f t="shared" si="1"/>
        <v>93.179380999270478</v>
      </c>
      <c r="I52" s="5">
        <f t="shared" si="2"/>
        <v>100</v>
      </c>
      <c r="J52" s="5">
        <f t="shared" si="3"/>
        <v>100</v>
      </c>
      <c r="K52" s="5">
        <f t="shared" si="5"/>
        <v>100</v>
      </c>
    </row>
    <row r="53" spans="1:11" x14ac:dyDescent="0.25">
      <c r="A53" s="16" t="s">
        <v>74</v>
      </c>
      <c r="B53" s="16" t="s">
        <v>33</v>
      </c>
      <c r="C53" s="17">
        <v>5040137419</v>
      </c>
      <c r="D53" s="17">
        <v>3914989163</v>
      </c>
      <c r="E53" s="17">
        <v>2594476340</v>
      </c>
      <c r="F53" s="18">
        <v>2545350807</v>
      </c>
      <c r="G53" s="17">
        <v>2485945194</v>
      </c>
      <c r="H53" s="5">
        <f t="shared" si="1"/>
        <v>77.676238513686457</v>
      </c>
      <c r="I53" s="5">
        <f t="shared" si="2"/>
        <v>66.270332610879819</v>
      </c>
      <c r="J53" s="5">
        <f t="shared" si="3"/>
        <v>98.106533783229651</v>
      </c>
      <c r="K53" s="5">
        <f t="shared" si="5"/>
        <v>97.666112944564347</v>
      </c>
    </row>
    <row r="54" spans="1:11" x14ac:dyDescent="0.25">
      <c r="A54" s="16" t="s">
        <v>75</v>
      </c>
      <c r="B54" s="16" t="s">
        <v>76</v>
      </c>
      <c r="C54" s="17">
        <v>1967915065</v>
      </c>
      <c r="D54" s="17">
        <v>1587815623</v>
      </c>
      <c r="E54" s="17">
        <v>1058126200</v>
      </c>
      <c r="F54" s="18">
        <v>1058126200</v>
      </c>
      <c r="G54" s="17">
        <v>1029002100</v>
      </c>
      <c r="H54" s="5">
        <f t="shared" si="1"/>
        <v>80.685170373448003</v>
      </c>
      <c r="I54" s="5">
        <f t="shared" si="2"/>
        <v>66.64036961676878</v>
      </c>
      <c r="J54" s="5">
        <f t="shared" si="3"/>
        <v>100</v>
      </c>
      <c r="K54" s="5">
        <f t="shared" si="5"/>
        <v>97.247577840904043</v>
      </c>
    </row>
    <row r="55" spans="1:11" x14ac:dyDescent="0.25">
      <c r="A55" s="16" t="s">
        <v>77</v>
      </c>
      <c r="B55" s="16" t="s">
        <v>78</v>
      </c>
      <c r="C55" s="17">
        <v>506168390</v>
      </c>
      <c r="D55" s="17">
        <v>506168389</v>
      </c>
      <c r="E55" s="17">
        <v>202051000</v>
      </c>
      <c r="F55" s="18">
        <v>202051000</v>
      </c>
      <c r="G55" s="17">
        <v>172926900</v>
      </c>
      <c r="H55" s="5">
        <f t="shared" si="1"/>
        <v>99.999999802437287</v>
      </c>
      <c r="I55" s="5">
        <f t="shared" si="2"/>
        <v>39.917743658227543</v>
      </c>
      <c r="J55" s="5">
        <f t="shared" si="3"/>
        <v>100</v>
      </c>
      <c r="K55" s="5">
        <f t="shared" si="5"/>
        <v>85.585767949676068</v>
      </c>
    </row>
    <row r="56" spans="1:11" x14ac:dyDescent="0.25">
      <c r="A56" s="16" t="s">
        <v>79</v>
      </c>
      <c r="B56" s="16" t="s">
        <v>80</v>
      </c>
      <c r="C56" s="17">
        <v>1461746675</v>
      </c>
      <c r="D56" s="17">
        <v>1081647234</v>
      </c>
      <c r="E56" s="17">
        <v>856075200</v>
      </c>
      <c r="F56" s="18">
        <v>856075200</v>
      </c>
      <c r="G56" s="17">
        <v>856075200</v>
      </c>
      <c r="H56" s="5">
        <f t="shared" si="1"/>
        <v>73.996900591547444</v>
      </c>
      <c r="I56" s="5">
        <f t="shared" si="2"/>
        <v>79.145508174063337</v>
      </c>
      <c r="J56" s="5">
        <f t="shared" si="3"/>
        <v>100</v>
      </c>
      <c r="K56" s="5">
        <f t="shared" si="5"/>
        <v>100</v>
      </c>
    </row>
    <row r="57" spans="1:11" x14ac:dyDescent="0.25">
      <c r="A57" s="16" t="s">
        <v>81</v>
      </c>
      <c r="B57" s="16" t="s">
        <v>82</v>
      </c>
      <c r="C57" s="17">
        <v>1393939837</v>
      </c>
      <c r="D57" s="17">
        <v>1135564054</v>
      </c>
      <c r="E57" s="17">
        <v>784894589</v>
      </c>
      <c r="F57" s="18">
        <v>784894589</v>
      </c>
      <c r="G57" s="17">
        <v>763258976</v>
      </c>
      <c r="H57" s="5">
        <f t="shared" si="1"/>
        <v>81.464351893689368</v>
      </c>
      <c r="I57" s="5">
        <f t="shared" si="2"/>
        <v>69.119358457607547</v>
      </c>
      <c r="J57" s="5">
        <f t="shared" si="3"/>
        <v>100</v>
      </c>
      <c r="K57" s="5">
        <f t="shared" si="5"/>
        <v>97.243500808488818</v>
      </c>
    </row>
    <row r="58" spans="1:11" x14ac:dyDescent="0.25">
      <c r="A58" s="16" t="s">
        <v>83</v>
      </c>
      <c r="B58" s="16" t="s">
        <v>84</v>
      </c>
      <c r="C58" s="17">
        <v>358535942</v>
      </c>
      <c r="D58" s="17">
        <v>358535942</v>
      </c>
      <c r="E58" s="17">
        <v>142745100</v>
      </c>
      <c r="F58" s="18">
        <v>142745100</v>
      </c>
      <c r="G58" s="17">
        <v>122116100</v>
      </c>
      <c r="H58" s="5">
        <f t="shared" si="1"/>
        <v>100</v>
      </c>
      <c r="I58" s="5">
        <f t="shared" si="2"/>
        <v>39.813330625580626</v>
      </c>
      <c r="J58" s="5">
        <f t="shared" si="3"/>
        <v>100</v>
      </c>
      <c r="K58" s="5">
        <f t="shared" si="5"/>
        <v>85.548365583126852</v>
      </c>
    </row>
    <row r="59" spans="1:11" x14ac:dyDescent="0.25">
      <c r="A59" s="16" t="s">
        <v>85</v>
      </c>
      <c r="B59" s="16" t="s">
        <v>86</v>
      </c>
      <c r="C59" s="17">
        <v>1035403895</v>
      </c>
      <c r="D59" s="17">
        <v>777028112</v>
      </c>
      <c r="E59" s="17">
        <v>642149489</v>
      </c>
      <c r="F59" s="18">
        <v>642149489</v>
      </c>
      <c r="G59" s="17">
        <v>641142876</v>
      </c>
      <c r="H59" s="5">
        <f t="shared" si="1"/>
        <v>75.045894240140953</v>
      </c>
      <c r="I59" s="5">
        <f t="shared" si="2"/>
        <v>82.641731886271828</v>
      </c>
      <c r="J59" s="5">
        <f t="shared" si="3"/>
        <v>100</v>
      </c>
      <c r="K59" s="5">
        <f t="shared" si="5"/>
        <v>99.843243198469636</v>
      </c>
    </row>
    <row r="60" spans="1:11" x14ac:dyDescent="0.25">
      <c r="A60" s="16" t="s">
        <v>87</v>
      </c>
      <c r="B60" s="16" t="s">
        <v>88</v>
      </c>
      <c r="C60" s="17">
        <v>1022310829</v>
      </c>
      <c r="D60" s="17">
        <v>658549879</v>
      </c>
      <c r="E60" s="17">
        <v>391755651</v>
      </c>
      <c r="F60" s="18">
        <v>342630118</v>
      </c>
      <c r="G60" s="17">
        <v>342630118</v>
      </c>
      <c r="H60" s="5">
        <f t="shared" si="1"/>
        <v>64.417773960604308</v>
      </c>
      <c r="I60" s="5">
        <f t="shared" si="2"/>
        <v>59.48762022322078</v>
      </c>
      <c r="J60" s="5">
        <f t="shared" si="3"/>
        <v>87.460159700414891</v>
      </c>
      <c r="K60" s="5">
        <f t="shared" si="5"/>
        <v>100</v>
      </c>
    </row>
    <row r="61" spans="1:11" x14ac:dyDescent="0.25">
      <c r="A61" s="16" t="s">
        <v>89</v>
      </c>
      <c r="B61" s="16" t="s">
        <v>90</v>
      </c>
      <c r="C61" s="17">
        <v>317606472</v>
      </c>
      <c r="D61" s="17">
        <v>317606472</v>
      </c>
      <c r="E61" s="17">
        <v>50812244</v>
      </c>
      <c r="F61" s="18">
        <v>1686711</v>
      </c>
      <c r="G61" s="17">
        <v>1686711</v>
      </c>
      <c r="H61" s="5">
        <f t="shared" si="1"/>
        <v>100</v>
      </c>
      <c r="I61" s="5">
        <f t="shared" si="2"/>
        <v>15.998491365755291</v>
      </c>
      <c r="J61" s="5">
        <f t="shared" si="3"/>
        <v>3.3194971668639552</v>
      </c>
      <c r="K61" s="5">
        <f t="shared" si="5"/>
        <v>100</v>
      </c>
    </row>
    <row r="62" spans="1:11" x14ac:dyDescent="0.25">
      <c r="A62" s="16" t="s">
        <v>91</v>
      </c>
      <c r="B62" s="16" t="s">
        <v>92</v>
      </c>
      <c r="C62" s="17">
        <v>704704357</v>
      </c>
      <c r="D62" s="17">
        <v>340943407</v>
      </c>
      <c r="E62" s="17">
        <v>340943407</v>
      </c>
      <c r="F62" s="18">
        <v>340943407</v>
      </c>
      <c r="G62" s="17">
        <v>340943407</v>
      </c>
      <c r="H62" s="5">
        <f t="shared" si="1"/>
        <v>48.381055631815826</v>
      </c>
      <c r="I62" s="5">
        <f t="shared" si="2"/>
        <v>100</v>
      </c>
      <c r="J62" s="5">
        <f t="shared" si="3"/>
        <v>100</v>
      </c>
      <c r="K62" s="5">
        <f t="shared" si="5"/>
        <v>100</v>
      </c>
    </row>
    <row r="63" spans="1:11" x14ac:dyDescent="0.25">
      <c r="A63" s="16" t="s">
        <v>93</v>
      </c>
      <c r="B63" s="16" t="s">
        <v>94</v>
      </c>
      <c r="C63" s="17">
        <v>163992922</v>
      </c>
      <c r="D63" s="17">
        <v>132475327</v>
      </c>
      <c r="E63" s="17">
        <v>83531600</v>
      </c>
      <c r="F63" s="18">
        <v>83531600</v>
      </c>
      <c r="G63" s="17">
        <v>81983700</v>
      </c>
      <c r="H63" s="5">
        <f t="shared" si="1"/>
        <v>80.781124809764663</v>
      </c>
      <c r="I63" s="5">
        <f t="shared" si="2"/>
        <v>63.05445843511675</v>
      </c>
      <c r="J63" s="5">
        <f t="shared" si="3"/>
        <v>100</v>
      </c>
      <c r="K63" s="5">
        <f t="shared" si="5"/>
        <v>98.146928826934953</v>
      </c>
    </row>
    <row r="64" spans="1:11" x14ac:dyDescent="0.25">
      <c r="A64" s="16" t="s">
        <v>95</v>
      </c>
      <c r="B64" s="16" t="s">
        <v>96</v>
      </c>
      <c r="C64" s="17">
        <v>42180699</v>
      </c>
      <c r="D64" s="17">
        <v>42180699</v>
      </c>
      <c r="E64" s="17">
        <v>12482100</v>
      </c>
      <c r="F64" s="18">
        <v>12482100</v>
      </c>
      <c r="G64" s="17">
        <v>10934200</v>
      </c>
      <c r="H64" s="5">
        <f t="shared" si="1"/>
        <v>100</v>
      </c>
      <c r="I64" s="5">
        <f t="shared" si="2"/>
        <v>29.591970488682513</v>
      </c>
      <c r="J64" s="5">
        <f t="shared" si="3"/>
        <v>100</v>
      </c>
      <c r="K64" s="5">
        <f t="shared" si="5"/>
        <v>87.599041827897551</v>
      </c>
    </row>
    <row r="65" spans="1:11" x14ac:dyDescent="0.25">
      <c r="A65" s="16" t="s">
        <v>97</v>
      </c>
      <c r="B65" s="16" t="s">
        <v>98</v>
      </c>
      <c r="C65" s="17">
        <v>121812223</v>
      </c>
      <c r="D65" s="17">
        <v>90294628</v>
      </c>
      <c r="E65" s="17">
        <v>71049500</v>
      </c>
      <c r="F65" s="18">
        <v>71049500</v>
      </c>
      <c r="G65" s="17">
        <v>71049500</v>
      </c>
      <c r="H65" s="5">
        <f t="shared" si="1"/>
        <v>74.126081747970403</v>
      </c>
      <c r="I65" s="5">
        <f t="shared" si="2"/>
        <v>78.686297926826825</v>
      </c>
      <c r="J65" s="5">
        <f t="shared" si="3"/>
        <v>100</v>
      </c>
      <c r="K65" s="5">
        <f t="shared" si="5"/>
        <v>100</v>
      </c>
    </row>
    <row r="66" spans="1:11" x14ac:dyDescent="0.25">
      <c r="A66" s="16" t="s">
        <v>99</v>
      </c>
      <c r="B66" s="16" t="s">
        <v>43</v>
      </c>
      <c r="C66" s="17">
        <v>491978766</v>
      </c>
      <c r="D66" s="17">
        <v>400584280</v>
      </c>
      <c r="E66" s="17">
        <v>276168300</v>
      </c>
      <c r="F66" s="18">
        <v>276168300</v>
      </c>
      <c r="G66" s="17">
        <v>269070300</v>
      </c>
      <c r="H66" s="5">
        <f t="shared" si="1"/>
        <v>81.423083206806524</v>
      </c>
      <c r="I66" s="5">
        <f t="shared" si="2"/>
        <v>68.941372337426728</v>
      </c>
      <c r="J66" s="5">
        <f t="shared" si="3"/>
        <v>100</v>
      </c>
      <c r="K66" s="5">
        <f t="shared" si="5"/>
        <v>97.42982811568163</v>
      </c>
    </row>
    <row r="67" spans="1:11" x14ac:dyDescent="0.25">
      <c r="A67" s="16" t="s">
        <v>100</v>
      </c>
      <c r="B67" s="16" t="s">
        <v>101</v>
      </c>
      <c r="C67" s="17">
        <v>126542097</v>
      </c>
      <c r="D67" s="17">
        <v>126542097</v>
      </c>
      <c r="E67" s="17">
        <v>50230300</v>
      </c>
      <c r="F67" s="18">
        <v>50230300</v>
      </c>
      <c r="G67" s="17">
        <v>43132300</v>
      </c>
      <c r="H67" s="5">
        <f t="shared" si="1"/>
        <v>100</v>
      </c>
      <c r="I67" s="5">
        <f t="shared" si="2"/>
        <v>39.694537383871548</v>
      </c>
      <c r="J67" s="5">
        <f t="shared" si="3"/>
        <v>100</v>
      </c>
      <c r="K67" s="5">
        <f t="shared" si="5"/>
        <v>85.869086985345504</v>
      </c>
    </row>
    <row r="68" spans="1:11" x14ac:dyDescent="0.25">
      <c r="A68" s="16" t="s">
        <v>102</v>
      </c>
      <c r="B68" s="16" t="s">
        <v>103</v>
      </c>
      <c r="C68" s="17">
        <v>365436669</v>
      </c>
      <c r="D68" s="17">
        <v>274042183</v>
      </c>
      <c r="E68" s="17">
        <v>225938000</v>
      </c>
      <c r="F68" s="18">
        <v>225938000</v>
      </c>
      <c r="G68" s="17">
        <v>225938000</v>
      </c>
      <c r="H68" s="5">
        <f t="shared" si="1"/>
        <v>74.990335192662343</v>
      </c>
      <c r="I68" s="5">
        <f t="shared" si="2"/>
        <v>82.446431248870908</v>
      </c>
      <c r="J68" s="5">
        <f t="shared" si="3"/>
        <v>100</v>
      </c>
      <c r="K68" s="5">
        <f t="shared" si="5"/>
        <v>100</v>
      </c>
    </row>
    <row r="69" spans="1:11" x14ac:dyDescent="0.25">
      <c r="A69" s="16" t="s">
        <v>104</v>
      </c>
      <c r="B69" s="16" t="s">
        <v>105</v>
      </c>
      <c r="C69" s="17">
        <v>3104000000</v>
      </c>
      <c r="D69" s="17">
        <v>2977396644</v>
      </c>
      <c r="E69" s="17">
        <v>2087013493</v>
      </c>
      <c r="F69" s="18">
        <v>1784988563</v>
      </c>
      <c r="G69" s="17">
        <v>1456712044</v>
      </c>
      <c r="H69" s="5">
        <f t="shared" si="1"/>
        <v>95.921283634020625</v>
      </c>
      <c r="I69" s="5">
        <f t="shared" si="2"/>
        <v>70.095245697469124</v>
      </c>
      <c r="J69" s="5">
        <f t="shared" si="3"/>
        <v>85.528367161352136</v>
      </c>
      <c r="K69" s="5">
        <f t="shared" si="5"/>
        <v>81.609040763360909</v>
      </c>
    </row>
    <row r="70" spans="1:11" x14ac:dyDescent="0.25">
      <c r="A70" s="16" t="s">
        <v>106</v>
      </c>
      <c r="B70" s="16" t="s">
        <v>105</v>
      </c>
      <c r="C70" s="17">
        <v>3104000000</v>
      </c>
      <c r="D70" s="17">
        <v>2977396644</v>
      </c>
      <c r="E70" s="17">
        <v>2087013493</v>
      </c>
      <c r="F70" s="18">
        <v>1784988563</v>
      </c>
      <c r="G70" s="17">
        <v>1456712044</v>
      </c>
      <c r="H70" s="5">
        <f t="shared" si="1"/>
        <v>95.921283634020625</v>
      </c>
      <c r="I70" s="5">
        <f t="shared" si="2"/>
        <v>70.095245697469124</v>
      </c>
      <c r="J70" s="5">
        <f t="shared" si="3"/>
        <v>85.528367161352136</v>
      </c>
      <c r="K70" s="5">
        <f t="shared" si="5"/>
        <v>81.609040763360909</v>
      </c>
    </row>
    <row r="71" spans="1:11" x14ac:dyDescent="0.25">
      <c r="A71" s="16" t="s">
        <v>107</v>
      </c>
      <c r="B71" s="16" t="s">
        <v>108</v>
      </c>
      <c r="C71" s="17">
        <v>3104000000</v>
      </c>
      <c r="D71" s="17">
        <v>2977396644</v>
      </c>
      <c r="E71" s="17">
        <v>2087013493</v>
      </c>
      <c r="F71" s="18">
        <v>1784988563</v>
      </c>
      <c r="G71" s="17">
        <v>1456712044</v>
      </c>
      <c r="H71" s="5">
        <f t="shared" si="1"/>
        <v>95.921283634020625</v>
      </c>
      <c r="I71" s="5">
        <f t="shared" si="2"/>
        <v>70.095245697469124</v>
      </c>
      <c r="J71" s="5">
        <f t="shared" si="3"/>
        <v>85.528367161352136</v>
      </c>
      <c r="K71" s="5">
        <f t="shared" si="5"/>
        <v>81.609040763360909</v>
      </c>
    </row>
    <row r="72" spans="1:11" x14ac:dyDescent="0.25">
      <c r="A72" s="16" t="s">
        <v>109</v>
      </c>
      <c r="B72" s="16" t="s">
        <v>110</v>
      </c>
      <c r="C72" s="17">
        <v>2297629715</v>
      </c>
      <c r="D72" s="17">
        <v>2283197005</v>
      </c>
      <c r="E72" s="17">
        <v>1399466016</v>
      </c>
      <c r="F72" s="18">
        <v>1323356005</v>
      </c>
      <c r="G72" s="17">
        <v>1319647167</v>
      </c>
      <c r="H72" s="5">
        <f t="shared" si="1"/>
        <v>99.371843517439885</v>
      </c>
      <c r="I72" s="5">
        <f t="shared" si="2"/>
        <v>61.294142070758362</v>
      </c>
      <c r="J72" s="5">
        <f t="shared" si="3"/>
        <v>94.561496304316123</v>
      </c>
      <c r="K72" s="5">
        <f t="shared" si="5"/>
        <v>99.719739965210636</v>
      </c>
    </row>
    <row r="73" spans="1:11" x14ac:dyDescent="0.25">
      <c r="A73" s="16" t="s">
        <v>111</v>
      </c>
      <c r="B73" s="16" t="s">
        <v>112</v>
      </c>
      <c r="C73" s="17">
        <v>2297629715</v>
      </c>
      <c r="D73" s="17">
        <v>2283197005</v>
      </c>
      <c r="E73" s="17">
        <v>1399466016</v>
      </c>
      <c r="F73" s="18">
        <v>1323356005</v>
      </c>
      <c r="G73" s="17">
        <v>1319647167</v>
      </c>
      <c r="H73" s="5">
        <f t="shared" si="1"/>
        <v>99.371843517439885</v>
      </c>
      <c r="I73" s="5">
        <f t="shared" si="2"/>
        <v>61.294142070758362</v>
      </c>
      <c r="J73" s="5">
        <f t="shared" si="3"/>
        <v>94.561496304316123</v>
      </c>
      <c r="K73" s="5">
        <f t="shared" si="5"/>
        <v>99.719739965210636</v>
      </c>
    </row>
    <row r="74" spans="1:11" x14ac:dyDescent="0.25">
      <c r="A74" s="16" t="s">
        <v>113</v>
      </c>
      <c r="B74" s="16" t="s">
        <v>114</v>
      </c>
      <c r="C74" s="17">
        <v>806370285</v>
      </c>
      <c r="D74" s="17">
        <v>694199639</v>
      </c>
      <c r="E74" s="17">
        <v>687547477</v>
      </c>
      <c r="F74" s="18">
        <v>461632558</v>
      </c>
      <c r="G74" s="17">
        <v>137064877</v>
      </c>
      <c r="H74" s="5">
        <f t="shared" si="1"/>
        <v>86.089437063023723</v>
      </c>
      <c r="I74" s="5">
        <f t="shared" si="2"/>
        <v>99.041750870170077</v>
      </c>
      <c r="J74" s="5">
        <f t="shared" si="3"/>
        <v>67.141917241011129</v>
      </c>
      <c r="K74" s="5">
        <f t="shared" si="5"/>
        <v>29.691336675607701</v>
      </c>
    </row>
    <row r="75" spans="1:11" x14ac:dyDescent="0.25">
      <c r="A75" s="16" t="s">
        <v>115</v>
      </c>
      <c r="B75" s="16" t="s">
        <v>116</v>
      </c>
      <c r="C75" s="17">
        <v>667082717</v>
      </c>
      <c r="D75" s="17">
        <v>658999669</v>
      </c>
      <c r="E75" s="17">
        <v>652347507</v>
      </c>
      <c r="F75" s="18">
        <v>426432588</v>
      </c>
      <c r="G75" s="17">
        <v>101864907</v>
      </c>
      <c r="H75" s="5">
        <f t="shared" si="1"/>
        <v>98.788298992911848</v>
      </c>
      <c r="I75" s="5">
        <f t="shared" si="2"/>
        <v>98.990566716050949</v>
      </c>
      <c r="J75" s="5">
        <f t="shared" si="3"/>
        <v>65.36893042805788</v>
      </c>
      <c r="K75" s="5">
        <f t="shared" si="5"/>
        <v>23.887692888987182</v>
      </c>
    </row>
    <row r="76" spans="1:11" x14ac:dyDescent="0.25">
      <c r="A76" s="16" t="s">
        <v>117</v>
      </c>
      <c r="B76" s="16" t="s">
        <v>118</v>
      </c>
      <c r="C76" s="17">
        <v>139287568</v>
      </c>
      <c r="D76" s="17">
        <v>35199970</v>
      </c>
      <c r="E76" s="17">
        <v>35199970</v>
      </c>
      <c r="F76" s="18">
        <v>35199970</v>
      </c>
      <c r="G76" s="17">
        <v>35199970</v>
      </c>
      <c r="H76" s="5">
        <f t="shared" si="1"/>
        <v>25.271437002906104</v>
      </c>
      <c r="I76" s="5">
        <f t="shared" si="2"/>
        <v>100</v>
      </c>
      <c r="J76" s="5">
        <f t="shared" si="3"/>
        <v>100</v>
      </c>
      <c r="K76" s="5">
        <f t="shared" si="5"/>
        <v>100</v>
      </c>
    </row>
    <row r="77" spans="1:11" x14ac:dyDescent="0.25">
      <c r="A77" s="16" t="s">
        <v>119</v>
      </c>
      <c r="B77" s="16" t="s">
        <v>120</v>
      </c>
      <c r="C77" s="17">
        <v>150000000</v>
      </c>
      <c r="D77" s="17">
        <v>115279513</v>
      </c>
      <c r="E77" s="17">
        <v>115279513</v>
      </c>
      <c r="F77" s="18">
        <v>115279513</v>
      </c>
      <c r="G77" s="17">
        <v>115279513</v>
      </c>
      <c r="H77" s="5">
        <f t="shared" ref="H77:H142" si="6">D77/C77%</f>
        <v>76.853008666666668</v>
      </c>
      <c r="I77" s="5">
        <f t="shared" ref="I77:I142" si="7">E77/D77%</f>
        <v>100.00000000000001</v>
      </c>
      <c r="J77" s="5">
        <f t="shared" ref="J77:K142" si="8">F77/E77%</f>
        <v>100.00000000000001</v>
      </c>
      <c r="K77" s="5">
        <f t="shared" si="5"/>
        <v>100.00000000000001</v>
      </c>
    </row>
    <row r="78" spans="1:11" x14ac:dyDescent="0.25">
      <c r="A78" s="16" t="s">
        <v>121</v>
      </c>
      <c r="B78" s="16" t="s">
        <v>120</v>
      </c>
      <c r="C78" s="17">
        <v>150000000</v>
      </c>
      <c r="D78" s="17">
        <v>115279513</v>
      </c>
      <c r="E78" s="17">
        <v>115279513</v>
      </c>
      <c r="F78" s="18">
        <v>115279513</v>
      </c>
      <c r="G78" s="17">
        <v>115279513</v>
      </c>
      <c r="H78" s="5">
        <f t="shared" si="6"/>
        <v>76.853008666666668</v>
      </c>
      <c r="I78" s="5">
        <f t="shared" si="7"/>
        <v>100.00000000000001</v>
      </c>
      <c r="J78" s="5">
        <f t="shared" si="8"/>
        <v>100.00000000000001</v>
      </c>
      <c r="K78" s="5">
        <f t="shared" si="5"/>
        <v>100.00000000000001</v>
      </c>
    </row>
    <row r="79" spans="1:11" x14ac:dyDescent="0.25">
      <c r="A79" s="16" t="s">
        <v>122</v>
      </c>
      <c r="B79" s="16" t="s">
        <v>123</v>
      </c>
      <c r="C79" s="17">
        <v>20000000</v>
      </c>
      <c r="D79" s="17">
        <v>0</v>
      </c>
      <c r="E79" s="17">
        <v>0</v>
      </c>
      <c r="F79" s="18">
        <v>0</v>
      </c>
      <c r="G79" s="17">
        <v>0</v>
      </c>
      <c r="H79" s="5">
        <f t="shared" si="6"/>
        <v>0</v>
      </c>
      <c r="I79" s="5">
        <v>0</v>
      </c>
      <c r="J79" s="5">
        <v>0</v>
      </c>
      <c r="K79" s="5">
        <v>0</v>
      </c>
    </row>
    <row r="80" spans="1:11" x14ac:dyDescent="0.25">
      <c r="A80" s="16" t="s">
        <v>124</v>
      </c>
      <c r="B80" s="16" t="s">
        <v>125</v>
      </c>
      <c r="C80" s="17">
        <v>20000000</v>
      </c>
      <c r="D80" s="17">
        <v>0</v>
      </c>
      <c r="E80" s="17">
        <v>0</v>
      </c>
      <c r="F80" s="18">
        <v>0</v>
      </c>
      <c r="G80" s="17">
        <v>0</v>
      </c>
      <c r="H80" s="5">
        <f t="shared" si="6"/>
        <v>0</v>
      </c>
      <c r="I80" s="5">
        <v>0</v>
      </c>
      <c r="J80" s="5">
        <v>0</v>
      </c>
      <c r="K80" s="5">
        <v>0</v>
      </c>
    </row>
    <row r="81" spans="1:11" x14ac:dyDescent="0.25">
      <c r="A81" s="16" t="s">
        <v>126</v>
      </c>
      <c r="B81" s="16" t="s">
        <v>127</v>
      </c>
      <c r="C81" s="17">
        <v>20000000</v>
      </c>
      <c r="D81" s="17">
        <v>0</v>
      </c>
      <c r="E81" s="17">
        <v>0</v>
      </c>
      <c r="F81" s="18">
        <v>0</v>
      </c>
      <c r="G81" s="17">
        <v>0</v>
      </c>
      <c r="H81" s="5">
        <f t="shared" si="6"/>
        <v>0</v>
      </c>
      <c r="I81" s="5">
        <v>0</v>
      </c>
      <c r="J81" s="5">
        <v>0</v>
      </c>
      <c r="K81" s="5">
        <v>0</v>
      </c>
    </row>
    <row r="82" spans="1:11" x14ac:dyDescent="0.25">
      <c r="A82" s="16" t="s">
        <v>128</v>
      </c>
      <c r="B82" s="16" t="s">
        <v>129</v>
      </c>
      <c r="C82" s="17">
        <v>130000000</v>
      </c>
      <c r="D82" s="17">
        <v>115279513</v>
      </c>
      <c r="E82" s="17">
        <v>115279513</v>
      </c>
      <c r="F82" s="18">
        <v>115279513</v>
      </c>
      <c r="G82" s="17">
        <v>115279513</v>
      </c>
      <c r="H82" s="5">
        <f t="shared" si="6"/>
        <v>88.676548461538459</v>
      </c>
      <c r="I82" s="5">
        <f t="shared" si="7"/>
        <v>100.00000000000001</v>
      </c>
      <c r="J82" s="5">
        <f t="shared" si="8"/>
        <v>100.00000000000001</v>
      </c>
      <c r="K82" s="5">
        <f t="shared" si="5"/>
        <v>100.00000000000001</v>
      </c>
    </row>
    <row r="83" spans="1:11" x14ac:dyDescent="0.25">
      <c r="A83" s="16" t="s">
        <v>130</v>
      </c>
      <c r="B83" s="16" t="s">
        <v>131</v>
      </c>
      <c r="C83" s="17">
        <v>130000000</v>
      </c>
      <c r="D83" s="17">
        <v>115279513</v>
      </c>
      <c r="E83" s="17">
        <v>115279513</v>
      </c>
      <c r="F83" s="18">
        <v>115279513</v>
      </c>
      <c r="G83" s="17">
        <v>115279513</v>
      </c>
      <c r="H83" s="5">
        <f t="shared" si="6"/>
        <v>88.676548461538459</v>
      </c>
      <c r="I83" s="5">
        <f t="shared" si="7"/>
        <v>100.00000000000001</v>
      </c>
      <c r="J83" s="5">
        <f t="shared" si="8"/>
        <v>100.00000000000001</v>
      </c>
      <c r="K83" s="5">
        <f t="shared" si="5"/>
        <v>100.00000000000001</v>
      </c>
    </row>
    <row r="84" spans="1:11" x14ac:dyDescent="0.25">
      <c r="A84" s="16" t="s">
        <v>132</v>
      </c>
      <c r="B84" s="16" t="s">
        <v>127</v>
      </c>
      <c r="C84" s="17">
        <v>130000000</v>
      </c>
      <c r="D84" s="17">
        <v>115279513</v>
      </c>
      <c r="E84" s="17">
        <v>115279513</v>
      </c>
      <c r="F84" s="18">
        <v>115279513</v>
      </c>
      <c r="G84" s="17">
        <v>115279513</v>
      </c>
      <c r="H84" s="5">
        <f t="shared" si="6"/>
        <v>88.676548461538459</v>
      </c>
      <c r="I84" s="5">
        <f t="shared" si="7"/>
        <v>100.00000000000001</v>
      </c>
      <c r="J84" s="5">
        <f t="shared" si="8"/>
        <v>100.00000000000001</v>
      </c>
      <c r="K84" s="5">
        <f t="shared" si="5"/>
        <v>100.00000000000001</v>
      </c>
    </row>
    <row r="85" spans="1:11" x14ac:dyDescent="0.25">
      <c r="A85" s="16" t="s">
        <v>133</v>
      </c>
      <c r="B85" s="16" t="s">
        <v>134</v>
      </c>
      <c r="C85" s="17">
        <v>2122045375</v>
      </c>
      <c r="D85" s="17">
        <v>1106155911</v>
      </c>
      <c r="E85" s="17">
        <v>1106155911</v>
      </c>
      <c r="F85" s="18">
        <v>1106155911</v>
      </c>
      <c r="G85" s="17">
        <v>1106155911</v>
      </c>
      <c r="H85" s="5">
        <f t="shared" si="6"/>
        <v>52.126873630117359</v>
      </c>
      <c r="I85" s="5">
        <f t="shared" si="7"/>
        <v>100</v>
      </c>
      <c r="J85" s="5">
        <f t="shared" si="8"/>
        <v>100</v>
      </c>
      <c r="K85" s="5">
        <f t="shared" si="5"/>
        <v>100</v>
      </c>
    </row>
    <row r="86" spans="1:11" x14ac:dyDescent="0.25">
      <c r="A86" s="16" t="s">
        <v>135</v>
      </c>
      <c r="B86" s="16" t="s">
        <v>134</v>
      </c>
      <c r="C86" s="17">
        <v>2122045375</v>
      </c>
      <c r="D86" s="17">
        <v>1106155911</v>
      </c>
      <c r="E86" s="17">
        <v>1106155911</v>
      </c>
      <c r="F86" s="18">
        <v>1106155911</v>
      </c>
      <c r="G86" s="17">
        <v>1106155911</v>
      </c>
      <c r="H86" s="5">
        <f t="shared" si="6"/>
        <v>52.126873630117359</v>
      </c>
      <c r="I86" s="5">
        <f t="shared" si="7"/>
        <v>100</v>
      </c>
      <c r="J86" s="5">
        <f t="shared" si="8"/>
        <v>100</v>
      </c>
      <c r="K86" s="5">
        <f t="shared" si="5"/>
        <v>100</v>
      </c>
    </row>
    <row r="87" spans="1:11" x14ac:dyDescent="0.25">
      <c r="A87" s="16" t="s">
        <v>136</v>
      </c>
      <c r="B87" s="16" t="s">
        <v>137</v>
      </c>
      <c r="C87" s="17">
        <v>944045375</v>
      </c>
      <c r="D87" s="17">
        <v>184247789</v>
      </c>
      <c r="E87" s="17">
        <v>184247789</v>
      </c>
      <c r="F87" s="18">
        <v>184247789</v>
      </c>
      <c r="G87" s="17">
        <v>184247789</v>
      </c>
      <c r="H87" s="5">
        <f t="shared" si="6"/>
        <v>19.516836147838763</v>
      </c>
      <c r="I87" s="5">
        <f t="shared" si="7"/>
        <v>100</v>
      </c>
      <c r="J87" s="5">
        <f t="shared" si="8"/>
        <v>100</v>
      </c>
      <c r="K87" s="5">
        <f t="shared" si="5"/>
        <v>100</v>
      </c>
    </row>
    <row r="88" spans="1:11" x14ac:dyDescent="0.25">
      <c r="A88" s="16" t="s">
        <v>138</v>
      </c>
      <c r="B88" s="16" t="s">
        <v>139</v>
      </c>
      <c r="C88" s="17">
        <v>944045375</v>
      </c>
      <c r="D88" s="17">
        <v>184247789</v>
      </c>
      <c r="E88" s="17">
        <v>184247789</v>
      </c>
      <c r="F88" s="18">
        <v>184247789</v>
      </c>
      <c r="G88" s="17">
        <v>184247789</v>
      </c>
      <c r="H88" s="5">
        <f t="shared" si="6"/>
        <v>19.516836147838763</v>
      </c>
      <c r="I88" s="5">
        <f t="shared" si="7"/>
        <v>100</v>
      </c>
      <c r="J88" s="5">
        <f t="shared" si="8"/>
        <v>100</v>
      </c>
      <c r="K88" s="5">
        <f t="shared" si="8"/>
        <v>100</v>
      </c>
    </row>
    <row r="89" spans="1:11" x14ac:dyDescent="0.25">
      <c r="A89" s="16" t="s">
        <v>140</v>
      </c>
      <c r="B89" s="16" t="s">
        <v>141</v>
      </c>
      <c r="C89" s="17">
        <v>1178000000</v>
      </c>
      <c r="D89" s="17">
        <v>921908122</v>
      </c>
      <c r="E89" s="17">
        <v>921908122</v>
      </c>
      <c r="F89" s="18">
        <v>921908122</v>
      </c>
      <c r="G89" s="17">
        <v>921908122</v>
      </c>
      <c r="H89" s="5">
        <f t="shared" si="6"/>
        <v>78.260451782682509</v>
      </c>
      <c r="I89" s="5">
        <f t="shared" si="7"/>
        <v>99.999999999999986</v>
      </c>
      <c r="J89" s="5">
        <f t="shared" si="8"/>
        <v>99.999999999999986</v>
      </c>
      <c r="K89" s="5">
        <f t="shared" si="8"/>
        <v>99.999999999999986</v>
      </c>
    </row>
    <row r="90" spans="1:11" x14ac:dyDescent="0.25">
      <c r="A90" s="16" t="s">
        <v>142</v>
      </c>
      <c r="B90" s="16" t="s">
        <v>143</v>
      </c>
      <c r="C90" s="17">
        <v>1178000000</v>
      </c>
      <c r="D90" s="17">
        <v>921908122</v>
      </c>
      <c r="E90" s="17">
        <v>921908122</v>
      </c>
      <c r="F90" s="18">
        <v>921908122</v>
      </c>
      <c r="G90" s="17">
        <v>921908122</v>
      </c>
      <c r="H90" s="5">
        <f t="shared" si="6"/>
        <v>78.260451782682509</v>
      </c>
      <c r="I90" s="5">
        <f t="shared" si="7"/>
        <v>99.999999999999986</v>
      </c>
      <c r="J90" s="5">
        <f t="shared" si="8"/>
        <v>99.999999999999986</v>
      </c>
      <c r="K90" s="5">
        <f t="shared" si="8"/>
        <v>99.999999999999986</v>
      </c>
    </row>
    <row r="91" spans="1:11" x14ac:dyDescent="0.25">
      <c r="A91" s="16" t="s">
        <v>144</v>
      </c>
      <c r="B91" s="16" t="s">
        <v>145</v>
      </c>
      <c r="C91" s="17">
        <v>6283625050</v>
      </c>
      <c r="D91" s="17">
        <v>5762412233</v>
      </c>
      <c r="E91" s="17">
        <v>2819622344</v>
      </c>
      <c r="F91" s="18">
        <v>1989594009.5899999</v>
      </c>
      <c r="G91" s="17">
        <v>1923208235.5899999</v>
      </c>
      <c r="H91" s="5">
        <f t="shared" si="6"/>
        <v>91.705220905884573</v>
      </c>
      <c r="I91" s="5">
        <f t="shared" si="7"/>
        <v>48.931284850685898</v>
      </c>
      <c r="J91" s="5">
        <f t="shared" si="8"/>
        <v>70.562428823978692</v>
      </c>
      <c r="K91" s="5">
        <f t="shared" si="8"/>
        <v>96.663350729846627</v>
      </c>
    </row>
    <row r="92" spans="1:11" x14ac:dyDescent="0.25">
      <c r="A92" s="16" t="s">
        <v>146</v>
      </c>
      <c r="B92" s="16" t="s">
        <v>145</v>
      </c>
      <c r="C92" s="17">
        <v>5486501392</v>
      </c>
      <c r="D92" s="17">
        <v>5470248178</v>
      </c>
      <c r="E92" s="17">
        <v>2527458289</v>
      </c>
      <c r="F92" s="18">
        <v>1697429954.5899999</v>
      </c>
      <c r="G92" s="17">
        <v>1631044180.5899999</v>
      </c>
      <c r="H92" s="5">
        <f t="shared" si="6"/>
        <v>99.70375995851019</v>
      </c>
      <c r="I92" s="5">
        <f t="shared" si="7"/>
        <v>46.20372251417804</v>
      </c>
      <c r="J92" s="5">
        <f t="shared" si="8"/>
        <v>67.159563502098209</v>
      </c>
      <c r="K92" s="5">
        <f t="shared" si="8"/>
        <v>96.089041917724671</v>
      </c>
    </row>
    <row r="93" spans="1:11" x14ac:dyDescent="0.25">
      <c r="A93" s="16" t="s">
        <v>147</v>
      </c>
      <c r="B93" s="16" t="s">
        <v>7</v>
      </c>
      <c r="C93" s="17">
        <v>797123658</v>
      </c>
      <c r="D93" s="17">
        <v>292164055</v>
      </c>
      <c r="E93" s="17">
        <v>292164055</v>
      </c>
      <c r="F93" s="18">
        <v>292164055</v>
      </c>
      <c r="G93" s="17">
        <v>292164055</v>
      </c>
      <c r="H93" s="5">
        <f t="shared" si="6"/>
        <v>36.65228751747825</v>
      </c>
      <c r="I93" s="5">
        <f t="shared" si="7"/>
        <v>100</v>
      </c>
      <c r="J93" s="5">
        <f t="shared" si="8"/>
        <v>100</v>
      </c>
      <c r="K93" s="5">
        <f t="shared" si="8"/>
        <v>100</v>
      </c>
    </row>
    <row r="94" spans="1:11" x14ac:dyDescent="0.25">
      <c r="A94" s="16" t="s">
        <v>148</v>
      </c>
      <c r="B94" s="16" t="s">
        <v>143</v>
      </c>
      <c r="C94" s="17">
        <v>797123658</v>
      </c>
      <c r="D94" s="17">
        <v>292164055</v>
      </c>
      <c r="E94" s="17">
        <v>292164055</v>
      </c>
      <c r="F94" s="18">
        <v>292164055</v>
      </c>
      <c r="G94" s="17">
        <v>292164055</v>
      </c>
      <c r="H94" s="5">
        <f t="shared" si="6"/>
        <v>36.65228751747825</v>
      </c>
      <c r="I94" s="5">
        <f t="shared" si="7"/>
        <v>100</v>
      </c>
      <c r="J94" s="5">
        <f t="shared" si="8"/>
        <v>100</v>
      </c>
      <c r="K94" s="5">
        <f t="shared" si="8"/>
        <v>100</v>
      </c>
    </row>
    <row r="95" spans="1:11" x14ac:dyDescent="0.25">
      <c r="A95" s="16" t="s">
        <v>149</v>
      </c>
      <c r="B95" s="16" t="s">
        <v>150</v>
      </c>
      <c r="C95" s="17">
        <v>797123658</v>
      </c>
      <c r="D95" s="17">
        <v>292164055</v>
      </c>
      <c r="E95" s="17">
        <v>292164055</v>
      </c>
      <c r="F95" s="18">
        <v>292164055</v>
      </c>
      <c r="G95" s="17">
        <v>292164055</v>
      </c>
      <c r="H95" s="5">
        <f t="shared" si="6"/>
        <v>36.65228751747825</v>
      </c>
      <c r="I95" s="5">
        <f t="shared" si="7"/>
        <v>100</v>
      </c>
      <c r="J95" s="5">
        <f t="shared" si="8"/>
        <v>100</v>
      </c>
      <c r="K95" s="5">
        <f t="shared" si="8"/>
        <v>100</v>
      </c>
    </row>
    <row r="96" spans="1:11" x14ac:dyDescent="0.25">
      <c r="A96" s="16" t="s">
        <v>151</v>
      </c>
      <c r="B96" s="16" t="s">
        <v>152</v>
      </c>
      <c r="C96" s="17">
        <v>797123658</v>
      </c>
      <c r="D96" s="17">
        <v>292164055</v>
      </c>
      <c r="E96" s="17">
        <v>292164055</v>
      </c>
      <c r="F96" s="18">
        <v>292164055</v>
      </c>
      <c r="G96" s="17">
        <v>292164055</v>
      </c>
      <c r="H96" s="5">
        <f t="shared" si="6"/>
        <v>36.65228751747825</v>
      </c>
      <c r="I96" s="5">
        <f t="shared" si="7"/>
        <v>100</v>
      </c>
      <c r="J96" s="5">
        <f t="shared" si="8"/>
        <v>100</v>
      </c>
      <c r="K96" s="5">
        <f t="shared" si="8"/>
        <v>100</v>
      </c>
    </row>
    <row r="97" spans="1:11" x14ac:dyDescent="0.25">
      <c r="A97" s="16" t="s">
        <v>153</v>
      </c>
      <c r="B97" s="16" t="s">
        <v>17</v>
      </c>
      <c r="C97" s="17">
        <v>797123658</v>
      </c>
      <c r="D97" s="17">
        <v>292164055</v>
      </c>
      <c r="E97" s="17">
        <v>292164055</v>
      </c>
      <c r="F97" s="18">
        <v>292164055</v>
      </c>
      <c r="G97" s="17">
        <v>292164055</v>
      </c>
      <c r="H97" s="5">
        <f t="shared" si="6"/>
        <v>36.65228751747825</v>
      </c>
      <c r="I97" s="5">
        <f t="shared" si="7"/>
        <v>100</v>
      </c>
      <c r="J97" s="5">
        <f t="shared" si="8"/>
        <v>100</v>
      </c>
      <c r="K97" s="5">
        <f t="shared" si="8"/>
        <v>100</v>
      </c>
    </row>
    <row r="98" spans="1:11" x14ac:dyDescent="0.25">
      <c r="A98" s="16" t="s">
        <v>154</v>
      </c>
      <c r="B98" s="16" t="s">
        <v>155</v>
      </c>
      <c r="C98" s="17">
        <v>797123658</v>
      </c>
      <c r="D98" s="17">
        <v>292164055</v>
      </c>
      <c r="E98" s="17">
        <v>292164055</v>
      </c>
      <c r="F98" s="18">
        <v>292164055</v>
      </c>
      <c r="G98" s="17">
        <v>292164055</v>
      </c>
      <c r="H98" s="5">
        <f t="shared" si="6"/>
        <v>36.65228751747825</v>
      </c>
      <c r="I98" s="5">
        <f t="shared" si="7"/>
        <v>100</v>
      </c>
      <c r="J98" s="5">
        <f t="shared" si="8"/>
        <v>100</v>
      </c>
      <c r="K98" s="5">
        <f t="shared" si="8"/>
        <v>100</v>
      </c>
    </row>
    <row r="99" spans="1:11" x14ac:dyDescent="0.25">
      <c r="A99" s="16" t="s">
        <v>156</v>
      </c>
      <c r="B99" s="16" t="s">
        <v>157</v>
      </c>
      <c r="C99" s="17">
        <v>797123658</v>
      </c>
      <c r="D99" s="17">
        <v>292164055</v>
      </c>
      <c r="E99" s="17">
        <v>292164055</v>
      </c>
      <c r="F99" s="18">
        <v>292164055</v>
      </c>
      <c r="G99" s="17">
        <v>292164055</v>
      </c>
      <c r="H99" s="5">
        <f t="shared" si="6"/>
        <v>36.65228751747825</v>
      </c>
      <c r="I99" s="5">
        <f t="shared" si="7"/>
        <v>100</v>
      </c>
      <c r="J99" s="5">
        <f t="shared" si="8"/>
        <v>100</v>
      </c>
      <c r="K99" s="5">
        <f t="shared" si="8"/>
        <v>100</v>
      </c>
    </row>
    <row r="100" spans="1:11" x14ac:dyDescent="0.25">
      <c r="A100" s="16" t="s">
        <v>158</v>
      </c>
      <c r="B100" s="16" t="s">
        <v>159</v>
      </c>
      <c r="C100" s="17">
        <v>5486501392</v>
      </c>
      <c r="D100" s="17">
        <v>5470248178</v>
      </c>
      <c r="E100" s="17">
        <v>2527458289</v>
      </c>
      <c r="F100" s="18">
        <v>1697429954.5899999</v>
      </c>
      <c r="G100" s="17">
        <v>1631044180.5899999</v>
      </c>
      <c r="H100" s="5">
        <f t="shared" si="6"/>
        <v>99.70375995851019</v>
      </c>
      <c r="I100" s="5">
        <f t="shared" si="7"/>
        <v>46.20372251417804</v>
      </c>
      <c r="J100" s="5">
        <f t="shared" si="8"/>
        <v>67.159563502098209</v>
      </c>
      <c r="K100" s="5">
        <f t="shared" si="8"/>
        <v>96.089041917724671</v>
      </c>
    </row>
    <row r="101" spans="1:11" x14ac:dyDescent="0.25">
      <c r="A101" s="16" t="s">
        <v>160</v>
      </c>
      <c r="B101" s="16" t="s">
        <v>159</v>
      </c>
      <c r="C101" s="17">
        <v>5486501392</v>
      </c>
      <c r="D101" s="17">
        <v>5470248178</v>
      </c>
      <c r="E101" s="17">
        <v>2527458289</v>
      </c>
      <c r="F101" s="18">
        <v>1697429954.5899999</v>
      </c>
      <c r="G101" s="17">
        <v>1631044180.5899999</v>
      </c>
      <c r="H101" s="5">
        <f t="shared" si="6"/>
        <v>99.70375995851019</v>
      </c>
      <c r="I101" s="5">
        <f t="shared" si="7"/>
        <v>46.20372251417804</v>
      </c>
      <c r="J101" s="5">
        <f t="shared" si="8"/>
        <v>67.159563502098209</v>
      </c>
      <c r="K101" s="5">
        <f t="shared" si="8"/>
        <v>96.089041917724671</v>
      </c>
    </row>
    <row r="102" spans="1:11" x14ac:dyDescent="0.25">
      <c r="A102" s="23" t="s">
        <v>161</v>
      </c>
      <c r="B102" s="23" t="s">
        <v>162</v>
      </c>
      <c r="C102" s="24">
        <v>5486501392</v>
      </c>
      <c r="D102" s="24">
        <v>5470248178</v>
      </c>
      <c r="E102" s="24">
        <v>2527458289</v>
      </c>
      <c r="F102" s="25">
        <v>1697429954.5899999</v>
      </c>
      <c r="G102" s="24">
        <v>1631044180.5899999</v>
      </c>
      <c r="H102" s="5">
        <f t="shared" si="6"/>
        <v>99.70375995851019</v>
      </c>
      <c r="I102" s="5">
        <f t="shared" si="7"/>
        <v>46.20372251417804</v>
      </c>
      <c r="J102" s="5">
        <f t="shared" si="8"/>
        <v>67.159563502098209</v>
      </c>
      <c r="K102" s="5">
        <f t="shared" si="8"/>
        <v>96.089041917724671</v>
      </c>
    </row>
    <row r="103" spans="1:11" x14ac:dyDescent="0.25">
      <c r="A103" s="16" t="s">
        <v>163</v>
      </c>
      <c r="B103" s="16" t="s">
        <v>162</v>
      </c>
      <c r="C103" s="17">
        <v>5486501392</v>
      </c>
      <c r="D103" s="17">
        <v>5470248178</v>
      </c>
      <c r="E103" s="17">
        <v>2527458289</v>
      </c>
      <c r="F103" s="18">
        <v>1697429954.5899999</v>
      </c>
      <c r="G103" s="17">
        <v>1631044180.5899999</v>
      </c>
      <c r="H103" s="5">
        <f t="shared" si="6"/>
        <v>99.70375995851019</v>
      </c>
      <c r="I103" s="5">
        <f t="shared" si="7"/>
        <v>46.20372251417804</v>
      </c>
      <c r="J103" s="5">
        <f t="shared" si="8"/>
        <v>67.159563502098209</v>
      </c>
      <c r="K103" s="5">
        <f t="shared" si="8"/>
        <v>96.089041917724671</v>
      </c>
    </row>
    <row r="104" spans="1:11" x14ac:dyDescent="0.25">
      <c r="A104" s="16" t="s">
        <v>164</v>
      </c>
      <c r="B104" s="16" t="s">
        <v>114</v>
      </c>
      <c r="C104" s="17">
        <v>5486501392</v>
      </c>
      <c r="D104" s="17">
        <v>5470248178</v>
      </c>
      <c r="E104" s="17">
        <v>2527458289</v>
      </c>
      <c r="F104" s="18">
        <v>1697429954.5899999</v>
      </c>
      <c r="G104" s="17">
        <v>1631044180.5899999</v>
      </c>
      <c r="H104" s="5">
        <f t="shared" si="6"/>
        <v>99.70375995851019</v>
      </c>
      <c r="I104" s="5">
        <f t="shared" si="7"/>
        <v>46.20372251417804</v>
      </c>
      <c r="J104" s="5">
        <f t="shared" si="8"/>
        <v>67.159563502098209</v>
      </c>
      <c r="K104" s="5">
        <f t="shared" si="8"/>
        <v>96.089041917724671</v>
      </c>
    </row>
    <row r="105" spans="1:11" x14ac:dyDescent="0.25">
      <c r="A105" s="16" t="s">
        <v>165</v>
      </c>
      <c r="B105" s="16" t="s">
        <v>166</v>
      </c>
      <c r="C105" s="17">
        <v>5486501392</v>
      </c>
      <c r="D105" s="17">
        <v>5470248178</v>
      </c>
      <c r="E105" s="17">
        <v>2527458289</v>
      </c>
      <c r="F105" s="18">
        <v>1697429954.5899999</v>
      </c>
      <c r="G105" s="17">
        <v>1631044180.5899999</v>
      </c>
      <c r="H105" s="5">
        <f t="shared" si="6"/>
        <v>99.70375995851019</v>
      </c>
      <c r="I105" s="5">
        <f t="shared" si="7"/>
        <v>46.20372251417804</v>
      </c>
      <c r="J105" s="5">
        <f t="shared" si="8"/>
        <v>67.159563502098209</v>
      </c>
      <c r="K105" s="5">
        <f t="shared" si="8"/>
        <v>96.089041917724671</v>
      </c>
    </row>
    <row r="106" spans="1:11" x14ac:dyDescent="0.25">
      <c r="A106" s="16" t="s">
        <v>167</v>
      </c>
      <c r="B106" s="16" t="s">
        <v>168</v>
      </c>
      <c r="C106" s="17">
        <v>5486501392</v>
      </c>
      <c r="D106" s="17">
        <v>5470248178</v>
      </c>
      <c r="E106" s="17">
        <v>2527458289</v>
      </c>
      <c r="F106" s="18">
        <v>1697429954.5899999</v>
      </c>
      <c r="G106" s="17">
        <v>1631044180.5899999</v>
      </c>
      <c r="H106" s="5">
        <f t="shared" si="6"/>
        <v>99.70375995851019</v>
      </c>
      <c r="I106" s="5">
        <f t="shared" si="7"/>
        <v>46.20372251417804</v>
      </c>
      <c r="J106" s="5">
        <f t="shared" si="8"/>
        <v>67.159563502098209</v>
      </c>
      <c r="K106" s="5">
        <f t="shared" si="8"/>
        <v>96.089041917724671</v>
      </c>
    </row>
    <row r="107" spans="1:11" x14ac:dyDescent="0.25">
      <c r="A107" s="16" t="s">
        <v>169</v>
      </c>
      <c r="B107" s="16" t="s">
        <v>170</v>
      </c>
      <c r="C107" s="17">
        <v>3426501392</v>
      </c>
      <c r="D107" s="17">
        <v>3416628178</v>
      </c>
      <c r="E107" s="17">
        <v>1822686897</v>
      </c>
      <c r="F107" s="18">
        <v>1322351898.5899999</v>
      </c>
      <c r="G107" s="17">
        <v>1255966124.5899999</v>
      </c>
      <c r="H107" s="5">
        <f t="shared" si="6"/>
        <v>99.711857289098106</v>
      </c>
      <c r="I107" s="5">
        <f t="shared" si="7"/>
        <v>53.347534529407021</v>
      </c>
      <c r="J107" s="5">
        <f t="shared" si="8"/>
        <v>72.549591527019132</v>
      </c>
      <c r="K107" s="5">
        <f t="shared" si="8"/>
        <v>94.979719538287355</v>
      </c>
    </row>
    <row r="108" spans="1:11" x14ac:dyDescent="0.25">
      <c r="A108" s="16" t="s">
        <v>171</v>
      </c>
      <c r="B108" s="16" t="s">
        <v>172</v>
      </c>
      <c r="C108" s="17">
        <v>2060000000</v>
      </c>
      <c r="D108" s="17">
        <v>2053620000</v>
      </c>
      <c r="E108" s="17">
        <v>704771392</v>
      </c>
      <c r="F108" s="18">
        <v>375078056</v>
      </c>
      <c r="G108" s="17">
        <v>375078056</v>
      </c>
      <c r="H108" s="5">
        <f t="shared" si="6"/>
        <v>99.690291262135929</v>
      </c>
      <c r="I108" s="5">
        <f t="shared" si="7"/>
        <v>34.318490860042267</v>
      </c>
      <c r="J108" s="5">
        <f t="shared" si="8"/>
        <v>53.219818547912908</v>
      </c>
      <c r="K108" s="5">
        <f t="shared" si="8"/>
        <v>100</v>
      </c>
    </row>
    <row r="109" spans="1:11" x14ac:dyDescent="0.25">
      <c r="A109" s="16" t="s">
        <v>173</v>
      </c>
      <c r="B109" s="16" t="s">
        <v>174</v>
      </c>
      <c r="C109" s="17">
        <v>2500000000</v>
      </c>
      <c r="D109" s="17">
        <v>2500000000</v>
      </c>
      <c r="E109" s="17">
        <v>2500000000</v>
      </c>
      <c r="F109" s="18">
        <v>2500000000</v>
      </c>
      <c r="G109" s="17">
        <v>2500000000</v>
      </c>
      <c r="H109" s="5">
        <f t="shared" si="6"/>
        <v>100</v>
      </c>
      <c r="I109" s="5">
        <f t="shared" si="7"/>
        <v>100</v>
      </c>
      <c r="J109" s="5">
        <f t="shared" si="8"/>
        <v>100</v>
      </c>
      <c r="K109" s="5">
        <f t="shared" si="8"/>
        <v>100</v>
      </c>
    </row>
    <row r="110" spans="1:11" x14ac:dyDescent="0.25">
      <c r="A110" s="16" t="s">
        <v>175</v>
      </c>
      <c r="B110" s="16" t="s">
        <v>174</v>
      </c>
      <c r="C110" s="17">
        <v>2500000000</v>
      </c>
      <c r="D110" s="17">
        <v>2500000000</v>
      </c>
      <c r="E110" s="17">
        <v>2500000000</v>
      </c>
      <c r="F110" s="18">
        <v>2500000000</v>
      </c>
      <c r="G110" s="17">
        <v>2500000000</v>
      </c>
      <c r="H110" s="5">
        <f t="shared" si="6"/>
        <v>100</v>
      </c>
      <c r="I110" s="5">
        <f t="shared" si="7"/>
        <v>100</v>
      </c>
      <c r="J110" s="5">
        <f t="shared" si="8"/>
        <v>100</v>
      </c>
      <c r="K110" s="5">
        <f t="shared" si="8"/>
        <v>100</v>
      </c>
    </row>
    <row r="111" spans="1:11" x14ac:dyDescent="0.25">
      <c r="A111" s="16" t="s">
        <v>176</v>
      </c>
      <c r="B111" s="16" t="s">
        <v>7</v>
      </c>
      <c r="C111" s="17">
        <v>2500000000</v>
      </c>
      <c r="D111" s="17">
        <v>2500000000</v>
      </c>
      <c r="E111" s="17">
        <v>2500000000</v>
      </c>
      <c r="F111" s="18">
        <v>2500000000</v>
      </c>
      <c r="G111" s="17">
        <v>2500000000</v>
      </c>
      <c r="H111" s="5">
        <f t="shared" si="6"/>
        <v>100</v>
      </c>
      <c r="I111" s="5">
        <f t="shared" si="7"/>
        <v>100</v>
      </c>
      <c r="J111" s="5">
        <f t="shared" si="8"/>
        <v>100</v>
      </c>
      <c r="K111" s="5">
        <f t="shared" si="8"/>
        <v>100</v>
      </c>
    </row>
    <row r="112" spans="1:11" x14ac:dyDescent="0.25">
      <c r="A112" s="16" t="s">
        <v>177</v>
      </c>
      <c r="B112" s="16" t="s">
        <v>7</v>
      </c>
      <c r="C112" s="17">
        <v>2500000000</v>
      </c>
      <c r="D112" s="17">
        <v>2500000000</v>
      </c>
      <c r="E112" s="17">
        <v>2500000000</v>
      </c>
      <c r="F112" s="18">
        <v>2500000000</v>
      </c>
      <c r="G112" s="17">
        <v>2500000000</v>
      </c>
      <c r="H112" s="5">
        <f t="shared" si="6"/>
        <v>100</v>
      </c>
      <c r="I112" s="5">
        <f t="shared" si="7"/>
        <v>100</v>
      </c>
      <c r="J112" s="5">
        <f t="shared" si="8"/>
        <v>100</v>
      </c>
      <c r="K112" s="5">
        <f t="shared" si="8"/>
        <v>100</v>
      </c>
    </row>
    <row r="113" spans="1:13" x14ac:dyDescent="0.25">
      <c r="A113" s="16" t="s">
        <v>178</v>
      </c>
      <c r="B113" s="16" t="s">
        <v>10</v>
      </c>
      <c r="C113" s="17">
        <v>2500000000</v>
      </c>
      <c r="D113" s="17">
        <v>2500000000</v>
      </c>
      <c r="E113" s="17">
        <v>2500000000</v>
      </c>
      <c r="F113" s="18">
        <v>2500000000</v>
      </c>
      <c r="G113" s="17">
        <v>2500000000</v>
      </c>
      <c r="H113" s="5">
        <f t="shared" si="6"/>
        <v>100</v>
      </c>
      <c r="I113" s="5">
        <f t="shared" si="7"/>
        <v>100</v>
      </c>
      <c r="J113" s="5">
        <f t="shared" si="8"/>
        <v>100</v>
      </c>
      <c r="K113" s="5">
        <f t="shared" si="8"/>
        <v>100</v>
      </c>
    </row>
    <row r="114" spans="1:13" x14ac:dyDescent="0.25">
      <c r="A114" s="16" t="s">
        <v>179</v>
      </c>
      <c r="B114" s="16" t="s">
        <v>10</v>
      </c>
      <c r="C114" s="17">
        <v>2500000000</v>
      </c>
      <c r="D114" s="17">
        <v>2500000000</v>
      </c>
      <c r="E114" s="17">
        <v>2500000000</v>
      </c>
      <c r="F114" s="18">
        <v>2500000000</v>
      </c>
      <c r="G114" s="17">
        <v>2500000000</v>
      </c>
      <c r="H114" s="5">
        <f t="shared" si="6"/>
        <v>100</v>
      </c>
      <c r="I114" s="5">
        <f t="shared" si="7"/>
        <v>100</v>
      </c>
      <c r="J114" s="5">
        <f t="shared" si="8"/>
        <v>100</v>
      </c>
      <c r="K114" s="5">
        <f t="shared" si="8"/>
        <v>100</v>
      </c>
    </row>
    <row r="115" spans="1:13" x14ac:dyDescent="0.25">
      <c r="A115" s="16" t="s">
        <v>180</v>
      </c>
      <c r="B115" s="16" t="s">
        <v>51</v>
      </c>
      <c r="C115" s="17">
        <v>2500000000</v>
      </c>
      <c r="D115" s="17">
        <v>2500000000</v>
      </c>
      <c r="E115" s="17">
        <v>2500000000</v>
      </c>
      <c r="F115" s="18">
        <v>2500000000</v>
      </c>
      <c r="G115" s="17">
        <v>2500000000</v>
      </c>
      <c r="H115" s="5">
        <f t="shared" si="6"/>
        <v>100</v>
      </c>
      <c r="I115" s="5">
        <f t="shared" si="7"/>
        <v>100</v>
      </c>
      <c r="J115" s="5">
        <f t="shared" si="8"/>
        <v>100</v>
      </c>
      <c r="K115" s="5">
        <f t="shared" si="8"/>
        <v>100</v>
      </c>
    </row>
    <row r="116" spans="1:13" x14ac:dyDescent="0.25">
      <c r="A116" s="16" t="s">
        <v>181</v>
      </c>
      <c r="B116" s="16" t="s">
        <v>15</v>
      </c>
      <c r="C116" s="17">
        <v>2500000000</v>
      </c>
      <c r="D116" s="17">
        <v>2500000000</v>
      </c>
      <c r="E116" s="17">
        <v>2500000000</v>
      </c>
      <c r="F116" s="18">
        <v>2500000000</v>
      </c>
      <c r="G116" s="17">
        <v>2500000000</v>
      </c>
      <c r="H116" s="5">
        <f t="shared" si="6"/>
        <v>100</v>
      </c>
      <c r="I116" s="5">
        <f t="shared" si="7"/>
        <v>100</v>
      </c>
      <c r="J116" s="5">
        <f t="shared" si="8"/>
        <v>100</v>
      </c>
      <c r="K116" s="5">
        <f t="shared" si="8"/>
        <v>100</v>
      </c>
    </row>
    <row r="117" spans="1:13" x14ac:dyDescent="0.25">
      <c r="A117" s="16" t="s">
        <v>182</v>
      </c>
      <c r="B117" s="16" t="s">
        <v>55</v>
      </c>
      <c r="C117" s="17">
        <v>2500000000</v>
      </c>
      <c r="D117" s="17">
        <v>2500000000</v>
      </c>
      <c r="E117" s="17">
        <v>2500000000</v>
      </c>
      <c r="F117" s="18">
        <v>2500000000</v>
      </c>
      <c r="G117" s="17">
        <v>2500000000</v>
      </c>
      <c r="H117" s="5">
        <f t="shared" si="6"/>
        <v>100</v>
      </c>
      <c r="I117" s="5">
        <f t="shared" si="7"/>
        <v>100</v>
      </c>
      <c r="J117" s="5">
        <f t="shared" si="8"/>
        <v>100</v>
      </c>
      <c r="K117" s="5">
        <f t="shared" si="8"/>
        <v>100</v>
      </c>
    </row>
    <row r="118" spans="1:13" x14ac:dyDescent="0.25">
      <c r="A118" s="16" t="s">
        <v>183</v>
      </c>
      <c r="B118" s="16" t="s">
        <v>19</v>
      </c>
      <c r="C118" s="17">
        <v>2500000000</v>
      </c>
      <c r="D118" s="17">
        <v>2500000000</v>
      </c>
      <c r="E118" s="17">
        <v>2500000000</v>
      </c>
      <c r="F118" s="18">
        <v>2500000000</v>
      </c>
      <c r="G118" s="17">
        <v>2500000000</v>
      </c>
      <c r="H118" s="5">
        <f t="shared" si="6"/>
        <v>100</v>
      </c>
      <c r="I118" s="5">
        <f t="shared" si="7"/>
        <v>100</v>
      </c>
      <c r="J118" s="5">
        <f t="shared" si="8"/>
        <v>100</v>
      </c>
      <c r="K118" s="5">
        <f t="shared" si="8"/>
        <v>100</v>
      </c>
    </row>
    <row r="119" spans="1:13" x14ac:dyDescent="0.25">
      <c r="A119" s="16" t="s">
        <v>184</v>
      </c>
      <c r="B119" s="16" t="s">
        <v>60</v>
      </c>
      <c r="C119" s="17">
        <v>2500000000</v>
      </c>
      <c r="D119" s="17">
        <v>2500000000</v>
      </c>
      <c r="E119" s="17">
        <v>2500000000</v>
      </c>
      <c r="F119" s="18">
        <v>2500000000</v>
      </c>
      <c r="G119" s="17">
        <v>2500000000</v>
      </c>
      <c r="H119" s="5">
        <f t="shared" si="6"/>
        <v>100</v>
      </c>
      <c r="I119" s="5">
        <f t="shared" si="7"/>
        <v>100</v>
      </c>
      <c r="J119" s="5">
        <f t="shared" si="8"/>
        <v>100</v>
      </c>
      <c r="K119" s="5">
        <f t="shared" si="8"/>
        <v>100</v>
      </c>
    </row>
    <row r="120" spans="1:13" x14ac:dyDescent="0.25">
      <c r="A120" s="16"/>
      <c r="B120" s="16"/>
      <c r="C120" s="17"/>
      <c r="D120" s="17"/>
      <c r="E120" s="17"/>
      <c r="F120" s="18"/>
      <c r="G120" s="17"/>
      <c r="H120" s="5"/>
      <c r="I120" s="5"/>
      <c r="J120" s="5"/>
      <c r="K120" s="5"/>
    </row>
    <row r="121" spans="1:13" x14ac:dyDescent="0.25">
      <c r="A121" s="8" t="s">
        <v>185</v>
      </c>
      <c r="B121" s="8" t="s">
        <v>186</v>
      </c>
      <c r="C121" s="9">
        <v>10706265035</v>
      </c>
      <c r="D121" s="9">
        <v>7256101204</v>
      </c>
      <c r="E121" s="9">
        <v>3685370137</v>
      </c>
      <c r="F121" s="10">
        <v>904979018.29999995</v>
      </c>
      <c r="G121" s="9">
        <v>882381525.29999995</v>
      </c>
      <c r="H121" s="5">
        <f t="shared" si="6"/>
        <v>67.774346892020503</v>
      </c>
      <c r="I121" s="5">
        <f t="shared" si="7"/>
        <v>50.789949497512545</v>
      </c>
      <c r="J121" s="5">
        <f t="shared" si="8"/>
        <v>24.555987177903376</v>
      </c>
      <c r="K121" s="5">
        <f t="shared" si="8"/>
        <v>97.502981556141563</v>
      </c>
      <c r="L121" s="20"/>
      <c r="M121" s="20"/>
    </row>
    <row r="122" spans="1:13" x14ac:dyDescent="0.25">
      <c r="A122" s="8"/>
      <c r="B122" s="8"/>
      <c r="C122" s="9"/>
      <c r="D122" s="9"/>
      <c r="E122" s="9"/>
      <c r="F122" s="10"/>
      <c r="G122" s="9"/>
      <c r="H122" s="5"/>
      <c r="I122" s="5"/>
      <c r="J122" s="5"/>
      <c r="K122" s="5"/>
      <c r="L122" s="20"/>
      <c r="M122" s="20"/>
    </row>
    <row r="123" spans="1:13" x14ac:dyDescent="0.25">
      <c r="A123" s="16" t="s">
        <v>187</v>
      </c>
      <c r="B123" s="16" t="s">
        <v>186</v>
      </c>
      <c r="C123" s="17">
        <v>10706265035</v>
      </c>
      <c r="D123" s="17">
        <v>7256101204</v>
      </c>
      <c r="E123" s="17">
        <v>3685370137</v>
      </c>
      <c r="F123" s="18">
        <v>904979018.29999995</v>
      </c>
      <c r="G123" s="17">
        <v>882381525.29999995</v>
      </c>
      <c r="H123" s="5">
        <f t="shared" si="6"/>
        <v>67.774346892020503</v>
      </c>
      <c r="I123" s="5">
        <f t="shared" si="7"/>
        <v>50.789949497512545</v>
      </c>
      <c r="J123" s="5">
        <f t="shared" si="8"/>
        <v>24.555987177903376</v>
      </c>
      <c r="K123" s="5">
        <f t="shared" si="8"/>
        <v>97.502981556141563</v>
      </c>
    </row>
    <row r="124" spans="1:13" x14ac:dyDescent="0.25">
      <c r="A124" s="16" t="s">
        <v>188</v>
      </c>
      <c r="B124" s="16" t="s">
        <v>189</v>
      </c>
      <c r="C124" s="17">
        <v>10706265035</v>
      </c>
      <c r="D124" s="17">
        <v>7256101204</v>
      </c>
      <c r="E124" s="17">
        <v>3685370137</v>
      </c>
      <c r="F124" s="18">
        <v>904979018.29999995</v>
      </c>
      <c r="G124" s="17">
        <v>882381525.29999995</v>
      </c>
      <c r="H124" s="5">
        <f t="shared" si="6"/>
        <v>67.774346892020503</v>
      </c>
      <c r="I124" s="5">
        <f t="shared" si="7"/>
        <v>50.789949497512545</v>
      </c>
      <c r="J124" s="5">
        <f t="shared" si="8"/>
        <v>24.555987177903376</v>
      </c>
      <c r="K124" s="5">
        <f t="shared" si="8"/>
        <v>97.502981556141563</v>
      </c>
    </row>
    <row r="125" spans="1:13" x14ac:dyDescent="0.25">
      <c r="A125" s="16" t="s">
        <v>190</v>
      </c>
      <c r="B125" s="16" t="s">
        <v>189</v>
      </c>
      <c r="C125" s="17">
        <v>10706265035</v>
      </c>
      <c r="D125" s="17">
        <v>7256101204</v>
      </c>
      <c r="E125" s="17">
        <v>3685370137</v>
      </c>
      <c r="F125" s="18">
        <v>904979018.29999995</v>
      </c>
      <c r="G125" s="17">
        <v>882381525.29999995</v>
      </c>
      <c r="H125" s="5">
        <f t="shared" si="6"/>
        <v>67.774346892020503</v>
      </c>
      <c r="I125" s="5">
        <f t="shared" si="7"/>
        <v>50.789949497512545</v>
      </c>
      <c r="J125" s="5">
        <f t="shared" si="8"/>
        <v>24.555987177903376</v>
      </c>
      <c r="K125" s="5">
        <f t="shared" si="8"/>
        <v>97.502981556141563</v>
      </c>
    </row>
    <row r="126" spans="1:13" x14ac:dyDescent="0.25">
      <c r="A126" s="16" t="s">
        <v>191</v>
      </c>
      <c r="B126" s="16" t="s">
        <v>7</v>
      </c>
      <c r="C126" s="17">
        <v>10706265035</v>
      </c>
      <c r="D126" s="17">
        <v>7256101204</v>
      </c>
      <c r="E126" s="17">
        <v>3685370137</v>
      </c>
      <c r="F126" s="18">
        <v>904979018.29999995</v>
      </c>
      <c r="G126" s="17">
        <v>882381525.29999995</v>
      </c>
      <c r="H126" s="5">
        <f t="shared" si="6"/>
        <v>67.774346892020503</v>
      </c>
      <c r="I126" s="5">
        <f t="shared" si="7"/>
        <v>50.789949497512545</v>
      </c>
      <c r="J126" s="5">
        <f t="shared" si="8"/>
        <v>24.555987177903376</v>
      </c>
      <c r="K126" s="5">
        <f t="shared" si="8"/>
        <v>97.502981556141563</v>
      </c>
    </row>
    <row r="127" spans="1:13" x14ac:dyDescent="0.25">
      <c r="A127" s="16" t="s">
        <v>192</v>
      </c>
      <c r="B127" s="16" t="s">
        <v>7</v>
      </c>
      <c r="C127" s="17">
        <v>10706265035</v>
      </c>
      <c r="D127" s="17">
        <v>7256101204</v>
      </c>
      <c r="E127" s="17">
        <v>3685370137</v>
      </c>
      <c r="F127" s="18">
        <v>904979018.29999995</v>
      </c>
      <c r="G127" s="17">
        <v>882381525.29999995</v>
      </c>
      <c r="H127" s="5">
        <f t="shared" si="6"/>
        <v>67.774346892020503</v>
      </c>
      <c r="I127" s="5">
        <f t="shared" si="7"/>
        <v>50.789949497512545</v>
      </c>
      <c r="J127" s="5">
        <f t="shared" si="8"/>
        <v>24.555987177903376</v>
      </c>
      <c r="K127" s="5">
        <f t="shared" si="8"/>
        <v>97.502981556141563</v>
      </c>
    </row>
    <row r="128" spans="1:13" x14ac:dyDescent="0.25">
      <c r="A128" s="16" t="s">
        <v>193</v>
      </c>
      <c r="B128" s="16" t="s">
        <v>105</v>
      </c>
      <c r="C128" s="17">
        <v>10706265035</v>
      </c>
      <c r="D128" s="17">
        <v>7256101204</v>
      </c>
      <c r="E128" s="17">
        <v>3685370137</v>
      </c>
      <c r="F128" s="18">
        <v>904979018.29999995</v>
      </c>
      <c r="G128" s="17">
        <v>882381525.29999995</v>
      </c>
      <c r="H128" s="5">
        <f t="shared" si="6"/>
        <v>67.774346892020503</v>
      </c>
      <c r="I128" s="5">
        <f t="shared" si="7"/>
        <v>50.789949497512545</v>
      </c>
      <c r="J128" s="5">
        <f t="shared" si="8"/>
        <v>24.555987177903376</v>
      </c>
      <c r="K128" s="5">
        <f t="shared" si="8"/>
        <v>97.502981556141563</v>
      </c>
    </row>
    <row r="129" spans="1:13" x14ac:dyDescent="0.25">
      <c r="A129" s="16" t="s">
        <v>194</v>
      </c>
      <c r="B129" s="16" t="s">
        <v>105</v>
      </c>
      <c r="C129" s="17">
        <v>10706265035</v>
      </c>
      <c r="D129" s="17">
        <v>7256101204</v>
      </c>
      <c r="E129" s="17">
        <v>3685370137</v>
      </c>
      <c r="F129" s="18">
        <v>904979018.29999995</v>
      </c>
      <c r="G129" s="17">
        <v>882381525.29999995</v>
      </c>
      <c r="H129" s="5">
        <f t="shared" si="6"/>
        <v>67.774346892020503</v>
      </c>
      <c r="I129" s="5">
        <f t="shared" si="7"/>
        <v>50.789949497512545</v>
      </c>
      <c r="J129" s="5">
        <f t="shared" si="8"/>
        <v>24.555987177903376</v>
      </c>
      <c r="K129" s="5">
        <f t="shared" si="8"/>
        <v>97.502981556141563</v>
      </c>
      <c r="M129" s="22"/>
    </row>
    <row r="130" spans="1:13" x14ac:dyDescent="0.25">
      <c r="A130" s="16" t="s">
        <v>195</v>
      </c>
      <c r="B130" s="16" t="s">
        <v>196</v>
      </c>
      <c r="C130" s="17">
        <v>305924430</v>
      </c>
      <c r="D130" s="17">
        <v>305924430</v>
      </c>
      <c r="E130" s="17">
        <v>305924430</v>
      </c>
      <c r="F130" s="18">
        <v>0</v>
      </c>
      <c r="G130" s="17">
        <v>0</v>
      </c>
      <c r="H130" s="5">
        <f t="shared" si="6"/>
        <v>100</v>
      </c>
      <c r="I130" s="5">
        <f t="shared" si="7"/>
        <v>100</v>
      </c>
      <c r="J130" s="5">
        <f t="shared" si="8"/>
        <v>0</v>
      </c>
      <c r="K130" s="5">
        <f>J130/I130</f>
        <v>0</v>
      </c>
    </row>
    <row r="131" spans="1:13" x14ac:dyDescent="0.25">
      <c r="A131" s="16" t="s">
        <v>197</v>
      </c>
      <c r="B131" s="16" t="s">
        <v>198</v>
      </c>
      <c r="C131" s="17">
        <v>305924430</v>
      </c>
      <c r="D131" s="17">
        <v>305924430</v>
      </c>
      <c r="E131" s="17">
        <v>305924430</v>
      </c>
      <c r="F131" s="18">
        <v>0</v>
      </c>
      <c r="G131" s="17">
        <v>0</v>
      </c>
      <c r="H131" s="5">
        <f t="shared" si="6"/>
        <v>100</v>
      </c>
      <c r="I131" s="5">
        <f t="shared" si="7"/>
        <v>100</v>
      </c>
      <c r="J131" s="5">
        <f t="shared" si="8"/>
        <v>0</v>
      </c>
      <c r="K131" s="5">
        <f t="shared" ref="K131:K134" si="9">J131/I131</f>
        <v>0</v>
      </c>
    </row>
    <row r="132" spans="1:13" x14ac:dyDescent="0.25">
      <c r="A132" s="16" t="s">
        <v>199</v>
      </c>
      <c r="B132" s="16" t="s">
        <v>200</v>
      </c>
      <c r="C132" s="17">
        <v>305924430</v>
      </c>
      <c r="D132" s="17">
        <v>305924430</v>
      </c>
      <c r="E132" s="17">
        <v>305924430</v>
      </c>
      <c r="F132" s="18">
        <v>0</v>
      </c>
      <c r="G132" s="17">
        <v>0</v>
      </c>
      <c r="H132" s="5">
        <f t="shared" si="6"/>
        <v>100</v>
      </c>
      <c r="I132" s="5">
        <f t="shared" si="7"/>
        <v>100</v>
      </c>
      <c r="J132" s="5">
        <f t="shared" si="8"/>
        <v>0</v>
      </c>
      <c r="K132" s="5">
        <f t="shared" si="9"/>
        <v>0</v>
      </c>
    </row>
    <row r="133" spans="1:13" x14ac:dyDescent="0.25">
      <c r="A133" s="16" t="s">
        <v>201</v>
      </c>
      <c r="B133" s="16" t="s">
        <v>202</v>
      </c>
      <c r="C133" s="17">
        <v>305924430</v>
      </c>
      <c r="D133" s="17">
        <v>305924430</v>
      </c>
      <c r="E133" s="17">
        <v>305924430</v>
      </c>
      <c r="F133" s="18">
        <v>0</v>
      </c>
      <c r="G133" s="17">
        <v>0</v>
      </c>
      <c r="H133" s="5">
        <f t="shared" si="6"/>
        <v>100</v>
      </c>
      <c r="I133" s="5">
        <f t="shared" si="7"/>
        <v>100</v>
      </c>
      <c r="J133" s="5">
        <f t="shared" si="8"/>
        <v>0</v>
      </c>
      <c r="K133" s="5">
        <f t="shared" si="9"/>
        <v>0</v>
      </c>
    </row>
    <row r="134" spans="1:13" x14ac:dyDescent="0.25">
      <c r="A134" s="16" t="s">
        <v>203</v>
      </c>
      <c r="B134" s="16" t="s">
        <v>204</v>
      </c>
      <c r="C134" s="17">
        <v>305924430</v>
      </c>
      <c r="D134" s="17">
        <v>305924430</v>
      </c>
      <c r="E134" s="17">
        <v>305924430</v>
      </c>
      <c r="F134" s="18">
        <v>0</v>
      </c>
      <c r="G134" s="17">
        <v>0</v>
      </c>
      <c r="H134" s="5">
        <f t="shared" si="6"/>
        <v>100</v>
      </c>
      <c r="I134" s="5">
        <f t="shared" si="7"/>
        <v>100</v>
      </c>
      <c r="J134" s="5">
        <f t="shared" si="8"/>
        <v>0</v>
      </c>
      <c r="K134" s="5">
        <f t="shared" si="9"/>
        <v>0</v>
      </c>
    </row>
    <row r="135" spans="1:13" x14ac:dyDescent="0.25">
      <c r="A135" s="16" t="s">
        <v>205</v>
      </c>
      <c r="B135" s="16" t="s">
        <v>108</v>
      </c>
      <c r="C135" s="17">
        <v>10400340605</v>
      </c>
      <c r="D135" s="17">
        <v>6950176774</v>
      </c>
      <c r="E135" s="17">
        <v>3379445707</v>
      </c>
      <c r="F135" s="18">
        <v>904979018.29999995</v>
      </c>
      <c r="G135" s="17">
        <v>882381525.29999995</v>
      </c>
      <c r="H135" s="5">
        <f t="shared" si="6"/>
        <v>66.826434229073982</v>
      </c>
      <c r="I135" s="5">
        <f t="shared" si="7"/>
        <v>48.623881332662059</v>
      </c>
      <c r="J135" s="5">
        <f t="shared" si="8"/>
        <v>26.778918697390985</v>
      </c>
      <c r="K135" s="5">
        <f t="shared" si="8"/>
        <v>97.502981556141563</v>
      </c>
    </row>
    <row r="136" spans="1:13" x14ac:dyDescent="0.25">
      <c r="A136" s="16" t="s">
        <v>206</v>
      </c>
      <c r="B136" s="16" t="s">
        <v>114</v>
      </c>
      <c r="C136" s="17">
        <v>10400340605</v>
      </c>
      <c r="D136" s="17">
        <v>6950176774</v>
      </c>
      <c r="E136" s="17">
        <v>3379445707</v>
      </c>
      <c r="F136" s="18">
        <v>904979018.29999995</v>
      </c>
      <c r="G136" s="17">
        <v>882381525.29999995</v>
      </c>
      <c r="H136" s="5">
        <f t="shared" si="6"/>
        <v>66.826434229073982</v>
      </c>
      <c r="I136" s="5">
        <f t="shared" si="7"/>
        <v>48.623881332662059</v>
      </c>
      <c r="J136" s="5">
        <f t="shared" si="8"/>
        <v>26.778918697390985</v>
      </c>
      <c r="K136" s="5">
        <f t="shared" si="8"/>
        <v>97.502981556141563</v>
      </c>
    </row>
    <row r="137" spans="1:13" x14ac:dyDescent="0.25">
      <c r="A137" s="16" t="s">
        <v>207</v>
      </c>
      <c r="B137" s="16" t="s">
        <v>208</v>
      </c>
      <c r="C137" s="17">
        <v>7631063262</v>
      </c>
      <c r="D137" s="17">
        <v>5905520790</v>
      </c>
      <c r="E137" s="17">
        <v>2594454883</v>
      </c>
      <c r="F137" s="18">
        <v>334584564</v>
      </c>
      <c r="G137" s="17">
        <v>329772064</v>
      </c>
      <c r="H137" s="5">
        <f t="shared" si="6"/>
        <v>77.387915513784392</v>
      </c>
      <c r="I137" s="5">
        <f t="shared" si="7"/>
        <v>43.932702555095062</v>
      </c>
      <c r="J137" s="5">
        <f t="shared" si="8"/>
        <v>12.896141158296643</v>
      </c>
      <c r="K137" s="5">
        <f t="shared" si="8"/>
        <v>98.561649126168291</v>
      </c>
    </row>
    <row r="138" spans="1:13" x14ac:dyDescent="0.25">
      <c r="A138" s="16" t="s">
        <v>209</v>
      </c>
      <c r="B138" s="16" t="s">
        <v>210</v>
      </c>
      <c r="C138" s="17">
        <v>5303809316</v>
      </c>
      <c r="D138" s="17">
        <v>5303809316</v>
      </c>
      <c r="E138" s="17">
        <v>2081274645</v>
      </c>
      <c r="F138" s="18">
        <v>0</v>
      </c>
      <c r="G138" s="17">
        <v>0</v>
      </c>
      <c r="H138" s="5">
        <f t="shared" si="6"/>
        <v>100</v>
      </c>
      <c r="I138" s="5">
        <f t="shared" si="7"/>
        <v>39.241128800038481</v>
      </c>
      <c r="J138" s="5">
        <f t="shared" si="8"/>
        <v>0</v>
      </c>
      <c r="K138" s="5">
        <f>J138/I138%</f>
        <v>0</v>
      </c>
    </row>
    <row r="139" spans="1:13" x14ac:dyDescent="0.25">
      <c r="A139" s="16" t="s">
        <v>211</v>
      </c>
      <c r="B139" s="16" t="s">
        <v>212</v>
      </c>
      <c r="C139" s="17">
        <v>35049506</v>
      </c>
      <c r="D139" s="17">
        <v>0</v>
      </c>
      <c r="E139" s="17">
        <v>0</v>
      </c>
      <c r="F139" s="18">
        <v>0</v>
      </c>
      <c r="G139" s="17">
        <v>0</v>
      </c>
      <c r="H139" s="5">
        <f t="shared" si="6"/>
        <v>0</v>
      </c>
      <c r="I139" s="5">
        <v>0</v>
      </c>
      <c r="J139" s="5">
        <v>0</v>
      </c>
      <c r="K139" s="5">
        <v>0</v>
      </c>
    </row>
    <row r="140" spans="1:13" x14ac:dyDescent="0.25">
      <c r="A140" s="16" t="s">
        <v>213</v>
      </c>
      <c r="B140" s="16" t="s">
        <v>214</v>
      </c>
      <c r="C140" s="17">
        <v>43628694</v>
      </c>
      <c r="D140" s="17">
        <v>0</v>
      </c>
      <c r="E140" s="17">
        <v>0</v>
      </c>
      <c r="F140" s="18">
        <v>0</v>
      </c>
      <c r="G140" s="17">
        <v>0</v>
      </c>
      <c r="H140" s="5">
        <f t="shared" si="6"/>
        <v>0</v>
      </c>
      <c r="I140" s="5">
        <v>0</v>
      </c>
      <c r="J140" s="5">
        <v>0</v>
      </c>
      <c r="K140" s="5">
        <v>0</v>
      </c>
    </row>
    <row r="141" spans="1:13" x14ac:dyDescent="0.25">
      <c r="A141" s="16" t="s">
        <v>215</v>
      </c>
      <c r="B141" s="16" t="s">
        <v>216</v>
      </c>
      <c r="C141" s="17">
        <v>6041808</v>
      </c>
      <c r="D141" s="17">
        <v>4918540</v>
      </c>
      <c r="E141" s="17">
        <v>4918540</v>
      </c>
      <c r="F141" s="18">
        <v>4918540</v>
      </c>
      <c r="G141" s="17">
        <v>4918540</v>
      </c>
      <c r="H141" s="5">
        <f t="shared" si="6"/>
        <v>81.408412845956036</v>
      </c>
      <c r="I141" s="5">
        <f t="shared" si="7"/>
        <v>100</v>
      </c>
      <c r="J141" s="5">
        <f t="shared" si="8"/>
        <v>100</v>
      </c>
      <c r="K141" s="5">
        <f t="shared" si="8"/>
        <v>100</v>
      </c>
    </row>
    <row r="142" spans="1:13" x14ac:dyDescent="0.25">
      <c r="A142" s="16" t="s">
        <v>217</v>
      </c>
      <c r="B142" s="16" t="s">
        <v>218</v>
      </c>
      <c r="C142" s="17">
        <v>3905916</v>
      </c>
      <c r="D142" s="17">
        <v>1667828</v>
      </c>
      <c r="E142" s="17">
        <v>1667828</v>
      </c>
      <c r="F142" s="18">
        <v>1667828</v>
      </c>
      <c r="G142" s="17">
        <v>1667828</v>
      </c>
      <c r="H142" s="5">
        <f t="shared" si="6"/>
        <v>42.700047824889218</v>
      </c>
      <c r="I142" s="5">
        <f t="shared" si="7"/>
        <v>100</v>
      </c>
      <c r="J142" s="5">
        <f t="shared" si="8"/>
        <v>100</v>
      </c>
      <c r="K142" s="5">
        <f t="shared" si="8"/>
        <v>100</v>
      </c>
    </row>
    <row r="143" spans="1:13" x14ac:dyDescent="0.25">
      <c r="A143" s="16" t="s">
        <v>219</v>
      </c>
      <c r="B143" s="16" t="s">
        <v>220</v>
      </c>
      <c r="C143" s="17">
        <v>20147771</v>
      </c>
      <c r="D143" s="17">
        <v>6938500</v>
      </c>
      <c r="E143" s="17">
        <v>6938500</v>
      </c>
      <c r="F143" s="18">
        <v>3938500</v>
      </c>
      <c r="G143" s="17">
        <v>3938500</v>
      </c>
      <c r="H143" s="5">
        <f t="shared" ref="H143:H206" si="10">D143/C143%</f>
        <v>34.438052725534753</v>
      </c>
      <c r="I143" s="5">
        <f t="shared" ref="I143:I205" si="11">E143/D143%</f>
        <v>100</v>
      </c>
      <c r="J143" s="5">
        <f t="shared" ref="J143:K205" si="12">F143/E143%</f>
        <v>56.762989118685596</v>
      </c>
      <c r="K143" s="5">
        <f t="shared" si="12"/>
        <v>100</v>
      </c>
    </row>
    <row r="144" spans="1:13" x14ac:dyDescent="0.25">
      <c r="A144" s="16" t="s">
        <v>221</v>
      </c>
      <c r="B144" s="16" t="s">
        <v>222</v>
      </c>
      <c r="C144" s="17">
        <v>43971753</v>
      </c>
      <c r="D144" s="17">
        <v>40430156</v>
      </c>
      <c r="E144" s="17">
        <v>27672463</v>
      </c>
      <c r="F144" s="18">
        <v>18365924</v>
      </c>
      <c r="G144" s="17">
        <v>13553424</v>
      </c>
      <c r="H144" s="5">
        <f t="shared" si="10"/>
        <v>91.945745260599452</v>
      </c>
      <c r="I144" s="5">
        <f t="shared" si="11"/>
        <v>68.445105678048833</v>
      </c>
      <c r="J144" s="5">
        <f t="shared" si="12"/>
        <v>66.368953135830367</v>
      </c>
      <c r="K144" s="5">
        <f t="shared" si="12"/>
        <v>73.796581103134258</v>
      </c>
    </row>
    <row r="145" spans="1:11" x14ac:dyDescent="0.25">
      <c r="A145" s="16" t="s">
        <v>223</v>
      </c>
      <c r="B145" s="16" t="s">
        <v>224</v>
      </c>
      <c r="C145" s="17">
        <v>10000000</v>
      </c>
      <c r="D145" s="17">
        <v>9750000</v>
      </c>
      <c r="E145" s="17">
        <v>6750000</v>
      </c>
      <c r="F145" s="18">
        <v>750000</v>
      </c>
      <c r="G145" s="17">
        <v>750000</v>
      </c>
      <c r="H145" s="5">
        <f t="shared" si="10"/>
        <v>97.5</v>
      </c>
      <c r="I145" s="5">
        <f t="shared" si="11"/>
        <v>69.230769230769226</v>
      </c>
      <c r="J145" s="5">
        <f t="shared" si="12"/>
        <v>11.111111111111111</v>
      </c>
      <c r="K145" s="5">
        <f t="shared" si="12"/>
        <v>100</v>
      </c>
    </row>
    <row r="146" spans="1:11" x14ac:dyDescent="0.25">
      <c r="A146" s="16" t="s">
        <v>225</v>
      </c>
      <c r="B146" s="16" t="s">
        <v>226</v>
      </c>
      <c r="C146" s="17">
        <v>42052410</v>
      </c>
      <c r="D146" s="17">
        <v>19744000</v>
      </c>
      <c r="E146" s="17">
        <v>19744000</v>
      </c>
      <c r="F146" s="18">
        <v>19744000</v>
      </c>
      <c r="G146" s="17">
        <v>19744000</v>
      </c>
      <c r="H146" s="5">
        <f t="shared" si="10"/>
        <v>46.950935748985614</v>
      </c>
      <c r="I146" s="5">
        <f t="shared" si="11"/>
        <v>100</v>
      </c>
      <c r="J146" s="5">
        <f t="shared" si="12"/>
        <v>100</v>
      </c>
      <c r="K146" s="5">
        <f t="shared" si="12"/>
        <v>100</v>
      </c>
    </row>
    <row r="147" spans="1:11" x14ac:dyDescent="0.25">
      <c r="A147" s="16" t="s">
        <v>227</v>
      </c>
      <c r="B147" s="16" t="s">
        <v>228</v>
      </c>
      <c r="C147" s="17">
        <v>36400524</v>
      </c>
      <c r="D147" s="17">
        <v>12173800</v>
      </c>
      <c r="E147" s="17">
        <v>12173800</v>
      </c>
      <c r="F147" s="18">
        <v>12173800</v>
      </c>
      <c r="G147" s="17">
        <v>12173800</v>
      </c>
      <c r="H147" s="5">
        <f t="shared" si="10"/>
        <v>33.444024047565911</v>
      </c>
      <c r="I147" s="5">
        <f t="shared" si="11"/>
        <v>100</v>
      </c>
      <c r="J147" s="5">
        <f t="shared" si="12"/>
        <v>100</v>
      </c>
      <c r="K147" s="5">
        <f t="shared" si="12"/>
        <v>100</v>
      </c>
    </row>
    <row r="148" spans="1:11" x14ac:dyDescent="0.25">
      <c r="A148" s="16" t="s">
        <v>229</v>
      </c>
      <c r="B148" s="16" t="s">
        <v>230</v>
      </c>
      <c r="C148" s="17">
        <v>13541643</v>
      </c>
      <c r="D148" s="17">
        <v>3700000</v>
      </c>
      <c r="E148" s="17">
        <v>3700000</v>
      </c>
      <c r="F148" s="18">
        <v>3700000</v>
      </c>
      <c r="G148" s="17">
        <v>3700000</v>
      </c>
      <c r="H148" s="5">
        <f t="shared" si="10"/>
        <v>27.323124675491741</v>
      </c>
      <c r="I148" s="5">
        <f t="shared" si="11"/>
        <v>100</v>
      </c>
      <c r="J148" s="5">
        <f t="shared" si="12"/>
        <v>100</v>
      </c>
      <c r="K148" s="5">
        <f t="shared" si="12"/>
        <v>100</v>
      </c>
    </row>
    <row r="149" spans="1:11" x14ac:dyDescent="0.25">
      <c r="A149" s="16" t="s">
        <v>231</v>
      </c>
      <c r="B149" s="16" t="s">
        <v>232</v>
      </c>
      <c r="C149" s="17">
        <v>22217000</v>
      </c>
      <c r="D149" s="17">
        <v>4000000</v>
      </c>
      <c r="E149" s="17">
        <v>4000000</v>
      </c>
      <c r="F149" s="18">
        <v>4000000</v>
      </c>
      <c r="G149" s="17">
        <v>4000000</v>
      </c>
      <c r="H149" s="5">
        <f t="shared" si="10"/>
        <v>18.004230994283656</v>
      </c>
      <c r="I149" s="5">
        <f t="shared" si="11"/>
        <v>100</v>
      </c>
      <c r="J149" s="5">
        <f t="shared" si="12"/>
        <v>100</v>
      </c>
      <c r="K149" s="5">
        <f t="shared" si="12"/>
        <v>100</v>
      </c>
    </row>
    <row r="150" spans="1:11" x14ac:dyDescent="0.25">
      <c r="A150" s="16" t="s">
        <v>233</v>
      </c>
      <c r="B150" s="16" t="s">
        <v>234</v>
      </c>
      <c r="C150" s="17">
        <v>424392</v>
      </c>
      <c r="D150" s="17">
        <v>0</v>
      </c>
      <c r="E150" s="17">
        <v>0</v>
      </c>
      <c r="F150" s="18">
        <v>0</v>
      </c>
      <c r="G150" s="17">
        <v>0</v>
      </c>
      <c r="H150" s="5">
        <f t="shared" si="10"/>
        <v>0</v>
      </c>
      <c r="I150" s="5">
        <v>0</v>
      </c>
      <c r="J150" s="5">
        <v>0</v>
      </c>
      <c r="K150" s="5">
        <v>0</v>
      </c>
    </row>
    <row r="151" spans="1:11" x14ac:dyDescent="0.25">
      <c r="A151" s="16" t="s">
        <v>235</v>
      </c>
      <c r="B151" s="16" t="s">
        <v>236</v>
      </c>
      <c r="C151" s="17">
        <v>13630354</v>
      </c>
      <c r="D151" s="17">
        <v>0</v>
      </c>
      <c r="E151" s="17">
        <v>0</v>
      </c>
      <c r="F151" s="18">
        <v>0</v>
      </c>
      <c r="G151" s="17">
        <v>0</v>
      </c>
      <c r="H151" s="5">
        <f t="shared" si="10"/>
        <v>0</v>
      </c>
      <c r="I151" s="5">
        <v>0</v>
      </c>
      <c r="J151" s="5">
        <v>0</v>
      </c>
      <c r="K151" s="5">
        <v>0</v>
      </c>
    </row>
    <row r="152" spans="1:11" x14ac:dyDescent="0.25">
      <c r="A152" s="16" t="s">
        <v>237</v>
      </c>
      <c r="B152" s="16" t="s">
        <v>238</v>
      </c>
      <c r="C152" s="17">
        <v>841693</v>
      </c>
      <c r="D152" s="17">
        <v>0</v>
      </c>
      <c r="E152" s="17">
        <v>0</v>
      </c>
      <c r="F152" s="18">
        <v>0</v>
      </c>
      <c r="G152" s="17">
        <v>0</v>
      </c>
      <c r="H152" s="5">
        <f t="shared" si="10"/>
        <v>0</v>
      </c>
      <c r="I152" s="5">
        <v>0</v>
      </c>
      <c r="J152" s="5">
        <v>0</v>
      </c>
      <c r="K152" s="5">
        <v>0</v>
      </c>
    </row>
    <row r="153" spans="1:11" x14ac:dyDescent="0.25">
      <c r="A153" s="16" t="s">
        <v>239</v>
      </c>
      <c r="B153" s="16" t="s">
        <v>240</v>
      </c>
      <c r="C153" s="17">
        <v>4821957</v>
      </c>
      <c r="D153" s="17">
        <v>0</v>
      </c>
      <c r="E153" s="17">
        <v>0</v>
      </c>
      <c r="F153" s="18">
        <v>0</v>
      </c>
      <c r="G153" s="17">
        <v>0</v>
      </c>
      <c r="H153" s="5">
        <f t="shared" si="10"/>
        <v>0</v>
      </c>
      <c r="I153" s="5">
        <v>0</v>
      </c>
      <c r="J153" s="5">
        <v>0</v>
      </c>
      <c r="K153" s="5">
        <v>0</v>
      </c>
    </row>
    <row r="154" spans="1:11" x14ac:dyDescent="0.25">
      <c r="A154" s="16" t="s">
        <v>241</v>
      </c>
      <c r="B154" s="16" t="s">
        <v>242</v>
      </c>
      <c r="C154" s="17">
        <v>14592200</v>
      </c>
      <c r="D154" s="17">
        <v>0</v>
      </c>
      <c r="E154" s="17">
        <v>0</v>
      </c>
      <c r="F154" s="18">
        <v>0</v>
      </c>
      <c r="G154" s="17">
        <v>0</v>
      </c>
      <c r="H154" s="5">
        <f t="shared" si="10"/>
        <v>0</v>
      </c>
      <c r="I154" s="5">
        <v>0</v>
      </c>
      <c r="J154" s="5">
        <v>0</v>
      </c>
      <c r="K154" s="5">
        <v>0</v>
      </c>
    </row>
    <row r="155" spans="1:11" x14ac:dyDescent="0.25">
      <c r="A155" s="16" t="s">
        <v>243</v>
      </c>
      <c r="B155" s="16" t="s">
        <v>244</v>
      </c>
      <c r="C155" s="17">
        <v>2056598</v>
      </c>
      <c r="D155" s="17">
        <v>0</v>
      </c>
      <c r="E155" s="17">
        <v>0</v>
      </c>
      <c r="F155" s="18">
        <v>0</v>
      </c>
      <c r="G155" s="17">
        <v>0</v>
      </c>
      <c r="H155" s="5">
        <f t="shared" si="10"/>
        <v>0</v>
      </c>
      <c r="I155" s="5">
        <v>0</v>
      </c>
      <c r="J155" s="5">
        <v>0</v>
      </c>
      <c r="K155" s="5">
        <v>0</v>
      </c>
    </row>
    <row r="156" spans="1:11" x14ac:dyDescent="0.25">
      <c r="A156" s="16" t="s">
        <v>245</v>
      </c>
      <c r="B156" s="16" t="s">
        <v>246</v>
      </c>
      <c r="C156" s="17">
        <v>98937000</v>
      </c>
      <c r="D156" s="17">
        <v>37100000</v>
      </c>
      <c r="E156" s="17">
        <v>37100000</v>
      </c>
      <c r="F156" s="18">
        <v>35600000</v>
      </c>
      <c r="G156" s="17">
        <v>35600000</v>
      </c>
      <c r="H156" s="5">
        <f t="shared" si="10"/>
        <v>37.498610226709928</v>
      </c>
      <c r="I156" s="5">
        <f t="shared" si="11"/>
        <v>100</v>
      </c>
      <c r="J156" s="5">
        <f t="shared" si="12"/>
        <v>95.956873315363879</v>
      </c>
      <c r="K156" s="5">
        <f t="shared" si="12"/>
        <v>100</v>
      </c>
    </row>
    <row r="157" spans="1:11" x14ac:dyDescent="0.25">
      <c r="A157" s="16" t="s">
        <v>247</v>
      </c>
      <c r="B157" s="16" t="s">
        <v>248</v>
      </c>
      <c r="C157" s="17">
        <v>22896503</v>
      </c>
      <c r="D157" s="17">
        <v>16490325</v>
      </c>
      <c r="E157" s="17">
        <v>3789043</v>
      </c>
      <c r="F157" s="18">
        <v>3789043</v>
      </c>
      <c r="G157" s="17">
        <v>3789043</v>
      </c>
      <c r="H157" s="5">
        <f t="shared" si="10"/>
        <v>72.021151002840909</v>
      </c>
      <c r="I157" s="5">
        <f t="shared" si="11"/>
        <v>22.977370063961747</v>
      </c>
      <c r="J157" s="5">
        <f t="shared" si="12"/>
        <v>100</v>
      </c>
      <c r="K157" s="5">
        <f t="shared" si="12"/>
        <v>100</v>
      </c>
    </row>
    <row r="158" spans="1:11" x14ac:dyDescent="0.25">
      <c r="A158" s="16" t="s">
        <v>249</v>
      </c>
      <c r="B158" s="16" t="s">
        <v>250</v>
      </c>
      <c r="C158" s="17">
        <v>24217000</v>
      </c>
      <c r="D158" s="17">
        <v>24216395</v>
      </c>
      <c r="E158" s="17">
        <v>0</v>
      </c>
      <c r="F158" s="18">
        <v>0</v>
      </c>
      <c r="G158" s="17">
        <v>0</v>
      </c>
      <c r="H158" s="5">
        <f t="shared" si="10"/>
        <v>99.997501754965526</v>
      </c>
      <c r="I158" s="5">
        <f t="shared" si="11"/>
        <v>0</v>
      </c>
      <c r="J158" s="5">
        <v>0</v>
      </c>
      <c r="K158" s="5">
        <v>0</v>
      </c>
    </row>
    <row r="159" spans="1:11" x14ac:dyDescent="0.25">
      <c r="A159" s="16" t="s">
        <v>251</v>
      </c>
      <c r="B159" s="16" t="s">
        <v>252</v>
      </c>
      <c r="C159" s="17">
        <v>113813196</v>
      </c>
      <c r="D159" s="17">
        <v>65291400</v>
      </c>
      <c r="E159" s="17">
        <v>57285000</v>
      </c>
      <c r="F159" s="18">
        <v>14530000</v>
      </c>
      <c r="G159" s="17">
        <v>14530000</v>
      </c>
      <c r="H159" s="5">
        <f t="shared" si="10"/>
        <v>57.367161537226316</v>
      </c>
      <c r="I159" s="5">
        <f t="shared" si="11"/>
        <v>87.737435558128638</v>
      </c>
      <c r="J159" s="5">
        <f t="shared" si="12"/>
        <v>25.36440603997556</v>
      </c>
      <c r="K159" s="5">
        <f t="shared" si="12"/>
        <v>100</v>
      </c>
    </row>
    <row r="160" spans="1:11" x14ac:dyDescent="0.25">
      <c r="A160" s="16" t="s">
        <v>253</v>
      </c>
      <c r="B160" s="16" t="s">
        <v>254</v>
      </c>
      <c r="C160" s="17">
        <v>45997780</v>
      </c>
      <c r="D160" s="17">
        <v>21900000</v>
      </c>
      <c r="E160" s="17">
        <v>4900000</v>
      </c>
      <c r="F160" s="18">
        <v>4900000</v>
      </c>
      <c r="G160" s="17">
        <v>4900000</v>
      </c>
      <c r="H160" s="5">
        <f t="shared" si="10"/>
        <v>47.610993400116264</v>
      </c>
      <c r="I160" s="5">
        <f t="shared" si="11"/>
        <v>22.374429223744293</v>
      </c>
      <c r="J160" s="5">
        <f t="shared" si="12"/>
        <v>100</v>
      </c>
      <c r="K160" s="5">
        <f t="shared" si="12"/>
        <v>100</v>
      </c>
    </row>
    <row r="161" spans="1:11" x14ac:dyDescent="0.25">
      <c r="A161" s="16" t="s">
        <v>255</v>
      </c>
      <c r="B161" s="16" t="s">
        <v>256</v>
      </c>
      <c r="C161" s="17">
        <v>62696788</v>
      </c>
      <c r="D161" s="17">
        <v>19599176</v>
      </c>
      <c r="E161" s="17">
        <v>19599176</v>
      </c>
      <c r="F161" s="18">
        <v>19599176</v>
      </c>
      <c r="G161" s="17">
        <v>19599176</v>
      </c>
      <c r="H161" s="5">
        <f t="shared" si="10"/>
        <v>31.260255310048738</v>
      </c>
      <c r="I161" s="5">
        <f t="shared" si="11"/>
        <v>100</v>
      </c>
      <c r="J161" s="5">
        <f t="shared" si="12"/>
        <v>100</v>
      </c>
      <c r="K161" s="5">
        <f t="shared" si="12"/>
        <v>100</v>
      </c>
    </row>
    <row r="162" spans="1:11" x14ac:dyDescent="0.25">
      <c r="A162" s="16" t="s">
        <v>257</v>
      </c>
      <c r="B162" s="16" t="s">
        <v>258</v>
      </c>
      <c r="C162" s="17">
        <v>21062383</v>
      </c>
      <c r="D162" s="17">
        <v>16974176</v>
      </c>
      <c r="E162" s="17">
        <v>16974176</v>
      </c>
      <c r="F162" s="18">
        <v>16974176</v>
      </c>
      <c r="G162" s="17">
        <v>16974176</v>
      </c>
      <c r="H162" s="5">
        <f t="shared" si="10"/>
        <v>80.59000731303766</v>
      </c>
      <c r="I162" s="5">
        <f t="shared" si="11"/>
        <v>100</v>
      </c>
      <c r="J162" s="5">
        <f t="shared" si="12"/>
        <v>100</v>
      </c>
      <c r="K162" s="5">
        <f t="shared" si="12"/>
        <v>100</v>
      </c>
    </row>
    <row r="163" spans="1:11" x14ac:dyDescent="0.25">
      <c r="A163" s="16" t="s">
        <v>259</v>
      </c>
      <c r="B163" s="16" t="s">
        <v>260</v>
      </c>
      <c r="C163" s="17">
        <v>59846049</v>
      </c>
      <c r="D163" s="17">
        <v>21250000</v>
      </c>
      <c r="E163" s="17">
        <v>21250000</v>
      </c>
      <c r="F163" s="18">
        <v>0</v>
      </c>
      <c r="G163" s="17">
        <v>0</v>
      </c>
      <c r="H163" s="5">
        <f t="shared" si="10"/>
        <v>35.507774289326939</v>
      </c>
      <c r="I163" s="5">
        <f t="shared" si="11"/>
        <v>100</v>
      </c>
      <c r="J163" s="5">
        <f t="shared" si="12"/>
        <v>0</v>
      </c>
      <c r="K163" s="5">
        <v>0</v>
      </c>
    </row>
    <row r="164" spans="1:11" x14ac:dyDescent="0.25">
      <c r="A164" s="16" t="s">
        <v>261</v>
      </c>
      <c r="B164" s="16" t="s">
        <v>262</v>
      </c>
      <c r="C164" s="17">
        <v>2307534</v>
      </c>
      <c r="D164" s="17">
        <v>0</v>
      </c>
      <c r="E164" s="17">
        <v>0</v>
      </c>
      <c r="F164" s="18">
        <v>0</v>
      </c>
      <c r="G164" s="17">
        <v>0</v>
      </c>
      <c r="H164" s="5">
        <f t="shared" si="10"/>
        <v>0</v>
      </c>
      <c r="I164" s="5">
        <v>0</v>
      </c>
      <c r="J164" s="5">
        <v>0</v>
      </c>
      <c r="K164" s="5">
        <v>0</v>
      </c>
    </row>
    <row r="165" spans="1:11" x14ac:dyDescent="0.25">
      <c r="A165" s="16" t="s">
        <v>263</v>
      </c>
      <c r="B165" s="16" t="s">
        <v>264</v>
      </c>
      <c r="C165" s="17">
        <v>58980792</v>
      </c>
      <c r="D165" s="17">
        <v>23004361</v>
      </c>
      <c r="E165" s="17">
        <v>23004361</v>
      </c>
      <c r="F165" s="18">
        <v>23004361</v>
      </c>
      <c r="G165" s="17">
        <v>23004361</v>
      </c>
      <c r="H165" s="5">
        <f t="shared" si="10"/>
        <v>39.003140208764911</v>
      </c>
      <c r="I165" s="5">
        <f t="shared" si="11"/>
        <v>100</v>
      </c>
      <c r="J165" s="5">
        <f t="shared" si="12"/>
        <v>100</v>
      </c>
      <c r="K165" s="5">
        <f t="shared" si="12"/>
        <v>100</v>
      </c>
    </row>
    <row r="166" spans="1:11" x14ac:dyDescent="0.25">
      <c r="A166" s="16" t="s">
        <v>265</v>
      </c>
      <c r="B166" s="16" t="s">
        <v>266</v>
      </c>
      <c r="C166" s="17">
        <v>19489852</v>
      </c>
      <c r="D166" s="17">
        <v>0</v>
      </c>
      <c r="E166" s="17">
        <v>0</v>
      </c>
      <c r="F166" s="18">
        <v>0</v>
      </c>
      <c r="G166" s="17">
        <v>0</v>
      </c>
      <c r="H166" s="5">
        <f t="shared" si="10"/>
        <v>0</v>
      </c>
      <c r="I166" s="5">
        <v>0</v>
      </c>
      <c r="J166" s="5">
        <v>0</v>
      </c>
      <c r="K166" s="5">
        <v>0</v>
      </c>
    </row>
    <row r="167" spans="1:11" x14ac:dyDescent="0.25">
      <c r="A167" s="16" t="s">
        <v>267</v>
      </c>
      <c r="B167" s="16" t="s">
        <v>268</v>
      </c>
      <c r="C167" s="17">
        <v>3</v>
      </c>
      <c r="D167" s="17">
        <v>0</v>
      </c>
      <c r="E167" s="17">
        <v>0</v>
      </c>
      <c r="F167" s="18">
        <v>0</v>
      </c>
      <c r="G167" s="17">
        <v>0</v>
      </c>
      <c r="H167" s="5">
        <f t="shared" si="10"/>
        <v>0</v>
      </c>
      <c r="I167" s="5">
        <v>0</v>
      </c>
      <c r="J167" s="5">
        <v>0</v>
      </c>
      <c r="K167" s="5">
        <v>0</v>
      </c>
    </row>
    <row r="168" spans="1:11" x14ac:dyDescent="0.25">
      <c r="A168" s="16" t="s">
        <v>269</v>
      </c>
      <c r="B168" s="16" t="s">
        <v>270</v>
      </c>
      <c r="C168" s="17">
        <v>43054904</v>
      </c>
      <c r="D168" s="17">
        <v>0</v>
      </c>
      <c r="E168" s="17">
        <v>0</v>
      </c>
      <c r="F168" s="18">
        <v>0</v>
      </c>
      <c r="G168" s="17">
        <v>0</v>
      </c>
      <c r="H168" s="5">
        <f t="shared" si="10"/>
        <v>0</v>
      </c>
      <c r="I168" s="5">
        <v>0</v>
      </c>
      <c r="J168" s="5">
        <v>0</v>
      </c>
      <c r="K168" s="5">
        <v>0</v>
      </c>
    </row>
    <row r="169" spans="1:11" x14ac:dyDescent="0.25">
      <c r="A169" s="16" t="s">
        <v>271</v>
      </c>
      <c r="B169" s="16" t="s">
        <v>272</v>
      </c>
      <c r="C169" s="17">
        <v>8300000</v>
      </c>
      <c r="D169" s="17">
        <v>8139067</v>
      </c>
      <c r="E169" s="17">
        <v>8139067</v>
      </c>
      <c r="F169" s="18">
        <v>8139067</v>
      </c>
      <c r="G169" s="17">
        <v>8139067</v>
      </c>
      <c r="H169" s="5">
        <f t="shared" si="10"/>
        <v>98.061048192771082</v>
      </c>
      <c r="I169" s="5">
        <f t="shared" si="11"/>
        <v>100</v>
      </c>
      <c r="J169" s="5">
        <f t="shared" si="12"/>
        <v>100</v>
      </c>
      <c r="K169" s="5">
        <f t="shared" si="12"/>
        <v>100</v>
      </c>
    </row>
    <row r="170" spans="1:11" x14ac:dyDescent="0.25">
      <c r="A170" s="16" t="s">
        <v>273</v>
      </c>
      <c r="B170" s="16" t="s">
        <v>274</v>
      </c>
      <c r="C170" s="17">
        <v>13578160</v>
      </c>
      <c r="D170" s="17">
        <v>13232500</v>
      </c>
      <c r="E170" s="17">
        <v>13232500</v>
      </c>
      <c r="F170" s="18">
        <v>13232500</v>
      </c>
      <c r="G170" s="17">
        <v>13232500</v>
      </c>
      <c r="H170" s="5">
        <f t="shared" si="10"/>
        <v>97.454294248999858</v>
      </c>
      <c r="I170" s="5">
        <f t="shared" si="11"/>
        <v>100</v>
      </c>
      <c r="J170" s="5">
        <f t="shared" si="12"/>
        <v>100</v>
      </c>
      <c r="K170" s="5">
        <f t="shared" si="12"/>
        <v>100</v>
      </c>
    </row>
    <row r="171" spans="1:11" x14ac:dyDescent="0.25">
      <c r="A171" s="16" t="s">
        <v>275</v>
      </c>
      <c r="B171" s="16" t="s">
        <v>276</v>
      </c>
      <c r="C171" s="17">
        <v>12490000</v>
      </c>
      <c r="D171" s="17">
        <v>0</v>
      </c>
      <c r="E171" s="17">
        <v>0</v>
      </c>
      <c r="F171" s="18">
        <v>0</v>
      </c>
      <c r="G171" s="17">
        <v>0</v>
      </c>
      <c r="H171" s="5">
        <f t="shared" si="10"/>
        <v>0</v>
      </c>
      <c r="I171" s="5">
        <v>0</v>
      </c>
      <c r="J171" s="5">
        <v>0</v>
      </c>
      <c r="K171" s="5">
        <v>0</v>
      </c>
    </row>
    <row r="172" spans="1:11" x14ac:dyDescent="0.25">
      <c r="A172" s="16" t="s">
        <v>277</v>
      </c>
      <c r="B172" s="16" t="s">
        <v>278</v>
      </c>
      <c r="C172" s="17">
        <v>14788069</v>
      </c>
      <c r="D172" s="17">
        <v>0</v>
      </c>
      <c r="E172" s="17">
        <v>0</v>
      </c>
      <c r="F172" s="18">
        <v>0</v>
      </c>
      <c r="G172" s="17">
        <v>0</v>
      </c>
      <c r="H172" s="5">
        <f t="shared" si="10"/>
        <v>0</v>
      </c>
      <c r="I172" s="5">
        <v>0</v>
      </c>
      <c r="J172" s="5">
        <v>0</v>
      </c>
      <c r="K172" s="5">
        <v>0</v>
      </c>
    </row>
    <row r="173" spans="1:11" x14ac:dyDescent="0.25">
      <c r="A173" s="16" t="s">
        <v>279</v>
      </c>
      <c r="B173" s="16" t="s">
        <v>280</v>
      </c>
      <c r="C173" s="17">
        <v>7578000</v>
      </c>
      <c r="D173" s="17">
        <v>7577210</v>
      </c>
      <c r="E173" s="17">
        <v>0</v>
      </c>
      <c r="F173" s="18">
        <v>0</v>
      </c>
      <c r="G173" s="17">
        <v>0</v>
      </c>
      <c r="H173" s="5">
        <f t="shared" si="10"/>
        <v>99.989575085774604</v>
      </c>
      <c r="I173" s="5">
        <f t="shared" si="11"/>
        <v>0</v>
      </c>
      <c r="J173" s="5">
        <v>0</v>
      </c>
      <c r="K173" s="5">
        <v>0</v>
      </c>
    </row>
    <row r="174" spans="1:11" x14ac:dyDescent="0.25">
      <c r="A174" s="16" t="s">
        <v>281</v>
      </c>
      <c r="B174" s="16" t="s">
        <v>282</v>
      </c>
      <c r="C174" s="17">
        <v>8178160</v>
      </c>
      <c r="D174" s="17">
        <v>2964998</v>
      </c>
      <c r="E174" s="17">
        <v>0</v>
      </c>
      <c r="F174" s="18">
        <v>0</v>
      </c>
      <c r="G174" s="17">
        <v>0</v>
      </c>
      <c r="H174" s="5">
        <f t="shared" si="10"/>
        <v>36.255074491083569</v>
      </c>
      <c r="I174" s="5">
        <f t="shared" si="11"/>
        <v>0</v>
      </c>
      <c r="J174" s="5">
        <v>0</v>
      </c>
      <c r="K174" s="5">
        <v>0</v>
      </c>
    </row>
    <row r="175" spans="1:11" x14ac:dyDescent="0.25">
      <c r="A175" s="16" t="s">
        <v>283</v>
      </c>
      <c r="B175" s="16" t="s">
        <v>284</v>
      </c>
      <c r="C175" s="17">
        <v>7267497</v>
      </c>
      <c r="D175" s="17">
        <v>0</v>
      </c>
      <c r="E175" s="17">
        <v>0</v>
      </c>
      <c r="F175" s="18">
        <v>0</v>
      </c>
      <c r="G175" s="17">
        <v>0</v>
      </c>
      <c r="H175" s="5">
        <f t="shared" si="10"/>
        <v>0</v>
      </c>
      <c r="I175" s="5">
        <v>0</v>
      </c>
      <c r="J175" s="5">
        <v>0</v>
      </c>
      <c r="K175" s="5">
        <v>0</v>
      </c>
    </row>
    <row r="176" spans="1:11" x14ac:dyDescent="0.25">
      <c r="A176" s="16" t="s">
        <v>285</v>
      </c>
      <c r="B176" s="16" t="s">
        <v>286</v>
      </c>
      <c r="C176" s="17">
        <v>1896832</v>
      </c>
      <c r="D176" s="17">
        <v>0</v>
      </c>
      <c r="E176" s="17">
        <v>0</v>
      </c>
      <c r="F176" s="18">
        <v>0</v>
      </c>
      <c r="G176" s="17">
        <v>0</v>
      </c>
      <c r="H176" s="5">
        <f t="shared" si="10"/>
        <v>0</v>
      </c>
      <c r="I176" s="5">
        <v>0</v>
      </c>
      <c r="J176" s="5">
        <v>0</v>
      </c>
      <c r="K176" s="5">
        <v>0</v>
      </c>
    </row>
    <row r="177" spans="1:11" x14ac:dyDescent="0.25">
      <c r="A177" s="16" t="s">
        <v>287</v>
      </c>
      <c r="B177" s="16" t="s">
        <v>288</v>
      </c>
      <c r="C177" s="17">
        <v>8911375</v>
      </c>
      <c r="D177" s="17">
        <v>0</v>
      </c>
      <c r="E177" s="17">
        <v>0</v>
      </c>
      <c r="F177" s="18">
        <v>0</v>
      </c>
      <c r="G177" s="17">
        <v>0</v>
      </c>
      <c r="H177" s="5">
        <f t="shared" si="10"/>
        <v>0</v>
      </c>
      <c r="I177" s="5">
        <v>0</v>
      </c>
      <c r="J177" s="5">
        <v>0</v>
      </c>
      <c r="K177" s="5">
        <v>0</v>
      </c>
    </row>
    <row r="178" spans="1:11" x14ac:dyDescent="0.25">
      <c r="A178" s="16" t="s">
        <v>289</v>
      </c>
      <c r="B178" s="16" t="s">
        <v>290</v>
      </c>
      <c r="C178" s="17">
        <v>22170075</v>
      </c>
      <c r="D178" s="17">
        <v>0</v>
      </c>
      <c r="E178" s="17">
        <v>0</v>
      </c>
      <c r="F178" s="18">
        <v>0</v>
      </c>
      <c r="G178" s="17">
        <v>0</v>
      </c>
      <c r="H178" s="5">
        <f t="shared" si="10"/>
        <v>0</v>
      </c>
      <c r="I178" s="5">
        <v>0</v>
      </c>
      <c r="J178" s="5">
        <v>0</v>
      </c>
      <c r="K178" s="5">
        <v>0</v>
      </c>
    </row>
    <row r="179" spans="1:11" x14ac:dyDescent="0.25">
      <c r="A179" s="16" t="s">
        <v>291</v>
      </c>
      <c r="B179" s="16" t="s">
        <v>292</v>
      </c>
      <c r="C179" s="17">
        <v>14776675</v>
      </c>
      <c r="D179" s="17">
        <v>0</v>
      </c>
      <c r="E179" s="17">
        <v>0</v>
      </c>
      <c r="F179" s="18">
        <v>0</v>
      </c>
      <c r="G179" s="17">
        <v>0</v>
      </c>
      <c r="H179" s="5">
        <f t="shared" si="10"/>
        <v>0</v>
      </c>
      <c r="I179" s="5">
        <v>0</v>
      </c>
      <c r="J179" s="5">
        <v>0</v>
      </c>
      <c r="K179" s="5">
        <v>0</v>
      </c>
    </row>
    <row r="180" spans="1:11" x14ac:dyDescent="0.25">
      <c r="A180" s="16" t="s">
        <v>293</v>
      </c>
      <c r="B180" s="16" t="s">
        <v>294</v>
      </c>
      <c r="C180" s="17">
        <v>550032</v>
      </c>
      <c r="D180" s="17">
        <v>0</v>
      </c>
      <c r="E180" s="17">
        <v>0</v>
      </c>
      <c r="F180" s="18">
        <v>0</v>
      </c>
      <c r="G180" s="17">
        <v>0</v>
      </c>
      <c r="H180" s="5">
        <f t="shared" si="10"/>
        <v>0</v>
      </c>
      <c r="I180" s="5">
        <v>0</v>
      </c>
      <c r="J180" s="5">
        <v>0</v>
      </c>
      <c r="K180" s="5">
        <v>0</v>
      </c>
    </row>
    <row r="181" spans="1:11" x14ac:dyDescent="0.25">
      <c r="A181" s="16" t="s">
        <v>295</v>
      </c>
      <c r="B181" s="16" t="s">
        <v>296</v>
      </c>
      <c r="C181" s="17">
        <v>6152346</v>
      </c>
      <c r="D181" s="17">
        <v>0</v>
      </c>
      <c r="E181" s="17">
        <v>0</v>
      </c>
      <c r="F181" s="18">
        <v>0</v>
      </c>
      <c r="G181" s="17">
        <v>0</v>
      </c>
      <c r="H181" s="5">
        <f t="shared" si="10"/>
        <v>0</v>
      </c>
      <c r="I181" s="5">
        <v>0</v>
      </c>
      <c r="J181" s="5">
        <v>0</v>
      </c>
      <c r="K181" s="5">
        <v>0</v>
      </c>
    </row>
    <row r="182" spans="1:11" x14ac:dyDescent="0.25">
      <c r="A182" s="16" t="s">
        <v>297</v>
      </c>
      <c r="B182" s="16" t="s">
        <v>298</v>
      </c>
      <c r="C182" s="17">
        <v>3515274</v>
      </c>
      <c r="D182" s="17">
        <v>0</v>
      </c>
      <c r="E182" s="17">
        <v>0</v>
      </c>
      <c r="F182" s="18">
        <v>0</v>
      </c>
      <c r="G182" s="17">
        <v>0</v>
      </c>
      <c r="H182" s="5">
        <f t="shared" si="10"/>
        <v>0</v>
      </c>
      <c r="I182" s="5">
        <v>0</v>
      </c>
      <c r="J182" s="5">
        <v>0</v>
      </c>
      <c r="K182" s="5">
        <v>0</v>
      </c>
    </row>
    <row r="183" spans="1:11" x14ac:dyDescent="0.25">
      <c r="A183" s="16" t="s">
        <v>299</v>
      </c>
      <c r="B183" s="16" t="s">
        <v>300</v>
      </c>
      <c r="C183" s="17">
        <v>47930</v>
      </c>
      <c r="D183" s="17">
        <v>0</v>
      </c>
      <c r="E183" s="17">
        <v>0</v>
      </c>
      <c r="F183" s="18">
        <v>0</v>
      </c>
      <c r="G183" s="17">
        <v>0</v>
      </c>
      <c r="H183" s="5">
        <f t="shared" si="10"/>
        <v>0</v>
      </c>
      <c r="I183" s="5">
        <v>0</v>
      </c>
      <c r="J183" s="5">
        <v>0</v>
      </c>
      <c r="K183" s="5">
        <v>0</v>
      </c>
    </row>
    <row r="184" spans="1:11" x14ac:dyDescent="0.25">
      <c r="A184" s="16" t="s">
        <v>301</v>
      </c>
      <c r="B184" s="16" t="s">
        <v>302</v>
      </c>
      <c r="C184" s="17">
        <v>299700</v>
      </c>
      <c r="D184" s="17">
        <v>0</v>
      </c>
      <c r="E184" s="17">
        <v>0</v>
      </c>
      <c r="F184" s="18">
        <v>0</v>
      </c>
      <c r="G184" s="17">
        <v>0</v>
      </c>
      <c r="H184" s="5">
        <f t="shared" si="10"/>
        <v>0</v>
      </c>
      <c r="I184" s="5">
        <v>0</v>
      </c>
      <c r="J184" s="5">
        <v>0</v>
      </c>
      <c r="K184" s="5">
        <v>0</v>
      </c>
    </row>
    <row r="185" spans="1:11" x14ac:dyDescent="0.25">
      <c r="A185" s="16" t="s">
        <v>303</v>
      </c>
      <c r="B185" s="16" t="s">
        <v>304</v>
      </c>
      <c r="C185" s="17">
        <v>896432</v>
      </c>
      <c r="D185" s="17">
        <v>0</v>
      </c>
      <c r="E185" s="17">
        <v>0</v>
      </c>
      <c r="F185" s="18">
        <v>0</v>
      </c>
      <c r="G185" s="17">
        <v>0</v>
      </c>
      <c r="H185" s="5">
        <f t="shared" si="10"/>
        <v>0</v>
      </c>
      <c r="I185" s="5">
        <v>0</v>
      </c>
      <c r="J185" s="5">
        <v>0</v>
      </c>
      <c r="K185" s="5">
        <v>0</v>
      </c>
    </row>
    <row r="186" spans="1:11" x14ac:dyDescent="0.25">
      <c r="A186" s="16" t="s">
        <v>305</v>
      </c>
      <c r="B186" s="16" t="s">
        <v>306</v>
      </c>
      <c r="C186" s="17">
        <v>8177177</v>
      </c>
      <c r="D186" s="17">
        <v>0</v>
      </c>
      <c r="E186" s="17">
        <v>0</v>
      </c>
      <c r="F186" s="18">
        <v>0</v>
      </c>
      <c r="G186" s="17">
        <v>0</v>
      </c>
      <c r="H186" s="5">
        <f t="shared" si="10"/>
        <v>0</v>
      </c>
      <c r="I186" s="5">
        <v>0</v>
      </c>
      <c r="J186" s="5">
        <v>0</v>
      </c>
      <c r="K186" s="5">
        <v>0</v>
      </c>
    </row>
    <row r="187" spans="1:11" x14ac:dyDescent="0.25">
      <c r="A187" s="16" t="s">
        <v>307</v>
      </c>
      <c r="B187" s="16" t="s">
        <v>308</v>
      </c>
      <c r="C187" s="17">
        <v>3223422</v>
      </c>
      <c r="D187" s="17">
        <v>0</v>
      </c>
      <c r="E187" s="17">
        <v>0</v>
      </c>
      <c r="F187" s="18">
        <v>0</v>
      </c>
      <c r="G187" s="17">
        <v>0</v>
      </c>
      <c r="H187" s="5">
        <f t="shared" si="10"/>
        <v>0</v>
      </c>
      <c r="I187" s="5">
        <v>0</v>
      </c>
      <c r="J187" s="5">
        <v>0</v>
      </c>
      <c r="K187" s="5">
        <v>0</v>
      </c>
    </row>
    <row r="188" spans="1:11" x14ac:dyDescent="0.25">
      <c r="A188" s="16" t="s">
        <v>309</v>
      </c>
      <c r="B188" s="16" t="s">
        <v>310</v>
      </c>
      <c r="C188" s="17">
        <v>17919592</v>
      </c>
      <c r="D188" s="17">
        <v>0</v>
      </c>
      <c r="E188" s="17">
        <v>0</v>
      </c>
      <c r="F188" s="18">
        <v>0</v>
      </c>
      <c r="G188" s="17">
        <v>0</v>
      </c>
      <c r="H188" s="5">
        <f t="shared" si="10"/>
        <v>0</v>
      </c>
      <c r="I188" s="5">
        <v>0</v>
      </c>
      <c r="J188" s="5">
        <v>0</v>
      </c>
      <c r="K188" s="5">
        <v>0</v>
      </c>
    </row>
    <row r="189" spans="1:11" x14ac:dyDescent="0.25">
      <c r="A189" s="16" t="s">
        <v>311</v>
      </c>
      <c r="B189" s="16" t="s">
        <v>312</v>
      </c>
      <c r="C189" s="17">
        <v>27578160</v>
      </c>
      <c r="D189" s="17">
        <v>0</v>
      </c>
      <c r="E189" s="17">
        <v>0</v>
      </c>
      <c r="F189" s="18">
        <v>0</v>
      </c>
      <c r="G189" s="17">
        <v>0</v>
      </c>
      <c r="H189" s="5">
        <f t="shared" si="10"/>
        <v>0</v>
      </c>
      <c r="I189" s="5">
        <v>0</v>
      </c>
      <c r="J189" s="5">
        <v>0</v>
      </c>
      <c r="K189" s="5">
        <v>0</v>
      </c>
    </row>
    <row r="190" spans="1:11" x14ac:dyDescent="0.25">
      <c r="A190" s="16" t="s">
        <v>313</v>
      </c>
      <c r="B190" s="16" t="s">
        <v>314</v>
      </c>
      <c r="C190" s="17">
        <v>4571123</v>
      </c>
      <c r="D190" s="17">
        <v>3560000</v>
      </c>
      <c r="E190" s="17">
        <v>3560000</v>
      </c>
      <c r="F190" s="18">
        <v>3560000</v>
      </c>
      <c r="G190" s="17">
        <v>3560000</v>
      </c>
      <c r="H190" s="5">
        <f t="shared" si="10"/>
        <v>77.880205805006767</v>
      </c>
      <c r="I190" s="5">
        <f t="shared" si="11"/>
        <v>100</v>
      </c>
      <c r="J190" s="5">
        <f t="shared" si="12"/>
        <v>100</v>
      </c>
      <c r="K190" s="5">
        <f t="shared" si="12"/>
        <v>100</v>
      </c>
    </row>
    <row r="191" spans="1:11" x14ac:dyDescent="0.25">
      <c r="A191" s="16" t="s">
        <v>315</v>
      </c>
      <c r="B191" s="16" t="s">
        <v>316</v>
      </c>
      <c r="C191" s="17">
        <v>5636608</v>
      </c>
      <c r="D191" s="17">
        <v>0</v>
      </c>
      <c r="E191" s="17">
        <v>0</v>
      </c>
      <c r="F191" s="18">
        <v>0</v>
      </c>
      <c r="G191" s="17">
        <v>0</v>
      </c>
      <c r="H191" s="5">
        <f t="shared" si="10"/>
        <v>0</v>
      </c>
      <c r="I191" s="5">
        <v>0</v>
      </c>
      <c r="J191" s="5">
        <v>0</v>
      </c>
      <c r="K191" s="5">
        <v>0</v>
      </c>
    </row>
    <row r="192" spans="1:11" x14ac:dyDescent="0.25">
      <c r="A192" s="16" t="s">
        <v>317</v>
      </c>
      <c r="B192" s="16" t="s">
        <v>318</v>
      </c>
      <c r="C192" s="17">
        <v>3565335</v>
      </c>
      <c r="D192" s="17">
        <v>0</v>
      </c>
      <c r="E192" s="17">
        <v>0</v>
      </c>
      <c r="F192" s="18">
        <v>0</v>
      </c>
      <c r="G192" s="17">
        <v>0</v>
      </c>
      <c r="H192" s="5">
        <f t="shared" si="10"/>
        <v>0</v>
      </c>
      <c r="I192" s="5">
        <v>0</v>
      </c>
      <c r="J192" s="5">
        <v>0</v>
      </c>
      <c r="K192" s="5">
        <v>0</v>
      </c>
    </row>
    <row r="193" spans="1:11" x14ac:dyDescent="0.25">
      <c r="A193" s="16" t="s">
        <v>319</v>
      </c>
      <c r="B193" s="16" t="s">
        <v>320</v>
      </c>
      <c r="C193" s="17">
        <v>2003873</v>
      </c>
      <c r="D193" s="17">
        <v>0</v>
      </c>
      <c r="E193" s="17">
        <v>0</v>
      </c>
      <c r="F193" s="18">
        <v>0</v>
      </c>
      <c r="G193" s="17">
        <v>0</v>
      </c>
      <c r="H193" s="5">
        <f t="shared" si="10"/>
        <v>0</v>
      </c>
      <c r="I193" s="5">
        <v>0</v>
      </c>
      <c r="J193" s="5">
        <v>0</v>
      </c>
      <c r="K193" s="5">
        <v>0</v>
      </c>
    </row>
    <row r="194" spans="1:11" x14ac:dyDescent="0.25">
      <c r="A194" s="16" t="s">
        <v>321</v>
      </c>
      <c r="B194" s="16" t="s">
        <v>322</v>
      </c>
      <c r="C194" s="17">
        <v>8000417</v>
      </c>
      <c r="D194" s="17">
        <v>0</v>
      </c>
      <c r="E194" s="17">
        <v>0</v>
      </c>
      <c r="F194" s="18">
        <v>0</v>
      </c>
      <c r="G194" s="17">
        <v>0</v>
      </c>
      <c r="H194" s="5">
        <f t="shared" si="10"/>
        <v>0</v>
      </c>
      <c r="I194" s="5">
        <v>0</v>
      </c>
      <c r="J194" s="5">
        <v>0</v>
      </c>
      <c r="K194" s="5">
        <v>0</v>
      </c>
    </row>
    <row r="195" spans="1:11" x14ac:dyDescent="0.25">
      <c r="A195" s="16" t="s">
        <v>323</v>
      </c>
      <c r="B195" s="16" t="s">
        <v>324</v>
      </c>
      <c r="C195" s="17">
        <v>10035942</v>
      </c>
      <c r="D195" s="17">
        <v>0</v>
      </c>
      <c r="E195" s="17">
        <v>0</v>
      </c>
      <c r="F195" s="18">
        <v>0</v>
      </c>
      <c r="G195" s="17">
        <v>0</v>
      </c>
      <c r="H195" s="5">
        <f t="shared" si="10"/>
        <v>0</v>
      </c>
      <c r="I195" s="5">
        <v>0</v>
      </c>
      <c r="J195" s="5">
        <v>0</v>
      </c>
      <c r="K195" s="5">
        <v>0</v>
      </c>
    </row>
    <row r="196" spans="1:11" x14ac:dyDescent="0.25">
      <c r="A196" s="16" t="s">
        <v>325</v>
      </c>
      <c r="B196" s="16" t="s">
        <v>326</v>
      </c>
      <c r="C196" s="17">
        <v>9494081</v>
      </c>
      <c r="D196" s="17">
        <v>0</v>
      </c>
      <c r="E196" s="17">
        <v>0</v>
      </c>
      <c r="F196" s="18">
        <v>0</v>
      </c>
      <c r="G196" s="17">
        <v>0</v>
      </c>
      <c r="H196" s="5">
        <f t="shared" si="10"/>
        <v>0</v>
      </c>
      <c r="I196" s="5">
        <v>0</v>
      </c>
      <c r="J196" s="5">
        <v>0</v>
      </c>
      <c r="K196" s="5">
        <v>0</v>
      </c>
    </row>
    <row r="197" spans="1:11" x14ac:dyDescent="0.25">
      <c r="A197" s="16" t="s">
        <v>327</v>
      </c>
      <c r="B197" s="16" t="s">
        <v>328</v>
      </c>
      <c r="C197" s="17">
        <v>5685782</v>
      </c>
      <c r="D197" s="17">
        <v>0</v>
      </c>
      <c r="E197" s="17">
        <v>0</v>
      </c>
      <c r="F197" s="18">
        <v>0</v>
      </c>
      <c r="G197" s="17">
        <v>0</v>
      </c>
      <c r="H197" s="5">
        <f t="shared" si="10"/>
        <v>0</v>
      </c>
      <c r="I197" s="5">
        <v>0</v>
      </c>
      <c r="J197" s="5">
        <v>0</v>
      </c>
      <c r="K197" s="5">
        <v>0</v>
      </c>
    </row>
    <row r="198" spans="1:11" x14ac:dyDescent="0.25">
      <c r="A198" s="16" t="s">
        <v>329</v>
      </c>
      <c r="B198" s="16" t="s">
        <v>330</v>
      </c>
      <c r="C198" s="17">
        <v>4497660</v>
      </c>
      <c r="D198" s="17">
        <v>0</v>
      </c>
      <c r="E198" s="17">
        <v>0</v>
      </c>
      <c r="F198" s="18">
        <v>0</v>
      </c>
      <c r="G198" s="17">
        <v>0</v>
      </c>
      <c r="H198" s="5">
        <f t="shared" si="10"/>
        <v>0</v>
      </c>
      <c r="I198" s="5">
        <v>0</v>
      </c>
      <c r="J198" s="5">
        <v>0</v>
      </c>
      <c r="K198" s="5">
        <v>0</v>
      </c>
    </row>
    <row r="199" spans="1:11" x14ac:dyDescent="0.25">
      <c r="A199" s="16" t="s">
        <v>331</v>
      </c>
      <c r="B199" s="16" t="s">
        <v>332</v>
      </c>
      <c r="C199" s="17">
        <v>9000004</v>
      </c>
      <c r="D199" s="17">
        <v>0</v>
      </c>
      <c r="E199" s="17">
        <v>0</v>
      </c>
      <c r="F199" s="18">
        <v>0</v>
      </c>
      <c r="G199" s="17">
        <v>0</v>
      </c>
      <c r="H199" s="5">
        <f t="shared" si="10"/>
        <v>0</v>
      </c>
      <c r="I199" s="5">
        <v>0</v>
      </c>
      <c r="J199" s="5">
        <v>0</v>
      </c>
      <c r="K199" s="5">
        <v>0</v>
      </c>
    </row>
    <row r="200" spans="1:11" x14ac:dyDescent="0.25">
      <c r="A200" s="16" t="s">
        <v>333</v>
      </c>
      <c r="B200" s="16" t="s">
        <v>334</v>
      </c>
      <c r="C200" s="17">
        <v>33124640</v>
      </c>
      <c r="D200" s="17">
        <v>13625000</v>
      </c>
      <c r="E200" s="17">
        <v>13625000</v>
      </c>
      <c r="F200" s="18">
        <v>9500000</v>
      </c>
      <c r="G200" s="17">
        <v>9500000</v>
      </c>
      <c r="H200" s="5">
        <f>D200/C200%</f>
        <v>41.132522496848267</v>
      </c>
      <c r="I200" s="5">
        <f>E200/D200%</f>
        <v>100</v>
      </c>
      <c r="J200" s="5">
        <f>F200/E200%</f>
        <v>69.724770642201833</v>
      </c>
      <c r="K200" s="5">
        <f>G200/F200%</f>
        <v>100</v>
      </c>
    </row>
    <row r="201" spans="1:11" x14ac:dyDescent="0.25">
      <c r="A201" s="16" t="s">
        <v>335</v>
      </c>
      <c r="B201" s="16" t="s">
        <v>336</v>
      </c>
      <c r="C201" s="17">
        <v>66249280</v>
      </c>
      <c r="D201" s="17">
        <v>0</v>
      </c>
      <c r="E201" s="17">
        <v>0</v>
      </c>
      <c r="F201" s="18">
        <v>0</v>
      </c>
      <c r="G201" s="17">
        <v>0</v>
      </c>
      <c r="H201" s="5">
        <f t="shared" si="10"/>
        <v>0</v>
      </c>
      <c r="I201" s="5">
        <v>0</v>
      </c>
      <c r="J201" s="5">
        <v>0</v>
      </c>
      <c r="K201" s="5">
        <v>0</v>
      </c>
    </row>
    <row r="202" spans="1:11" x14ac:dyDescent="0.25">
      <c r="A202" s="16" t="s">
        <v>337</v>
      </c>
      <c r="B202" s="16" t="s">
        <v>338</v>
      </c>
      <c r="C202" s="17">
        <v>33124600</v>
      </c>
      <c r="D202" s="17">
        <v>20999998</v>
      </c>
      <c r="E202" s="17">
        <v>20999998</v>
      </c>
      <c r="F202" s="18">
        <v>8499998</v>
      </c>
      <c r="G202" s="17">
        <v>8499998</v>
      </c>
      <c r="H202" s="5">
        <f t="shared" si="10"/>
        <v>63.396985925867781</v>
      </c>
      <c r="I202" s="5">
        <f t="shared" si="11"/>
        <v>100</v>
      </c>
      <c r="J202" s="5">
        <f>F202/E202%</f>
        <v>40.476184807255692</v>
      </c>
      <c r="K202" s="5">
        <f t="shared" si="12"/>
        <v>100</v>
      </c>
    </row>
    <row r="203" spans="1:11" x14ac:dyDescent="0.25">
      <c r="A203" s="16" t="s">
        <v>339</v>
      </c>
      <c r="B203" s="16" t="s">
        <v>340</v>
      </c>
      <c r="C203" s="17">
        <v>33124000</v>
      </c>
      <c r="D203" s="17">
        <v>0</v>
      </c>
      <c r="E203" s="17">
        <v>0</v>
      </c>
      <c r="F203" s="18">
        <v>0</v>
      </c>
      <c r="G203" s="17">
        <v>0</v>
      </c>
      <c r="H203" s="5">
        <f t="shared" si="10"/>
        <v>0</v>
      </c>
      <c r="I203" s="5">
        <v>0</v>
      </c>
      <c r="J203" s="5">
        <v>0</v>
      </c>
      <c r="K203" s="5">
        <v>0</v>
      </c>
    </row>
    <row r="204" spans="1:11" x14ac:dyDescent="0.25">
      <c r="A204" s="16" t="s">
        <v>341</v>
      </c>
      <c r="B204" s="16" t="s">
        <v>342</v>
      </c>
      <c r="C204" s="17">
        <v>33124640</v>
      </c>
      <c r="D204" s="17">
        <v>0</v>
      </c>
      <c r="E204" s="17">
        <v>0</v>
      </c>
      <c r="F204" s="18">
        <v>0</v>
      </c>
      <c r="G204" s="17">
        <v>0</v>
      </c>
      <c r="H204" s="5">
        <f t="shared" si="10"/>
        <v>0</v>
      </c>
      <c r="I204" s="5">
        <v>0</v>
      </c>
      <c r="J204" s="5">
        <v>0</v>
      </c>
      <c r="K204" s="5">
        <v>0</v>
      </c>
    </row>
    <row r="205" spans="1:11" x14ac:dyDescent="0.25">
      <c r="A205" s="16" t="s">
        <v>343</v>
      </c>
      <c r="B205" s="16" t="s">
        <v>344</v>
      </c>
      <c r="C205" s="17">
        <v>23706493</v>
      </c>
      <c r="D205" s="17">
        <v>9667548</v>
      </c>
      <c r="E205" s="17">
        <v>9667548</v>
      </c>
      <c r="F205" s="18">
        <v>8073424</v>
      </c>
      <c r="G205" s="17">
        <v>8073424</v>
      </c>
      <c r="H205" s="5">
        <f t="shared" si="10"/>
        <v>40.780169382286957</v>
      </c>
      <c r="I205" s="5">
        <f t="shared" si="11"/>
        <v>100</v>
      </c>
      <c r="J205" s="5">
        <f t="shared" si="12"/>
        <v>83.510565450515486</v>
      </c>
      <c r="K205" s="5">
        <f t="shared" si="12"/>
        <v>100</v>
      </c>
    </row>
    <row r="206" spans="1:11" x14ac:dyDescent="0.25">
      <c r="A206" s="16" t="s">
        <v>345</v>
      </c>
      <c r="B206" s="16" t="s">
        <v>346</v>
      </c>
      <c r="C206" s="17">
        <v>66249000</v>
      </c>
      <c r="D206" s="17">
        <v>0</v>
      </c>
      <c r="E206" s="17">
        <v>0</v>
      </c>
      <c r="F206" s="18">
        <v>0</v>
      </c>
      <c r="G206" s="17">
        <v>0</v>
      </c>
      <c r="H206" s="5">
        <f t="shared" si="10"/>
        <v>0</v>
      </c>
      <c r="I206" s="5">
        <v>0</v>
      </c>
      <c r="J206" s="5">
        <v>0</v>
      </c>
      <c r="K206" s="5">
        <v>0</v>
      </c>
    </row>
    <row r="207" spans="1:11" x14ac:dyDescent="0.25">
      <c r="A207" s="16" t="s">
        <v>347</v>
      </c>
      <c r="B207" s="16" t="s">
        <v>348</v>
      </c>
      <c r="C207" s="17">
        <v>15000000</v>
      </c>
      <c r="D207" s="17">
        <v>0</v>
      </c>
      <c r="E207" s="17">
        <v>0</v>
      </c>
      <c r="F207" s="18">
        <v>0</v>
      </c>
      <c r="G207" s="17">
        <v>0</v>
      </c>
      <c r="H207" s="5">
        <f t="shared" ref="H207:H272" si="13">D207/C207%</f>
        <v>0</v>
      </c>
      <c r="I207" s="5">
        <v>0</v>
      </c>
      <c r="J207" s="5">
        <v>0</v>
      </c>
      <c r="K207" s="5">
        <v>0</v>
      </c>
    </row>
    <row r="208" spans="1:11" x14ac:dyDescent="0.25">
      <c r="A208" s="16" t="s">
        <v>349</v>
      </c>
      <c r="B208" s="16" t="s">
        <v>350</v>
      </c>
      <c r="C208" s="17">
        <v>49217400</v>
      </c>
      <c r="D208" s="17">
        <v>0</v>
      </c>
      <c r="E208" s="17">
        <v>0</v>
      </c>
      <c r="F208" s="18">
        <v>0</v>
      </c>
      <c r="G208" s="17">
        <v>0</v>
      </c>
      <c r="H208" s="5">
        <f t="shared" si="13"/>
        <v>0</v>
      </c>
      <c r="I208" s="5">
        <v>0</v>
      </c>
      <c r="J208" s="5">
        <v>0</v>
      </c>
      <c r="K208" s="5">
        <v>0</v>
      </c>
    </row>
    <row r="209" spans="1:11" x14ac:dyDescent="0.25">
      <c r="A209" s="16" t="s">
        <v>351</v>
      </c>
      <c r="B209" s="16" t="s">
        <v>352</v>
      </c>
      <c r="C209" s="17">
        <v>25000000</v>
      </c>
      <c r="D209" s="17">
        <v>200000</v>
      </c>
      <c r="E209" s="17">
        <v>200000</v>
      </c>
      <c r="F209" s="18">
        <v>200000</v>
      </c>
      <c r="G209" s="17">
        <v>200000</v>
      </c>
      <c r="H209" s="5">
        <f t="shared" si="13"/>
        <v>0.8</v>
      </c>
      <c r="I209" s="5">
        <f t="shared" ref="I209:I271" si="14">E209/D209%</f>
        <v>100</v>
      </c>
      <c r="J209" s="5">
        <f t="shared" ref="J209:K271" si="15">F209/E209%</f>
        <v>100</v>
      </c>
      <c r="K209" s="5">
        <f t="shared" si="15"/>
        <v>100</v>
      </c>
    </row>
    <row r="210" spans="1:11" x14ac:dyDescent="0.25">
      <c r="A210" s="16" t="s">
        <v>353</v>
      </c>
      <c r="B210" s="16" t="s">
        <v>354</v>
      </c>
      <c r="C210" s="17">
        <v>4999981</v>
      </c>
      <c r="D210" s="17">
        <v>0</v>
      </c>
      <c r="E210" s="17">
        <v>0</v>
      </c>
      <c r="F210" s="18">
        <v>0</v>
      </c>
      <c r="G210" s="17">
        <v>0</v>
      </c>
      <c r="H210" s="5">
        <f t="shared" si="13"/>
        <v>0</v>
      </c>
      <c r="I210" s="5">
        <v>0</v>
      </c>
      <c r="J210" s="5">
        <v>0</v>
      </c>
      <c r="K210" s="5">
        <v>0</v>
      </c>
    </row>
    <row r="211" spans="1:11" x14ac:dyDescent="0.25">
      <c r="A211" s="16" t="s">
        <v>355</v>
      </c>
      <c r="B211" s="16" t="s">
        <v>356</v>
      </c>
      <c r="C211" s="17">
        <v>35649280</v>
      </c>
      <c r="D211" s="17">
        <v>14569705</v>
      </c>
      <c r="E211" s="17">
        <v>14569705</v>
      </c>
      <c r="F211" s="18">
        <v>14569705</v>
      </c>
      <c r="G211" s="17">
        <v>14569705</v>
      </c>
      <c r="H211" s="5">
        <f t="shared" si="13"/>
        <v>40.869563144052279</v>
      </c>
      <c r="I211" s="5">
        <f t="shared" si="14"/>
        <v>100.00000000000001</v>
      </c>
      <c r="J211" s="5">
        <f t="shared" si="15"/>
        <v>100.00000000000001</v>
      </c>
      <c r="K211" s="5">
        <f t="shared" si="15"/>
        <v>100.00000000000001</v>
      </c>
    </row>
    <row r="212" spans="1:11" x14ac:dyDescent="0.25">
      <c r="A212" s="16" t="s">
        <v>357</v>
      </c>
      <c r="B212" s="16" t="s">
        <v>358</v>
      </c>
      <c r="C212" s="17">
        <v>33124640</v>
      </c>
      <c r="D212" s="17">
        <v>0</v>
      </c>
      <c r="E212" s="17">
        <v>0</v>
      </c>
      <c r="F212" s="18">
        <v>0</v>
      </c>
      <c r="G212" s="17">
        <v>0</v>
      </c>
      <c r="H212" s="5">
        <f t="shared" si="13"/>
        <v>0</v>
      </c>
      <c r="I212" s="5">
        <v>0</v>
      </c>
      <c r="J212" s="5">
        <v>0</v>
      </c>
      <c r="K212" s="5">
        <v>0</v>
      </c>
    </row>
    <row r="213" spans="1:11" x14ac:dyDescent="0.25">
      <c r="A213" s="16" t="s">
        <v>359</v>
      </c>
      <c r="B213" s="16" t="s">
        <v>360</v>
      </c>
      <c r="C213" s="17">
        <v>66249280</v>
      </c>
      <c r="D213" s="17">
        <v>0</v>
      </c>
      <c r="E213" s="17">
        <v>0</v>
      </c>
      <c r="F213" s="18">
        <v>0</v>
      </c>
      <c r="G213" s="17">
        <v>0</v>
      </c>
      <c r="H213" s="5">
        <f t="shared" si="13"/>
        <v>0</v>
      </c>
      <c r="I213" s="5">
        <v>0</v>
      </c>
      <c r="J213" s="5">
        <v>0</v>
      </c>
      <c r="K213" s="5">
        <v>0</v>
      </c>
    </row>
    <row r="214" spans="1:11" x14ac:dyDescent="0.25">
      <c r="A214" s="16" t="s">
        <v>361</v>
      </c>
      <c r="B214" s="16" t="s">
        <v>362</v>
      </c>
      <c r="C214" s="17">
        <v>165600000</v>
      </c>
      <c r="D214" s="17">
        <v>0</v>
      </c>
      <c r="E214" s="17">
        <v>0</v>
      </c>
      <c r="F214" s="18">
        <v>0</v>
      </c>
      <c r="G214" s="17">
        <v>0</v>
      </c>
      <c r="H214" s="5">
        <f t="shared" si="13"/>
        <v>0</v>
      </c>
      <c r="I214" s="5">
        <v>0</v>
      </c>
      <c r="J214" s="5">
        <v>0</v>
      </c>
      <c r="K214" s="5">
        <v>0</v>
      </c>
    </row>
    <row r="215" spans="1:11" x14ac:dyDescent="0.25">
      <c r="A215" s="16" t="s">
        <v>363</v>
      </c>
      <c r="B215" s="16" t="s">
        <v>364</v>
      </c>
      <c r="C215" s="17">
        <v>121517400</v>
      </c>
      <c r="D215" s="17">
        <v>74872391</v>
      </c>
      <c r="E215" s="17">
        <v>74565133</v>
      </c>
      <c r="F215" s="18">
        <v>36338122</v>
      </c>
      <c r="G215" s="17">
        <v>36338122</v>
      </c>
      <c r="H215" s="5">
        <f t="shared" si="13"/>
        <v>61.614543267054756</v>
      </c>
      <c r="I215" s="5">
        <f t="shared" si="14"/>
        <v>99.589624431788209</v>
      </c>
      <c r="J215" s="5">
        <f t="shared" si="15"/>
        <v>48.733396613132847</v>
      </c>
      <c r="K215" s="5">
        <f t="shared" si="15"/>
        <v>100.00000000000001</v>
      </c>
    </row>
    <row r="216" spans="1:11" x14ac:dyDescent="0.25">
      <c r="A216" s="16" t="s">
        <v>365</v>
      </c>
      <c r="B216" s="16" t="s">
        <v>366</v>
      </c>
      <c r="C216" s="17">
        <v>66249000</v>
      </c>
      <c r="D216" s="17">
        <v>0</v>
      </c>
      <c r="E216" s="17">
        <v>0</v>
      </c>
      <c r="F216" s="18">
        <v>0</v>
      </c>
      <c r="G216" s="17">
        <v>0</v>
      </c>
      <c r="H216" s="5">
        <v>0</v>
      </c>
      <c r="I216" s="5">
        <v>0</v>
      </c>
      <c r="J216" s="5">
        <v>0</v>
      </c>
      <c r="K216" s="5">
        <v>0</v>
      </c>
    </row>
    <row r="217" spans="1:11" x14ac:dyDescent="0.25">
      <c r="A217" s="16" t="s">
        <v>367</v>
      </c>
      <c r="B217" s="16" t="s">
        <v>368</v>
      </c>
      <c r="C217" s="17">
        <v>33000000</v>
      </c>
      <c r="D217" s="17">
        <v>0</v>
      </c>
      <c r="E217" s="17">
        <v>0</v>
      </c>
      <c r="F217" s="18">
        <v>0</v>
      </c>
      <c r="G217" s="17">
        <v>0</v>
      </c>
      <c r="H217" s="5">
        <v>0</v>
      </c>
      <c r="I217" s="5">
        <v>0</v>
      </c>
      <c r="J217" s="5">
        <v>0</v>
      </c>
      <c r="K217" s="5">
        <v>0</v>
      </c>
    </row>
    <row r="218" spans="1:11" x14ac:dyDescent="0.25">
      <c r="A218" s="16" t="s">
        <v>369</v>
      </c>
      <c r="B218" s="16" t="s">
        <v>370</v>
      </c>
      <c r="C218" s="17">
        <v>15662320</v>
      </c>
      <c r="D218" s="17">
        <v>2150000</v>
      </c>
      <c r="E218" s="17">
        <v>2150000</v>
      </c>
      <c r="F218" s="18">
        <v>2150000</v>
      </c>
      <c r="G218" s="17">
        <v>2150000</v>
      </c>
      <c r="H218" s="5">
        <f t="shared" si="13"/>
        <v>13.727212826707664</v>
      </c>
      <c r="I218" s="5">
        <f t="shared" si="14"/>
        <v>100</v>
      </c>
      <c r="J218" s="5">
        <f t="shared" si="15"/>
        <v>100</v>
      </c>
      <c r="K218" s="5">
        <f t="shared" si="15"/>
        <v>100</v>
      </c>
    </row>
    <row r="219" spans="1:11" x14ac:dyDescent="0.25">
      <c r="A219" s="16" t="s">
        <v>371</v>
      </c>
      <c r="B219" s="16" t="s">
        <v>372</v>
      </c>
      <c r="C219" s="17">
        <v>124217400</v>
      </c>
      <c r="D219" s="17">
        <v>40606400</v>
      </c>
      <c r="E219" s="17">
        <v>40606400</v>
      </c>
      <c r="F219" s="18">
        <v>17206400</v>
      </c>
      <c r="G219" s="17">
        <v>17206400</v>
      </c>
      <c r="H219" s="5">
        <f t="shared" si="13"/>
        <v>32.689784200925153</v>
      </c>
      <c r="I219" s="5">
        <f t="shared" si="14"/>
        <v>100</v>
      </c>
      <c r="J219" s="5">
        <f t="shared" si="15"/>
        <v>42.373615981717165</v>
      </c>
      <c r="K219" s="5">
        <f t="shared" si="15"/>
        <v>100</v>
      </c>
    </row>
    <row r="220" spans="1:11" x14ac:dyDescent="0.25">
      <c r="A220" s="16" t="s">
        <v>373</v>
      </c>
      <c r="B220" s="16" t="s">
        <v>374</v>
      </c>
      <c r="C220" s="17">
        <v>10291425</v>
      </c>
      <c r="D220" s="17">
        <v>0</v>
      </c>
      <c r="E220" s="17">
        <v>0</v>
      </c>
      <c r="F220" s="18">
        <v>0</v>
      </c>
      <c r="G220" s="17">
        <v>0</v>
      </c>
      <c r="H220" s="5">
        <f t="shared" si="13"/>
        <v>0</v>
      </c>
      <c r="I220" s="5">
        <v>0</v>
      </c>
      <c r="J220" s="5">
        <v>0</v>
      </c>
      <c r="K220" s="5">
        <v>0</v>
      </c>
    </row>
    <row r="221" spans="1:11" x14ac:dyDescent="0.25">
      <c r="A221" s="16" t="s">
        <v>375</v>
      </c>
      <c r="B221" s="16" t="s">
        <v>376</v>
      </c>
      <c r="C221" s="17">
        <v>59686407</v>
      </c>
      <c r="D221" s="17">
        <v>29450000</v>
      </c>
      <c r="E221" s="17">
        <v>29450000</v>
      </c>
      <c r="F221" s="18">
        <v>21890000</v>
      </c>
      <c r="G221" s="17">
        <v>21890000</v>
      </c>
      <c r="H221" s="5">
        <f t="shared" si="13"/>
        <v>49.341217674570366</v>
      </c>
      <c r="I221" s="5">
        <f t="shared" si="14"/>
        <v>100</v>
      </c>
      <c r="J221" s="5">
        <f t="shared" si="15"/>
        <v>74.329371816638371</v>
      </c>
      <c r="K221" s="5">
        <f t="shared" si="15"/>
        <v>100</v>
      </c>
    </row>
    <row r="222" spans="1:11" x14ac:dyDescent="0.25">
      <c r="A222" s="16" t="s">
        <v>377</v>
      </c>
      <c r="B222" s="16" t="s">
        <v>378</v>
      </c>
      <c r="C222" s="17">
        <v>19874784</v>
      </c>
      <c r="D222" s="17">
        <v>0</v>
      </c>
      <c r="E222" s="17">
        <v>0</v>
      </c>
      <c r="F222" s="18">
        <v>0</v>
      </c>
      <c r="G222" s="17">
        <v>0</v>
      </c>
      <c r="H222" s="5">
        <f t="shared" si="13"/>
        <v>0</v>
      </c>
      <c r="I222" s="5">
        <v>0</v>
      </c>
      <c r="J222" s="5">
        <v>0</v>
      </c>
      <c r="K222" s="5">
        <v>0</v>
      </c>
    </row>
    <row r="223" spans="1:11" x14ac:dyDescent="0.25">
      <c r="A223" s="16" t="s">
        <v>379</v>
      </c>
      <c r="B223" s="16" t="s">
        <v>380</v>
      </c>
      <c r="C223" s="17">
        <v>6297739</v>
      </c>
      <c r="D223" s="17">
        <v>0</v>
      </c>
      <c r="E223" s="17">
        <v>0</v>
      </c>
      <c r="F223" s="18">
        <v>0</v>
      </c>
      <c r="G223" s="17">
        <v>0</v>
      </c>
      <c r="H223" s="5">
        <f t="shared" si="13"/>
        <v>0</v>
      </c>
      <c r="I223" s="5">
        <v>0</v>
      </c>
      <c r="J223" s="5">
        <v>0</v>
      </c>
      <c r="K223" s="5">
        <v>0</v>
      </c>
    </row>
    <row r="224" spans="1:11" x14ac:dyDescent="0.25">
      <c r="A224" s="16" t="s">
        <v>381</v>
      </c>
      <c r="B224" s="16" t="s">
        <v>382</v>
      </c>
      <c r="C224" s="17">
        <v>17664640</v>
      </c>
      <c r="D224" s="17">
        <v>500000</v>
      </c>
      <c r="E224" s="17">
        <v>500000</v>
      </c>
      <c r="F224" s="18">
        <v>500000</v>
      </c>
      <c r="G224" s="17">
        <v>500000</v>
      </c>
      <c r="H224" s="5">
        <f t="shared" si="13"/>
        <v>2.8305133871961163</v>
      </c>
      <c r="I224" s="5">
        <f t="shared" si="14"/>
        <v>100</v>
      </c>
      <c r="J224" s="5">
        <f t="shared" si="15"/>
        <v>100</v>
      </c>
      <c r="K224" s="5">
        <f t="shared" si="15"/>
        <v>100</v>
      </c>
    </row>
    <row r="225" spans="1:15" x14ac:dyDescent="0.25">
      <c r="A225" s="16" t="s">
        <v>383</v>
      </c>
      <c r="B225" s="16" t="s">
        <v>384</v>
      </c>
      <c r="C225" s="17">
        <v>31839861</v>
      </c>
      <c r="D225" s="17">
        <v>10448000</v>
      </c>
      <c r="E225" s="17">
        <v>10448000</v>
      </c>
      <c r="F225" s="18">
        <v>3070000</v>
      </c>
      <c r="G225" s="17">
        <v>3070000</v>
      </c>
      <c r="H225" s="5">
        <f t="shared" si="13"/>
        <v>32.81421360476417</v>
      </c>
      <c r="I225" s="5">
        <f t="shared" si="14"/>
        <v>100</v>
      </c>
      <c r="J225" s="5">
        <f t="shared" si="15"/>
        <v>29.383614088820828</v>
      </c>
      <c r="K225" s="5">
        <f t="shared" si="15"/>
        <v>100</v>
      </c>
    </row>
    <row r="226" spans="1:15" x14ac:dyDescent="0.25">
      <c r="A226" s="16" t="s">
        <v>385</v>
      </c>
      <c r="B226" s="16" t="s">
        <v>386</v>
      </c>
      <c r="C226" s="17">
        <v>2769277343</v>
      </c>
      <c r="D226" s="17">
        <v>1044655984</v>
      </c>
      <c r="E226" s="17">
        <v>784990824</v>
      </c>
      <c r="F226" s="18">
        <v>570394454.29999995</v>
      </c>
      <c r="G226" s="17">
        <v>552609461.29999995</v>
      </c>
      <c r="H226" s="5">
        <f t="shared" si="13"/>
        <v>37.723053873264583</v>
      </c>
      <c r="I226" s="5">
        <f t="shared" si="14"/>
        <v>75.143476515039993</v>
      </c>
      <c r="J226" s="5">
        <f t="shared" si="15"/>
        <v>72.662563288765256</v>
      </c>
      <c r="K226" s="5">
        <f t="shared" si="15"/>
        <v>96.881983535091322</v>
      </c>
    </row>
    <row r="227" spans="1:15" x14ac:dyDescent="0.25">
      <c r="A227" s="16" t="s">
        <v>387</v>
      </c>
      <c r="B227" s="16" t="s">
        <v>388</v>
      </c>
      <c r="C227" s="17">
        <v>666246783</v>
      </c>
      <c r="D227" s="17">
        <v>188469224</v>
      </c>
      <c r="E227" s="17">
        <v>181635294</v>
      </c>
      <c r="F227" s="18">
        <v>131635294</v>
      </c>
      <c r="G227" s="17">
        <v>131635294</v>
      </c>
      <c r="H227" s="5">
        <f t="shared" si="13"/>
        <v>28.288200229853867</v>
      </c>
      <c r="I227" s="5">
        <f t="shared" si="14"/>
        <v>96.373980931762105</v>
      </c>
      <c r="J227" s="5">
        <f t="shared" si="15"/>
        <v>72.472310364966845</v>
      </c>
      <c r="K227" s="5">
        <f t="shared" si="15"/>
        <v>100</v>
      </c>
    </row>
    <row r="228" spans="1:15" x14ac:dyDescent="0.25">
      <c r="A228" s="16" t="s">
        <v>389</v>
      </c>
      <c r="B228" s="16" t="s">
        <v>390</v>
      </c>
      <c r="C228" s="17">
        <v>277231000</v>
      </c>
      <c r="D228" s="17">
        <v>58770058</v>
      </c>
      <c r="E228" s="17">
        <v>46978058</v>
      </c>
      <c r="F228" s="18">
        <v>46978058</v>
      </c>
      <c r="G228" s="17">
        <v>46978058</v>
      </c>
      <c r="H228" s="5">
        <f t="shared" si="13"/>
        <v>21.198948890997038</v>
      </c>
      <c r="I228" s="5">
        <f t="shared" si="14"/>
        <v>79.935360962209714</v>
      </c>
      <c r="J228" s="5">
        <f t="shared" si="15"/>
        <v>100</v>
      </c>
      <c r="K228" s="5">
        <f t="shared" si="15"/>
        <v>100</v>
      </c>
    </row>
    <row r="229" spans="1:15" x14ac:dyDescent="0.25">
      <c r="A229" s="16" t="s">
        <v>391</v>
      </c>
      <c r="B229" s="16" t="s">
        <v>392</v>
      </c>
      <c r="C229" s="17">
        <v>427306269</v>
      </c>
      <c r="D229" s="17">
        <v>382040839</v>
      </c>
      <c r="E229" s="17">
        <v>263928831</v>
      </c>
      <c r="F229" s="18">
        <v>185920503</v>
      </c>
      <c r="G229" s="17">
        <v>168135510</v>
      </c>
      <c r="H229" s="5">
        <f t="shared" si="13"/>
        <v>89.406794778384111</v>
      </c>
      <c r="I229" s="5">
        <f t="shared" si="14"/>
        <v>69.083931364730347</v>
      </c>
      <c r="J229" s="5">
        <f t="shared" si="15"/>
        <v>70.443423060514363</v>
      </c>
      <c r="K229" s="5">
        <f t="shared" si="15"/>
        <v>90.43408730450777</v>
      </c>
    </row>
    <row r="230" spans="1:15" x14ac:dyDescent="0.25">
      <c r="A230" s="16" t="s">
        <v>393</v>
      </c>
      <c r="B230" s="16" t="s">
        <v>394</v>
      </c>
      <c r="C230" s="17">
        <v>503715167</v>
      </c>
      <c r="D230" s="17">
        <v>27256668</v>
      </c>
      <c r="E230" s="17">
        <v>16087790</v>
      </c>
      <c r="F230" s="18">
        <v>10920415.300000001</v>
      </c>
      <c r="G230" s="17">
        <v>10920415.300000001</v>
      </c>
      <c r="H230" s="5">
        <f t="shared" si="13"/>
        <v>5.4111271181953509</v>
      </c>
      <c r="I230" s="5">
        <f t="shared" si="14"/>
        <v>59.023318624272051</v>
      </c>
      <c r="J230" s="5">
        <f t="shared" si="15"/>
        <v>67.880145750286403</v>
      </c>
      <c r="K230" s="5">
        <f t="shared" si="15"/>
        <v>100</v>
      </c>
    </row>
    <row r="231" spans="1:15" x14ac:dyDescent="0.25">
      <c r="A231" s="16" t="s">
        <v>395</v>
      </c>
      <c r="B231" s="16" t="s">
        <v>396</v>
      </c>
      <c r="C231" s="17">
        <v>515806006</v>
      </c>
      <c r="D231" s="17">
        <v>135466398</v>
      </c>
      <c r="E231" s="17">
        <v>76066398</v>
      </c>
      <c r="F231" s="18">
        <v>76066398</v>
      </c>
      <c r="G231" s="17">
        <v>76066398</v>
      </c>
      <c r="H231" s="5">
        <f t="shared" si="13"/>
        <v>26.263051694671429</v>
      </c>
      <c r="I231" s="5">
        <f t="shared" si="14"/>
        <v>56.151487839811018</v>
      </c>
      <c r="J231" s="5">
        <f t="shared" si="15"/>
        <v>100</v>
      </c>
      <c r="K231" s="5">
        <f t="shared" si="15"/>
        <v>100</v>
      </c>
    </row>
    <row r="232" spans="1:15" x14ac:dyDescent="0.25">
      <c r="A232" s="16" t="s">
        <v>397</v>
      </c>
      <c r="B232" s="16" t="s">
        <v>398</v>
      </c>
      <c r="C232" s="17">
        <v>113351048</v>
      </c>
      <c r="D232" s="17">
        <v>40415453</v>
      </c>
      <c r="E232" s="17">
        <v>40415453</v>
      </c>
      <c r="F232" s="18">
        <v>40415453</v>
      </c>
      <c r="G232" s="17">
        <v>40415453</v>
      </c>
      <c r="H232" s="5">
        <f t="shared" si="13"/>
        <v>35.655120718425117</v>
      </c>
      <c r="I232" s="5">
        <f t="shared" si="14"/>
        <v>100</v>
      </c>
      <c r="J232" s="5">
        <f t="shared" si="15"/>
        <v>100</v>
      </c>
      <c r="K232" s="5">
        <f t="shared" si="15"/>
        <v>100</v>
      </c>
    </row>
    <row r="233" spans="1:15" x14ac:dyDescent="0.25">
      <c r="A233" s="16" t="s">
        <v>399</v>
      </c>
      <c r="B233" s="16" t="s">
        <v>400</v>
      </c>
      <c r="C233" s="17">
        <v>265621070</v>
      </c>
      <c r="D233" s="17">
        <v>212237344</v>
      </c>
      <c r="E233" s="17">
        <v>159879000</v>
      </c>
      <c r="F233" s="18">
        <v>78458333</v>
      </c>
      <c r="G233" s="17">
        <v>78458333</v>
      </c>
      <c r="H233" s="5">
        <f t="shared" si="13"/>
        <v>79.902299919204452</v>
      </c>
      <c r="I233" s="5">
        <f t="shared" si="14"/>
        <v>75.330286832085505</v>
      </c>
      <c r="J233" s="5">
        <f t="shared" si="15"/>
        <v>49.073570012321817</v>
      </c>
      <c r="K233" s="5">
        <f t="shared" si="15"/>
        <v>100</v>
      </c>
    </row>
    <row r="234" spans="1:15" x14ac:dyDescent="0.25">
      <c r="A234" s="16"/>
      <c r="B234" s="16"/>
      <c r="C234" s="17"/>
      <c r="D234" s="17"/>
      <c r="E234" s="17"/>
      <c r="F234" s="18"/>
      <c r="G234" s="17"/>
      <c r="H234" s="5"/>
      <c r="I234" s="5"/>
      <c r="J234" s="5"/>
      <c r="K234" s="5"/>
    </row>
    <row r="235" spans="1:15" x14ac:dyDescent="0.25">
      <c r="A235" s="8" t="s">
        <v>401</v>
      </c>
      <c r="B235" s="8" t="s">
        <v>402</v>
      </c>
      <c r="C235" s="9">
        <v>150029873201</v>
      </c>
      <c r="D235" s="9">
        <v>100760385700</v>
      </c>
      <c r="E235" s="9">
        <v>72680032131</v>
      </c>
      <c r="F235" s="10">
        <v>16157546582.969999</v>
      </c>
      <c r="G235" s="9">
        <v>16127292481.969999</v>
      </c>
      <c r="H235" s="5">
        <f t="shared" si="13"/>
        <v>67.160215195948325</v>
      </c>
      <c r="I235" s="5">
        <f t="shared" si="14"/>
        <v>72.131554108372171</v>
      </c>
      <c r="J235" s="5">
        <f t="shared" si="15"/>
        <v>22.231066923370786</v>
      </c>
      <c r="K235" s="5">
        <f t="shared" si="15"/>
        <v>99.812755600953125</v>
      </c>
      <c r="L235" s="20"/>
      <c r="M235" s="20"/>
      <c r="N235" s="20"/>
      <c r="O235" s="20"/>
    </row>
    <row r="236" spans="1:15" x14ac:dyDescent="0.25">
      <c r="A236" s="8"/>
      <c r="B236" s="8"/>
      <c r="C236" s="9"/>
      <c r="D236" s="9"/>
      <c r="E236" s="9"/>
      <c r="F236" s="10"/>
      <c r="G236" s="9"/>
      <c r="H236" s="5"/>
      <c r="I236" s="5"/>
      <c r="J236" s="5"/>
      <c r="K236" s="5"/>
      <c r="L236" s="20"/>
      <c r="M236" s="20"/>
      <c r="N236" s="20"/>
      <c r="O236" s="20"/>
    </row>
    <row r="237" spans="1:15" x14ac:dyDescent="0.25">
      <c r="A237" s="16" t="s">
        <v>403</v>
      </c>
      <c r="B237" s="16" t="s">
        <v>402</v>
      </c>
      <c r="C237" s="17">
        <v>145344153201</v>
      </c>
      <c r="D237" s="17">
        <v>96074665700</v>
      </c>
      <c r="E237" s="17">
        <v>72048449676</v>
      </c>
      <c r="F237" s="18">
        <v>14827995179.969999</v>
      </c>
      <c r="G237" s="17">
        <v>14797741078.969999</v>
      </c>
      <c r="H237" s="5">
        <f t="shared" si="13"/>
        <v>66.101500187032627</v>
      </c>
      <c r="I237" s="5">
        <f t="shared" si="14"/>
        <v>74.992141946115566</v>
      </c>
      <c r="J237" s="5">
        <f t="shared" si="15"/>
        <v>20.580588821343287</v>
      </c>
      <c r="K237" s="5">
        <f t="shared" si="15"/>
        <v>99.795966341823018</v>
      </c>
    </row>
    <row r="238" spans="1:15" x14ac:dyDescent="0.25">
      <c r="A238" s="16" t="s">
        <v>404</v>
      </c>
      <c r="B238" s="16" t="s">
        <v>405</v>
      </c>
      <c r="C238" s="17">
        <v>1109509551</v>
      </c>
      <c r="D238" s="17">
        <v>494558180</v>
      </c>
      <c r="E238" s="17">
        <v>339900980</v>
      </c>
      <c r="F238" s="18">
        <v>312722295</v>
      </c>
      <c r="G238" s="17">
        <v>312722295</v>
      </c>
      <c r="H238" s="5">
        <f t="shared" si="13"/>
        <v>44.574486046943456</v>
      </c>
      <c r="I238" s="5">
        <f t="shared" si="14"/>
        <v>68.72820908553166</v>
      </c>
      <c r="J238" s="5">
        <f t="shared" si="15"/>
        <v>92.003940382872685</v>
      </c>
      <c r="K238" s="5">
        <f t="shared" si="15"/>
        <v>100</v>
      </c>
    </row>
    <row r="239" spans="1:15" x14ac:dyDescent="0.25">
      <c r="A239" s="16" t="s">
        <v>406</v>
      </c>
      <c r="B239" s="16" t="s">
        <v>405</v>
      </c>
      <c r="C239" s="17">
        <v>1109509551</v>
      </c>
      <c r="D239" s="17">
        <v>494558180</v>
      </c>
      <c r="E239" s="17">
        <v>339900980</v>
      </c>
      <c r="F239" s="18">
        <v>312722295</v>
      </c>
      <c r="G239" s="17">
        <v>312722295</v>
      </c>
      <c r="H239" s="5">
        <f t="shared" si="13"/>
        <v>44.574486046943456</v>
      </c>
      <c r="I239" s="5">
        <f t="shared" si="14"/>
        <v>68.72820908553166</v>
      </c>
      <c r="J239" s="5">
        <f t="shared" si="15"/>
        <v>92.003940382872685</v>
      </c>
      <c r="K239" s="5">
        <f t="shared" si="15"/>
        <v>100</v>
      </c>
    </row>
    <row r="240" spans="1:15" x14ac:dyDescent="0.25">
      <c r="A240" s="16" t="s">
        <v>407</v>
      </c>
      <c r="B240" s="16" t="s">
        <v>7</v>
      </c>
      <c r="C240" s="17">
        <v>577881705</v>
      </c>
      <c r="D240" s="17">
        <v>251438049</v>
      </c>
      <c r="E240" s="17">
        <v>251438049</v>
      </c>
      <c r="F240" s="18">
        <v>227438049</v>
      </c>
      <c r="G240" s="17">
        <v>227438049</v>
      </c>
      <c r="H240" s="5">
        <f t="shared" si="13"/>
        <v>43.510297492459983</v>
      </c>
      <c r="I240" s="5">
        <f t="shared" si="14"/>
        <v>99.999999999999986</v>
      </c>
      <c r="J240" s="5">
        <f t="shared" si="15"/>
        <v>90.454905255807162</v>
      </c>
      <c r="K240" s="5">
        <f t="shared" si="15"/>
        <v>99.999999999999986</v>
      </c>
    </row>
    <row r="241" spans="1:11" x14ac:dyDescent="0.25">
      <c r="A241" s="16" t="s">
        <v>408</v>
      </c>
      <c r="B241" s="16" t="s">
        <v>7</v>
      </c>
      <c r="C241" s="17">
        <v>577881705</v>
      </c>
      <c r="D241" s="17">
        <v>251438049</v>
      </c>
      <c r="E241" s="17">
        <v>251438049</v>
      </c>
      <c r="F241" s="18">
        <v>227438049</v>
      </c>
      <c r="G241" s="17">
        <v>227438049</v>
      </c>
      <c r="H241" s="5">
        <f t="shared" si="13"/>
        <v>43.510297492459983</v>
      </c>
      <c r="I241" s="5">
        <f t="shared" si="14"/>
        <v>99.999999999999986</v>
      </c>
      <c r="J241" s="5">
        <f t="shared" si="15"/>
        <v>90.454905255807162</v>
      </c>
      <c r="K241" s="5">
        <f t="shared" si="15"/>
        <v>99.999999999999986</v>
      </c>
    </row>
    <row r="242" spans="1:11" x14ac:dyDescent="0.25">
      <c r="A242" s="16" t="s">
        <v>409</v>
      </c>
      <c r="B242" s="16" t="s">
        <v>105</v>
      </c>
      <c r="C242" s="17">
        <v>577881705</v>
      </c>
      <c r="D242" s="17">
        <v>251438049</v>
      </c>
      <c r="E242" s="17">
        <v>251438049</v>
      </c>
      <c r="F242" s="18">
        <v>227438049</v>
      </c>
      <c r="G242" s="17">
        <v>227438049</v>
      </c>
      <c r="H242" s="5">
        <f t="shared" si="13"/>
        <v>43.510297492459983</v>
      </c>
      <c r="I242" s="5">
        <f t="shared" si="14"/>
        <v>99.999999999999986</v>
      </c>
      <c r="J242" s="5">
        <f t="shared" si="15"/>
        <v>90.454905255807162</v>
      </c>
      <c r="K242" s="5">
        <f t="shared" si="15"/>
        <v>99.999999999999986</v>
      </c>
    </row>
    <row r="243" spans="1:11" x14ac:dyDescent="0.25">
      <c r="A243" s="16" t="s">
        <v>410</v>
      </c>
      <c r="B243" s="16" t="s">
        <v>105</v>
      </c>
      <c r="C243" s="17">
        <v>577881705</v>
      </c>
      <c r="D243" s="17">
        <v>251438049</v>
      </c>
      <c r="E243" s="17">
        <v>251438049</v>
      </c>
      <c r="F243" s="18">
        <v>227438049</v>
      </c>
      <c r="G243" s="17">
        <v>227438049</v>
      </c>
      <c r="H243" s="5">
        <f t="shared" si="13"/>
        <v>43.510297492459983</v>
      </c>
      <c r="I243" s="5">
        <f t="shared" si="14"/>
        <v>99.999999999999986</v>
      </c>
      <c r="J243" s="5">
        <f t="shared" si="15"/>
        <v>90.454905255807162</v>
      </c>
      <c r="K243" s="5">
        <f t="shared" si="15"/>
        <v>99.999999999999986</v>
      </c>
    </row>
    <row r="244" spans="1:11" x14ac:dyDescent="0.25">
      <c r="A244" s="16" t="s">
        <v>411</v>
      </c>
      <c r="B244" s="16" t="s">
        <v>412</v>
      </c>
      <c r="C244" s="17">
        <v>577881705</v>
      </c>
      <c r="D244" s="17">
        <v>251438049</v>
      </c>
      <c r="E244" s="17">
        <v>251438049</v>
      </c>
      <c r="F244" s="18">
        <v>227438049</v>
      </c>
      <c r="G244" s="17">
        <v>227438049</v>
      </c>
      <c r="H244" s="5">
        <f t="shared" si="13"/>
        <v>43.510297492459983</v>
      </c>
      <c r="I244" s="5">
        <f t="shared" si="14"/>
        <v>99.999999999999986</v>
      </c>
      <c r="J244" s="5">
        <f t="shared" si="15"/>
        <v>90.454905255807162</v>
      </c>
      <c r="K244" s="5">
        <f t="shared" si="15"/>
        <v>99.999999999999986</v>
      </c>
    </row>
    <row r="245" spans="1:11" x14ac:dyDescent="0.25">
      <c r="A245" s="16" t="s">
        <v>413</v>
      </c>
      <c r="B245" s="16" t="s">
        <v>414</v>
      </c>
      <c r="C245" s="17">
        <v>577881705</v>
      </c>
      <c r="D245" s="17">
        <v>251438049</v>
      </c>
      <c r="E245" s="17">
        <v>251438049</v>
      </c>
      <c r="F245" s="18">
        <v>227438049</v>
      </c>
      <c r="G245" s="17">
        <v>227438049</v>
      </c>
      <c r="H245" s="5">
        <f t="shared" si="13"/>
        <v>43.510297492459983</v>
      </c>
      <c r="I245" s="5">
        <f t="shared" si="14"/>
        <v>99.999999999999986</v>
      </c>
      <c r="J245" s="5">
        <f t="shared" si="15"/>
        <v>90.454905255807162</v>
      </c>
      <c r="K245" s="5">
        <f t="shared" si="15"/>
        <v>99.999999999999986</v>
      </c>
    </row>
    <row r="246" spans="1:11" x14ac:dyDescent="0.25">
      <c r="A246" s="16" t="s">
        <v>415</v>
      </c>
      <c r="B246" s="16" t="s">
        <v>208</v>
      </c>
      <c r="C246" s="17">
        <v>577881705</v>
      </c>
      <c r="D246" s="17">
        <v>251438049</v>
      </c>
      <c r="E246" s="17">
        <v>251438049</v>
      </c>
      <c r="F246" s="18">
        <v>227438049</v>
      </c>
      <c r="G246" s="17">
        <v>227438049</v>
      </c>
      <c r="H246" s="5">
        <f t="shared" si="13"/>
        <v>43.510297492459983</v>
      </c>
      <c r="I246" s="5">
        <f t="shared" si="14"/>
        <v>99.999999999999986</v>
      </c>
      <c r="J246" s="5">
        <f t="shared" si="15"/>
        <v>90.454905255807162</v>
      </c>
      <c r="K246" s="5">
        <f t="shared" si="15"/>
        <v>99.999999999999986</v>
      </c>
    </row>
    <row r="247" spans="1:11" x14ac:dyDescent="0.25">
      <c r="A247" s="16" t="s">
        <v>416</v>
      </c>
      <c r="B247" s="16" t="s">
        <v>210</v>
      </c>
      <c r="C247" s="17">
        <v>577881705</v>
      </c>
      <c r="D247" s="17">
        <v>251438049</v>
      </c>
      <c r="E247" s="17">
        <v>251438049</v>
      </c>
      <c r="F247" s="18">
        <v>227438049</v>
      </c>
      <c r="G247" s="17">
        <v>227438049</v>
      </c>
      <c r="H247" s="5">
        <f t="shared" si="13"/>
        <v>43.510297492459983</v>
      </c>
      <c r="I247" s="5">
        <f t="shared" si="14"/>
        <v>99.999999999999986</v>
      </c>
      <c r="J247" s="5">
        <f t="shared" si="15"/>
        <v>90.454905255807162</v>
      </c>
      <c r="K247" s="5">
        <f t="shared" si="15"/>
        <v>99.999999999999986</v>
      </c>
    </row>
    <row r="248" spans="1:11" x14ac:dyDescent="0.25">
      <c r="A248" s="16" t="s">
        <v>417</v>
      </c>
      <c r="B248" s="16" t="s">
        <v>418</v>
      </c>
      <c r="C248" s="17">
        <v>531627846</v>
      </c>
      <c r="D248" s="17">
        <v>243120131</v>
      </c>
      <c r="E248" s="17">
        <v>88462931</v>
      </c>
      <c r="F248" s="18">
        <v>85284246</v>
      </c>
      <c r="G248" s="17">
        <v>85284246</v>
      </c>
      <c r="H248" s="5">
        <f t="shared" si="13"/>
        <v>45.731263482387263</v>
      </c>
      <c r="I248" s="5">
        <f t="shared" si="14"/>
        <v>36.386510091177925</v>
      </c>
      <c r="J248" s="5">
        <f t="shared" si="15"/>
        <v>96.406760476882681</v>
      </c>
      <c r="K248" s="5">
        <f t="shared" si="15"/>
        <v>100</v>
      </c>
    </row>
    <row r="249" spans="1:11" x14ac:dyDescent="0.25">
      <c r="A249" s="23" t="s">
        <v>419</v>
      </c>
      <c r="B249" s="23" t="s">
        <v>420</v>
      </c>
      <c r="C249" s="24">
        <v>531627846</v>
      </c>
      <c r="D249" s="24">
        <v>243120131</v>
      </c>
      <c r="E249" s="24">
        <v>88462931</v>
      </c>
      <c r="F249" s="25">
        <v>85284246</v>
      </c>
      <c r="G249" s="24">
        <v>85284246</v>
      </c>
      <c r="H249" s="5">
        <f t="shared" si="13"/>
        <v>45.731263482387263</v>
      </c>
      <c r="I249" s="5">
        <f t="shared" si="14"/>
        <v>36.386510091177925</v>
      </c>
      <c r="J249" s="5">
        <f t="shared" si="15"/>
        <v>96.406760476882681</v>
      </c>
      <c r="K249" s="5">
        <f t="shared" si="15"/>
        <v>100</v>
      </c>
    </row>
    <row r="250" spans="1:11" x14ac:dyDescent="0.25">
      <c r="A250" s="16" t="s">
        <v>421</v>
      </c>
      <c r="B250" s="16" t="s">
        <v>414</v>
      </c>
      <c r="C250" s="17">
        <v>531627846</v>
      </c>
      <c r="D250" s="17">
        <v>243120131</v>
      </c>
      <c r="E250" s="17">
        <v>88462931</v>
      </c>
      <c r="F250" s="18">
        <v>85284246</v>
      </c>
      <c r="G250" s="17">
        <v>85284246</v>
      </c>
      <c r="H250" s="5">
        <f t="shared" si="13"/>
        <v>45.731263482387263</v>
      </c>
      <c r="I250" s="5">
        <f t="shared" si="14"/>
        <v>36.386510091177925</v>
      </c>
      <c r="J250" s="5">
        <f t="shared" si="15"/>
        <v>96.406760476882681</v>
      </c>
      <c r="K250" s="5">
        <f t="shared" si="15"/>
        <v>100</v>
      </c>
    </row>
    <row r="251" spans="1:11" x14ac:dyDescent="0.25">
      <c r="A251" s="16" t="s">
        <v>422</v>
      </c>
      <c r="B251" s="16" t="s">
        <v>386</v>
      </c>
      <c r="C251" s="17">
        <v>531627846</v>
      </c>
      <c r="D251" s="17">
        <v>243120131</v>
      </c>
      <c r="E251" s="17">
        <v>88462931</v>
      </c>
      <c r="F251" s="18">
        <v>85284246</v>
      </c>
      <c r="G251" s="17">
        <v>85284246</v>
      </c>
      <c r="H251" s="5">
        <f t="shared" si="13"/>
        <v>45.731263482387263</v>
      </c>
      <c r="I251" s="5">
        <f t="shared" si="14"/>
        <v>36.386510091177925</v>
      </c>
      <c r="J251" s="5">
        <f t="shared" si="15"/>
        <v>96.406760476882681</v>
      </c>
      <c r="K251" s="5">
        <f t="shared" si="15"/>
        <v>100</v>
      </c>
    </row>
    <row r="252" spans="1:11" x14ac:dyDescent="0.25">
      <c r="A252" s="16" t="s">
        <v>423</v>
      </c>
      <c r="B252" s="16" t="s">
        <v>424</v>
      </c>
      <c r="C252" s="17">
        <v>531627846</v>
      </c>
      <c r="D252" s="17">
        <v>243120131</v>
      </c>
      <c r="E252" s="17">
        <v>88462931</v>
      </c>
      <c r="F252" s="18">
        <v>85284246</v>
      </c>
      <c r="G252" s="17">
        <v>85284246</v>
      </c>
      <c r="H252" s="5">
        <f t="shared" si="13"/>
        <v>45.731263482387263</v>
      </c>
      <c r="I252" s="5">
        <f t="shared" si="14"/>
        <v>36.386510091177925</v>
      </c>
      <c r="J252" s="5">
        <f t="shared" si="15"/>
        <v>96.406760476882681</v>
      </c>
      <c r="K252" s="5">
        <f t="shared" si="15"/>
        <v>100</v>
      </c>
    </row>
    <row r="253" spans="1:11" x14ac:dyDescent="0.25">
      <c r="A253" s="16" t="s">
        <v>425</v>
      </c>
      <c r="B253" s="16" t="s">
        <v>426</v>
      </c>
      <c r="C253" s="17">
        <v>531627846</v>
      </c>
      <c r="D253" s="17">
        <v>243120131</v>
      </c>
      <c r="E253" s="17">
        <v>88462931</v>
      </c>
      <c r="F253" s="18">
        <v>85284246</v>
      </c>
      <c r="G253" s="17">
        <v>85284246</v>
      </c>
      <c r="H253" s="5">
        <f t="shared" si="13"/>
        <v>45.731263482387263</v>
      </c>
      <c r="I253" s="5">
        <f t="shared" si="14"/>
        <v>36.386510091177925</v>
      </c>
      <c r="J253" s="5">
        <f t="shared" si="15"/>
        <v>96.406760476882681</v>
      </c>
      <c r="K253" s="5">
        <f t="shared" si="15"/>
        <v>100</v>
      </c>
    </row>
    <row r="254" spans="1:11" x14ac:dyDescent="0.25">
      <c r="A254" s="16" t="s">
        <v>427</v>
      </c>
      <c r="B254" s="16" t="s">
        <v>428</v>
      </c>
      <c r="C254" s="17">
        <v>2536000</v>
      </c>
      <c r="D254" s="17">
        <v>0</v>
      </c>
      <c r="E254" s="17">
        <v>0</v>
      </c>
      <c r="F254" s="18">
        <v>0</v>
      </c>
      <c r="G254" s="17">
        <v>0</v>
      </c>
      <c r="H254" s="5">
        <f t="shared" si="13"/>
        <v>0</v>
      </c>
      <c r="I254" s="5">
        <v>0</v>
      </c>
      <c r="J254" s="5">
        <v>0</v>
      </c>
      <c r="K254" s="5">
        <v>0</v>
      </c>
    </row>
    <row r="255" spans="1:11" x14ac:dyDescent="0.25">
      <c r="A255" s="16" t="s">
        <v>429</v>
      </c>
      <c r="B255" s="16" t="s">
        <v>430</v>
      </c>
      <c r="C255" s="17">
        <v>3600001</v>
      </c>
      <c r="D255" s="17">
        <v>0</v>
      </c>
      <c r="E255" s="17">
        <v>0</v>
      </c>
      <c r="F255" s="18">
        <v>0</v>
      </c>
      <c r="G255" s="17">
        <v>0</v>
      </c>
      <c r="H255" s="5">
        <f t="shared" si="13"/>
        <v>0</v>
      </c>
      <c r="I255" s="5">
        <v>0</v>
      </c>
      <c r="J255" s="5">
        <v>0</v>
      </c>
      <c r="K255" s="5">
        <v>0</v>
      </c>
    </row>
    <row r="256" spans="1:11" x14ac:dyDescent="0.25">
      <c r="A256" s="16" t="s">
        <v>431</v>
      </c>
      <c r="B256" s="16" t="s">
        <v>432</v>
      </c>
      <c r="C256" s="17">
        <v>41766328</v>
      </c>
      <c r="D256" s="17">
        <v>0</v>
      </c>
      <c r="E256" s="17">
        <v>0</v>
      </c>
      <c r="F256" s="18">
        <v>0</v>
      </c>
      <c r="G256" s="17">
        <v>0</v>
      </c>
      <c r="H256" s="5">
        <f t="shared" si="13"/>
        <v>0</v>
      </c>
      <c r="I256" s="5">
        <v>0</v>
      </c>
      <c r="J256" s="5">
        <v>0</v>
      </c>
      <c r="K256" s="5">
        <v>0</v>
      </c>
    </row>
    <row r="257" spans="1:11" x14ac:dyDescent="0.25">
      <c r="A257" s="16" t="s">
        <v>433</v>
      </c>
      <c r="B257" s="16" t="s">
        <v>434</v>
      </c>
      <c r="C257" s="17">
        <v>152393253</v>
      </c>
      <c r="D257" s="17">
        <v>23613964</v>
      </c>
      <c r="E257" s="17">
        <v>14908064</v>
      </c>
      <c r="F257" s="18">
        <v>14908064</v>
      </c>
      <c r="G257" s="17">
        <v>14908064</v>
      </c>
      <c r="H257" s="5">
        <f t="shared" si="13"/>
        <v>15.495413041678427</v>
      </c>
      <c r="I257" s="5">
        <f t="shared" si="14"/>
        <v>63.132407587307235</v>
      </c>
      <c r="J257" s="5">
        <f t="shared" si="15"/>
        <v>99.999999999999986</v>
      </c>
      <c r="K257" s="5">
        <f t="shared" si="15"/>
        <v>99.999999999999986</v>
      </c>
    </row>
    <row r="258" spans="1:11" x14ac:dyDescent="0.25">
      <c r="A258" s="16" t="s">
        <v>435</v>
      </c>
      <c r="B258" s="16" t="s">
        <v>436</v>
      </c>
      <c r="C258" s="17">
        <v>144000000</v>
      </c>
      <c r="D258" s="17">
        <v>144000000</v>
      </c>
      <c r="E258" s="17">
        <v>0</v>
      </c>
      <c r="F258" s="18">
        <v>0</v>
      </c>
      <c r="G258" s="17">
        <v>0</v>
      </c>
      <c r="H258" s="5">
        <f t="shared" si="13"/>
        <v>100</v>
      </c>
      <c r="I258" s="5">
        <f t="shared" si="14"/>
        <v>0</v>
      </c>
      <c r="J258" s="5">
        <v>0</v>
      </c>
      <c r="K258" s="5">
        <v>0</v>
      </c>
    </row>
    <row r="259" spans="1:11" x14ac:dyDescent="0.25">
      <c r="A259" s="16" t="s">
        <v>437</v>
      </c>
      <c r="B259" s="16" t="s">
        <v>438</v>
      </c>
      <c r="C259" s="17">
        <v>75506167</v>
      </c>
      <c r="D259" s="17">
        <v>75506167</v>
      </c>
      <c r="E259" s="17">
        <v>73554867</v>
      </c>
      <c r="F259" s="18">
        <v>70376182</v>
      </c>
      <c r="G259" s="17">
        <v>70376182</v>
      </c>
      <c r="H259" s="5">
        <f t="shared" si="13"/>
        <v>100</v>
      </c>
      <c r="I259" s="5">
        <f t="shared" si="14"/>
        <v>97.415707779206954</v>
      </c>
      <c r="J259" s="5">
        <f t="shared" si="15"/>
        <v>95.678484470646922</v>
      </c>
      <c r="K259" s="5">
        <f t="shared" si="15"/>
        <v>100.00000000000001</v>
      </c>
    </row>
    <row r="260" spans="1:11" x14ac:dyDescent="0.25">
      <c r="A260" s="16" t="s">
        <v>439</v>
      </c>
      <c r="B260" s="16" t="s">
        <v>440</v>
      </c>
      <c r="C260" s="17">
        <v>5826097</v>
      </c>
      <c r="D260" s="17">
        <v>0</v>
      </c>
      <c r="E260" s="17">
        <v>0</v>
      </c>
      <c r="F260" s="18">
        <v>0</v>
      </c>
      <c r="G260" s="17">
        <v>0</v>
      </c>
      <c r="H260" s="5">
        <f t="shared" si="13"/>
        <v>0</v>
      </c>
      <c r="I260" s="5">
        <v>0</v>
      </c>
      <c r="J260" s="5">
        <v>0</v>
      </c>
      <c r="K260" s="5">
        <v>0</v>
      </c>
    </row>
    <row r="261" spans="1:11" x14ac:dyDescent="0.25">
      <c r="A261" s="16" t="s">
        <v>441</v>
      </c>
      <c r="B261" s="16" t="s">
        <v>442</v>
      </c>
      <c r="C261" s="17">
        <v>106000000</v>
      </c>
      <c r="D261" s="17">
        <v>0</v>
      </c>
      <c r="E261" s="17">
        <v>0</v>
      </c>
      <c r="F261" s="18">
        <v>0</v>
      </c>
      <c r="G261" s="17">
        <v>0</v>
      </c>
      <c r="H261" s="5">
        <f t="shared" si="13"/>
        <v>0</v>
      </c>
      <c r="I261" s="5">
        <v>0</v>
      </c>
      <c r="J261" s="5">
        <v>0</v>
      </c>
      <c r="K261" s="5">
        <v>0</v>
      </c>
    </row>
    <row r="262" spans="1:11" x14ac:dyDescent="0.25">
      <c r="A262" s="16" t="s">
        <v>443</v>
      </c>
      <c r="B262" s="16" t="s">
        <v>444</v>
      </c>
      <c r="C262" s="17">
        <v>34035865692</v>
      </c>
      <c r="D262" s="17">
        <v>23002902559</v>
      </c>
      <c r="E262" s="17">
        <v>16174863816</v>
      </c>
      <c r="F262" s="18">
        <v>11938596340.969999</v>
      </c>
      <c r="G262" s="17">
        <v>11908342239.969999</v>
      </c>
      <c r="H262" s="5">
        <f t="shared" si="13"/>
        <v>67.584302885549178</v>
      </c>
      <c r="I262" s="5">
        <f t="shared" si="14"/>
        <v>70.316621019948215</v>
      </c>
      <c r="J262" s="5">
        <f t="shared" si="15"/>
        <v>73.809563262971466</v>
      </c>
      <c r="K262" s="5">
        <f t="shared" si="15"/>
        <v>99.746585778294758</v>
      </c>
    </row>
    <row r="263" spans="1:11" x14ac:dyDescent="0.25">
      <c r="A263" s="16" t="s">
        <v>445</v>
      </c>
      <c r="B263" s="16" t="s">
        <v>444</v>
      </c>
      <c r="C263" s="17">
        <v>29350145692</v>
      </c>
      <c r="D263" s="17">
        <v>18317182559</v>
      </c>
      <c r="E263" s="17">
        <v>15543281361</v>
      </c>
      <c r="F263" s="18">
        <v>10609044937.969999</v>
      </c>
      <c r="G263" s="17">
        <v>10578790836.969999</v>
      </c>
      <c r="H263" s="5">
        <f t="shared" si="13"/>
        <v>62.409170813733752</v>
      </c>
      <c r="I263" s="5">
        <f t="shared" si="14"/>
        <v>84.85628895674752</v>
      </c>
      <c r="J263" s="5">
        <f t="shared" si="15"/>
        <v>68.254860036114337</v>
      </c>
      <c r="K263" s="5">
        <f t="shared" si="15"/>
        <v>99.714827289573265</v>
      </c>
    </row>
    <row r="264" spans="1:11" x14ac:dyDescent="0.25">
      <c r="A264" s="16" t="s">
        <v>446</v>
      </c>
      <c r="B264" s="16" t="s">
        <v>159</v>
      </c>
      <c r="C264" s="17">
        <v>34035865692</v>
      </c>
      <c r="D264" s="17">
        <v>23002902559</v>
      </c>
      <c r="E264" s="17">
        <v>16174863816</v>
      </c>
      <c r="F264" s="18">
        <v>11938596340.969999</v>
      </c>
      <c r="G264" s="17">
        <v>11908342239.969999</v>
      </c>
      <c r="H264" s="5">
        <f t="shared" si="13"/>
        <v>67.584302885549178</v>
      </c>
      <c r="I264" s="5">
        <f t="shared" si="14"/>
        <v>70.316621019948215</v>
      </c>
      <c r="J264" s="5">
        <f t="shared" si="15"/>
        <v>73.809563262971466</v>
      </c>
      <c r="K264" s="5">
        <f t="shared" si="15"/>
        <v>99.746585778294758</v>
      </c>
    </row>
    <row r="265" spans="1:11" x14ac:dyDescent="0.25">
      <c r="A265" s="16" t="s">
        <v>447</v>
      </c>
      <c r="B265" s="16" t="s">
        <v>159</v>
      </c>
      <c r="C265" s="17">
        <v>29350145692</v>
      </c>
      <c r="D265" s="17">
        <v>18317182559</v>
      </c>
      <c r="E265" s="17">
        <v>15543281361</v>
      </c>
      <c r="F265" s="18">
        <v>10609044937.969999</v>
      </c>
      <c r="G265" s="17">
        <v>10578790836.969999</v>
      </c>
      <c r="H265" s="5">
        <f t="shared" si="13"/>
        <v>62.409170813733752</v>
      </c>
      <c r="I265" s="5">
        <f t="shared" si="14"/>
        <v>84.85628895674752</v>
      </c>
      <c r="J265" s="5">
        <f t="shared" si="15"/>
        <v>68.254860036114337</v>
      </c>
      <c r="K265" s="5">
        <f t="shared" si="15"/>
        <v>99.714827289573265</v>
      </c>
    </row>
    <row r="266" spans="1:11" x14ac:dyDescent="0.25">
      <c r="A266" s="23" t="s">
        <v>448</v>
      </c>
      <c r="B266" s="23" t="s">
        <v>162</v>
      </c>
      <c r="C266" s="24">
        <v>34035865692</v>
      </c>
      <c r="D266" s="24">
        <v>23002902559</v>
      </c>
      <c r="E266" s="24">
        <v>16174863816</v>
      </c>
      <c r="F266" s="25">
        <v>11938596340.969999</v>
      </c>
      <c r="G266" s="24">
        <v>11908342239.969999</v>
      </c>
      <c r="H266" s="5">
        <f t="shared" si="13"/>
        <v>67.584302885549178</v>
      </c>
      <c r="I266" s="5">
        <f t="shared" si="14"/>
        <v>70.316621019948215</v>
      </c>
      <c r="J266" s="5">
        <f t="shared" si="15"/>
        <v>73.809563262971466</v>
      </c>
      <c r="K266" s="5">
        <f t="shared" si="15"/>
        <v>99.746585778294758</v>
      </c>
    </row>
    <row r="267" spans="1:11" x14ac:dyDescent="0.25">
      <c r="A267" s="16" t="s">
        <v>449</v>
      </c>
      <c r="B267" s="16" t="s">
        <v>162</v>
      </c>
      <c r="C267" s="17">
        <v>29350145692</v>
      </c>
      <c r="D267" s="17">
        <v>18317182559</v>
      </c>
      <c r="E267" s="17">
        <v>15543281361</v>
      </c>
      <c r="F267" s="18">
        <v>10609044937.969999</v>
      </c>
      <c r="G267" s="17">
        <v>10578790836.969999</v>
      </c>
      <c r="H267" s="5">
        <f t="shared" si="13"/>
        <v>62.409170813733752</v>
      </c>
      <c r="I267" s="5">
        <f t="shared" si="14"/>
        <v>84.85628895674752</v>
      </c>
      <c r="J267" s="5">
        <f t="shared" si="15"/>
        <v>68.254860036114337</v>
      </c>
      <c r="K267" s="5">
        <f t="shared" si="15"/>
        <v>99.714827289573265</v>
      </c>
    </row>
    <row r="268" spans="1:11" x14ac:dyDescent="0.25">
      <c r="A268" s="16" t="s">
        <v>450</v>
      </c>
      <c r="B268" s="16" t="s">
        <v>110</v>
      </c>
      <c r="C268" s="17">
        <v>35000001</v>
      </c>
      <c r="D268" s="17">
        <v>23965000</v>
      </c>
      <c r="E268" s="17">
        <v>22840000</v>
      </c>
      <c r="F268" s="18">
        <v>22840000</v>
      </c>
      <c r="G268" s="17">
        <v>22840000</v>
      </c>
      <c r="H268" s="5">
        <f t="shared" si="13"/>
        <v>68.471426615102089</v>
      </c>
      <c r="I268" s="5">
        <f t="shared" si="14"/>
        <v>95.305654078865018</v>
      </c>
      <c r="J268" s="5">
        <f t="shared" si="15"/>
        <v>100</v>
      </c>
      <c r="K268" s="5">
        <f t="shared" si="15"/>
        <v>100</v>
      </c>
    </row>
    <row r="269" spans="1:11" x14ac:dyDescent="0.25">
      <c r="A269" s="16" t="s">
        <v>451</v>
      </c>
      <c r="B269" s="16" t="s">
        <v>452</v>
      </c>
      <c r="C269" s="17">
        <v>35000001</v>
      </c>
      <c r="D269" s="17">
        <v>23965000</v>
      </c>
      <c r="E269" s="17">
        <v>22840000</v>
      </c>
      <c r="F269" s="18">
        <v>22840000</v>
      </c>
      <c r="G269" s="17">
        <v>22840000</v>
      </c>
      <c r="H269" s="5">
        <f t="shared" si="13"/>
        <v>68.471426615102089</v>
      </c>
      <c r="I269" s="5">
        <f t="shared" si="14"/>
        <v>95.305654078865018</v>
      </c>
      <c r="J269" s="5">
        <f t="shared" si="15"/>
        <v>100</v>
      </c>
      <c r="K269" s="5">
        <f t="shared" si="15"/>
        <v>100</v>
      </c>
    </row>
    <row r="270" spans="1:11" x14ac:dyDescent="0.25">
      <c r="A270" s="16" t="s">
        <v>453</v>
      </c>
      <c r="B270" s="16" t="s">
        <v>454</v>
      </c>
      <c r="C270" s="17">
        <v>15000000</v>
      </c>
      <c r="D270" s="17">
        <v>13965000</v>
      </c>
      <c r="E270" s="17">
        <v>12840000</v>
      </c>
      <c r="F270" s="18">
        <v>12840000</v>
      </c>
      <c r="G270" s="17">
        <v>12840000</v>
      </c>
      <c r="H270" s="5">
        <f t="shared" si="13"/>
        <v>93.1</v>
      </c>
      <c r="I270" s="5">
        <f t="shared" si="14"/>
        <v>91.944146079484426</v>
      </c>
      <c r="J270" s="5">
        <f t="shared" si="15"/>
        <v>100</v>
      </c>
      <c r="K270" s="5">
        <f t="shared" si="15"/>
        <v>100</v>
      </c>
    </row>
    <row r="271" spans="1:11" x14ac:dyDescent="0.25">
      <c r="A271" s="16" t="s">
        <v>455</v>
      </c>
      <c r="B271" s="16" t="s">
        <v>456</v>
      </c>
      <c r="C271" s="17">
        <v>10000000</v>
      </c>
      <c r="D271" s="17">
        <v>10000000</v>
      </c>
      <c r="E271" s="17">
        <v>10000000</v>
      </c>
      <c r="F271" s="18">
        <v>10000000</v>
      </c>
      <c r="G271" s="17">
        <v>10000000</v>
      </c>
      <c r="H271" s="5">
        <f t="shared" si="13"/>
        <v>100</v>
      </c>
      <c r="I271" s="5">
        <f t="shared" si="14"/>
        <v>100</v>
      </c>
      <c r="J271" s="5">
        <f t="shared" si="15"/>
        <v>100</v>
      </c>
      <c r="K271" s="5">
        <f t="shared" si="15"/>
        <v>100</v>
      </c>
    </row>
    <row r="272" spans="1:11" x14ac:dyDescent="0.25">
      <c r="A272" s="16" t="s">
        <v>457</v>
      </c>
      <c r="B272" s="16" t="s">
        <v>458</v>
      </c>
      <c r="C272" s="17">
        <v>10000001</v>
      </c>
      <c r="D272" s="17">
        <v>0</v>
      </c>
      <c r="E272" s="17">
        <v>0</v>
      </c>
      <c r="F272" s="18">
        <v>0</v>
      </c>
      <c r="G272" s="17">
        <v>0</v>
      </c>
      <c r="H272" s="5">
        <f t="shared" si="13"/>
        <v>0</v>
      </c>
      <c r="I272" s="5">
        <v>0</v>
      </c>
      <c r="J272" s="5">
        <v>0</v>
      </c>
      <c r="K272" s="5">
        <v>0</v>
      </c>
    </row>
    <row r="273" spans="1:11" x14ac:dyDescent="0.25">
      <c r="A273" s="16" t="s">
        <v>459</v>
      </c>
      <c r="B273" s="16" t="s">
        <v>114</v>
      </c>
      <c r="C273" s="17">
        <v>34000865691</v>
      </c>
      <c r="D273" s="17">
        <v>22978937559</v>
      </c>
      <c r="E273" s="17">
        <v>16152023816</v>
      </c>
      <c r="F273" s="18">
        <v>11915756340.969999</v>
      </c>
      <c r="G273" s="17">
        <v>11885502239.969999</v>
      </c>
      <c r="H273" s="5">
        <f t="shared" ref="H273:H336" si="16">D273/C273%</f>
        <v>67.583389693170375</v>
      </c>
      <c r="I273" s="5">
        <f t="shared" ref="I273:I301" si="17">E273/D273%</f>
        <v>70.29055966808113</v>
      </c>
      <c r="J273" s="5">
        <f t="shared" ref="J273:K301" si="18">F273/E273%</f>
        <v>73.772528301787148</v>
      </c>
      <c r="K273" s="5">
        <f t="shared" si="18"/>
        <v>99.746100036503961</v>
      </c>
    </row>
    <row r="274" spans="1:11" x14ac:dyDescent="0.25">
      <c r="A274" s="16" t="s">
        <v>460</v>
      </c>
      <c r="B274" s="16" t="s">
        <v>208</v>
      </c>
      <c r="C274" s="17">
        <v>2043206706</v>
      </c>
      <c r="D274" s="17">
        <v>1650033447</v>
      </c>
      <c r="E274" s="17">
        <v>1146919523</v>
      </c>
      <c r="F274" s="18">
        <v>683180776</v>
      </c>
      <c r="G274" s="17">
        <v>683180776</v>
      </c>
      <c r="H274" s="5">
        <f t="shared" si="16"/>
        <v>80.757049306591313</v>
      </c>
      <c r="I274" s="5">
        <f t="shared" si="17"/>
        <v>69.508865113326394</v>
      </c>
      <c r="J274" s="5">
        <f t="shared" si="18"/>
        <v>59.56658355705747</v>
      </c>
      <c r="K274" s="5">
        <f t="shared" si="18"/>
        <v>100</v>
      </c>
    </row>
    <row r="275" spans="1:11" x14ac:dyDescent="0.25">
      <c r="A275" s="16" t="s">
        <v>461</v>
      </c>
      <c r="B275" s="16" t="s">
        <v>462</v>
      </c>
      <c r="C275" s="17">
        <v>1429383501</v>
      </c>
      <c r="D275" s="17">
        <v>1238763865</v>
      </c>
      <c r="E275" s="17">
        <v>786841298</v>
      </c>
      <c r="F275" s="18">
        <v>504612387</v>
      </c>
      <c r="G275" s="17">
        <v>504612387</v>
      </c>
      <c r="H275" s="5">
        <f t="shared" si="16"/>
        <v>86.664206221308561</v>
      </c>
      <c r="I275" s="5">
        <f t="shared" si="17"/>
        <v>63.518263668435303</v>
      </c>
      <c r="J275" s="5">
        <f t="shared" si="18"/>
        <v>64.131405949665847</v>
      </c>
      <c r="K275" s="5">
        <f t="shared" si="18"/>
        <v>100</v>
      </c>
    </row>
    <row r="276" spans="1:11" x14ac:dyDescent="0.25">
      <c r="A276" s="16" t="s">
        <v>463</v>
      </c>
      <c r="B276" s="16" t="s">
        <v>464</v>
      </c>
      <c r="C276" s="17">
        <v>211664502</v>
      </c>
      <c r="D276" s="17">
        <v>128458940</v>
      </c>
      <c r="E276" s="17">
        <v>101140035</v>
      </c>
      <c r="F276" s="18">
        <v>45970174</v>
      </c>
      <c r="G276" s="17">
        <v>45970174</v>
      </c>
      <c r="H276" s="5">
        <f t="shared" si="16"/>
        <v>60.689883653707788</v>
      </c>
      <c r="I276" s="5">
        <f t="shared" si="17"/>
        <v>78.733356354956697</v>
      </c>
      <c r="J276" s="5">
        <f t="shared" si="18"/>
        <v>45.452005232151642</v>
      </c>
      <c r="K276" s="5">
        <f t="shared" si="18"/>
        <v>100</v>
      </c>
    </row>
    <row r="277" spans="1:11" x14ac:dyDescent="0.25">
      <c r="A277" s="16" t="s">
        <v>465</v>
      </c>
      <c r="B277" s="16" t="s">
        <v>466</v>
      </c>
      <c r="C277" s="17">
        <v>288414479</v>
      </c>
      <c r="D277" s="17">
        <v>266574747</v>
      </c>
      <c r="E277" s="17">
        <v>242702295</v>
      </c>
      <c r="F277" s="18">
        <v>132598215</v>
      </c>
      <c r="G277" s="17">
        <v>132598215</v>
      </c>
      <c r="H277" s="5">
        <f t="shared" si="16"/>
        <v>92.427657558759378</v>
      </c>
      <c r="I277" s="5">
        <f t="shared" si="17"/>
        <v>91.044743634324817</v>
      </c>
      <c r="J277" s="5">
        <f t="shared" si="18"/>
        <v>54.634100184343126</v>
      </c>
      <c r="K277" s="5">
        <f t="shared" si="18"/>
        <v>100</v>
      </c>
    </row>
    <row r="278" spans="1:11" x14ac:dyDescent="0.25">
      <c r="A278" s="16" t="s">
        <v>467</v>
      </c>
      <c r="B278" s="16" t="s">
        <v>468</v>
      </c>
      <c r="C278" s="17">
        <v>113744224</v>
      </c>
      <c r="D278" s="17">
        <v>16235895</v>
      </c>
      <c r="E278" s="17">
        <v>16235895</v>
      </c>
      <c r="F278" s="18">
        <v>0</v>
      </c>
      <c r="G278" s="17">
        <v>0</v>
      </c>
      <c r="H278" s="5">
        <f t="shared" si="16"/>
        <v>14.274039093185074</v>
      </c>
      <c r="I278" s="5">
        <f t="shared" si="17"/>
        <v>99.999999999999986</v>
      </c>
      <c r="J278" s="5">
        <f t="shared" si="18"/>
        <v>0</v>
      </c>
      <c r="K278" s="5">
        <v>0</v>
      </c>
    </row>
    <row r="279" spans="1:11" x14ac:dyDescent="0.25">
      <c r="A279" s="16" t="s">
        <v>469</v>
      </c>
      <c r="B279" s="16" t="s">
        <v>166</v>
      </c>
      <c r="C279" s="17">
        <v>31957658985</v>
      </c>
      <c r="D279" s="17">
        <v>21328904112</v>
      </c>
      <c r="E279" s="17">
        <v>15005104293</v>
      </c>
      <c r="F279" s="18">
        <v>11232575564.969999</v>
      </c>
      <c r="G279" s="17">
        <v>11202321463.969999</v>
      </c>
      <c r="H279" s="5">
        <f t="shared" si="16"/>
        <v>66.741134330306139</v>
      </c>
      <c r="I279" s="5">
        <f t="shared" si="17"/>
        <v>70.351032637245879</v>
      </c>
      <c r="J279" s="5">
        <f t="shared" si="18"/>
        <v>74.858363831633511</v>
      </c>
      <c r="K279" s="5">
        <f t="shared" si="18"/>
        <v>99.730657489682514</v>
      </c>
    </row>
    <row r="280" spans="1:11" x14ac:dyDescent="0.25">
      <c r="A280" s="16" t="s">
        <v>470</v>
      </c>
      <c r="B280" s="16" t="s">
        <v>424</v>
      </c>
      <c r="C280" s="17">
        <v>31957658985</v>
      </c>
      <c r="D280" s="17">
        <v>21328904112</v>
      </c>
      <c r="E280" s="17">
        <v>15005104293</v>
      </c>
      <c r="F280" s="18">
        <v>11232575564.969999</v>
      </c>
      <c r="G280" s="17">
        <v>11202321463.969999</v>
      </c>
      <c r="H280" s="5">
        <f t="shared" si="16"/>
        <v>66.741134330306139</v>
      </c>
      <c r="I280" s="5">
        <f t="shared" si="17"/>
        <v>70.351032637245879</v>
      </c>
      <c r="J280" s="5">
        <f t="shared" si="18"/>
        <v>74.858363831633511</v>
      </c>
      <c r="K280" s="5">
        <f t="shared" si="18"/>
        <v>99.730657489682514</v>
      </c>
    </row>
    <row r="281" spans="1:11" x14ac:dyDescent="0.25">
      <c r="A281" s="16" t="s">
        <v>471</v>
      </c>
      <c r="B281" s="16" t="s">
        <v>472</v>
      </c>
      <c r="C281" s="17">
        <v>2343264608</v>
      </c>
      <c r="D281" s="17">
        <v>1258898034</v>
      </c>
      <c r="E281" s="17">
        <v>962464686</v>
      </c>
      <c r="F281" s="18">
        <v>902975736.60000002</v>
      </c>
      <c r="G281" s="17">
        <v>900441635.60000002</v>
      </c>
      <c r="H281" s="5">
        <f t="shared" si="16"/>
        <v>53.724109078508306</v>
      </c>
      <c r="I281" s="5">
        <f t="shared" si="17"/>
        <v>76.452950120343104</v>
      </c>
      <c r="J281" s="5">
        <f t="shared" si="18"/>
        <v>93.819103156165056</v>
      </c>
      <c r="K281" s="5">
        <f t="shared" si="18"/>
        <v>99.719361119320695</v>
      </c>
    </row>
    <row r="282" spans="1:11" x14ac:dyDescent="0.25">
      <c r="A282" s="16" t="s">
        <v>473</v>
      </c>
      <c r="B282" s="16" t="s">
        <v>474</v>
      </c>
      <c r="C282" s="17">
        <v>1365875711</v>
      </c>
      <c r="D282" s="17">
        <v>1231620266</v>
      </c>
      <c r="E282" s="17">
        <v>825143648</v>
      </c>
      <c r="F282" s="18">
        <v>808150314.66999996</v>
      </c>
      <c r="G282" s="17">
        <v>808150314.66999996</v>
      </c>
      <c r="H282" s="5">
        <f t="shared" si="16"/>
        <v>90.170742189879974</v>
      </c>
      <c r="I282" s="5">
        <f t="shared" si="17"/>
        <v>66.996595523705025</v>
      </c>
      <c r="J282" s="5">
        <f t="shared" si="18"/>
        <v>97.940560607696753</v>
      </c>
      <c r="K282" s="5">
        <f t="shared" si="18"/>
        <v>100</v>
      </c>
    </row>
    <row r="283" spans="1:11" x14ac:dyDescent="0.25">
      <c r="A283" s="16" t="s">
        <v>475</v>
      </c>
      <c r="B283" s="16" t="s">
        <v>476</v>
      </c>
      <c r="C283" s="17">
        <v>224708064</v>
      </c>
      <c r="D283" s="17">
        <v>0</v>
      </c>
      <c r="E283" s="17">
        <v>0</v>
      </c>
      <c r="F283" s="18">
        <v>0</v>
      </c>
      <c r="G283" s="17">
        <v>0</v>
      </c>
      <c r="H283" s="5">
        <f t="shared" si="16"/>
        <v>0</v>
      </c>
      <c r="I283" s="5">
        <v>0</v>
      </c>
      <c r="J283" s="5">
        <v>0</v>
      </c>
      <c r="K283" s="5">
        <v>0</v>
      </c>
    </row>
    <row r="284" spans="1:11" x14ac:dyDescent="0.25">
      <c r="A284" s="16" t="s">
        <v>477</v>
      </c>
      <c r="B284" s="16" t="s">
        <v>426</v>
      </c>
      <c r="C284" s="17">
        <v>28023810602</v>
      </c>
      <c r="D284" s="17">
        <v>18838385812</v>
      </c>
      <c r="E284" s="17">
        <v>13217495959</v>
      </c>
      <c r="F284" s="18">
        <v>9521449513.7000008</v>
      </c>
      <c r="G284" s="17">
        <v>9493729513.7000008</v>
      </c>
      <c r="H284" s="5">
        <f t="shared" si="16"/>
        <v>67.222784508312174</v>
      </c>
      <c r="I284" s="5">
        <f t="shared" si="17"/>
        <v>70.162571734678508</v>
      </c>
      <c r="J284" s="5">
        <f t="shared" si="18"/>
        <v>72.036712121834967</v>
      </c>
      <c r="K284" s="5">
        <f t="shared" si="18"/>
        <v>99.708867857145961</v>
      </c>
    </row>
    <row r="285" spans="1:11" x14ac:dyDescent="0.25">
      <c r="A285" s="16" t="s">
        <v>478</v>
      </c>
      <c r="B285" s="16" t="s">
        <v>479</v>
      </c>
      <c r="C285" s="17">
        <v>406398865</v>
      </c>
      <c r="D285" s="17">
        <v>393121039</v>
      </c>
      <c r="E285" s="17">
        <v>349125036</v>
      </c>
      <c r="F285" s="18">
        <v>185056150</v>
      </c>
      <c r="G285" s="17">
        <v>185056150</v>
      </c>
      <c r="H285" s="5">
        <f t="shared" si="16"/>
        <v>96.732809280852692</v>
      </c>
      <c r="I285" s="5">
        <f t="shared" si="17"/>
        <v>88.808535123962159</v>
      </c>
      <c r="J285" s="5">
        <f t="shared" si="18"/>
        <v>53.00569449851772</v>
      </c>
      <c r="K285" s="5">
        <f t="shared" si="18"/>
        <v>100</v>
      </c>
    </row>
    <row r="286" spans="1:11" x14ac:dyDescent="0.25">
      <c r="A286" s="16" t="s">
        <v>480</v>
      </c>
      <c r="B286" s="16" t="s">
        <v>481</v>
      </c>
      <c r="C286" s="17">
        <v>2342683330</v>
      </c>
      <c r="D286" s="17">
        <v>1790043673</v>
      </c>
      <c r="E286" s="17">
        <v>1755288903</v>
      </c>
      <c r="F286" s="18">
        <v>1598977615</v>
      </c>
      <c r="G286" s="17">
        <v>1598977615</v>
      </c>
      <c r="H286" s="5">
        <f t="shared" si="16"/>
        <v>76.409971850527484</v>
      </c>
      <c r="I286" s="5">
        <f t="shared" si="17"/>
        <v>98.058440108237519</v>
      </c>
      <c r="J286" s="5">
        <f t="shared" si="18"/>
        <v>91.094839844720411</v>
      </c>
      <c r="K286" s="5">
        <f t="shared" si="18"/>
        <v>100</v>
      </c>
    </row>
    <row r="287" spans="1:11" x14ac:dyDescent="0.25">
      <c r="A287" s="16" t="s">
        <v>482</v>
      </c>
      <c r="B287" s="16" t="s">
        <v>483</v>
      </c>
      <c r="C287" s="17">
        <v>1837519660</v>
      </c>
      <c r="D287" s="17">
        <v>856184950</v>
      </c>
      <c r="E287" s="17">
        <v>759438920</v>
      </c>
      <c r="F287" s="18">
        <v>619601954.71000004</v>
      </c>
      <c r="G287" s="17">
        <v>619601954.71000004</v>
      </c>
      <c r="H287" s="5">
        <f t="shared" si="16"/>
        <v>46.594600789196448</v>
      </c>
      <c r="I287" s="5">
        <f t="shared" si="17"/>
        <v>88.700335132029593</v>
      </c>
      <c r="J287" s="5">
        <f t="shared" si="18"/>
        <v>81.586805520844266</v>
      </c>
      <c r="K287" s="5">
        <f t="shared" si="18"/>
        <v>100</v>
      </c>
    </row>
    <row r="288" spans="1:11" x14ac:dyDescent="0.25">
      <c r="A288" s="16" t="s">
        <v>484</v>
      </c>
      <c r="B288" s="16" t="s">
        <v>485</v>
      </c>
      <c r="C288" s="17">
        <v>277195358</v>
      </c>
      <c r="D288" s="17">
        <v>130207926</v>
      </c>
      <c r="E288" s="17">
        <v>100616064</v>
      </c>
      <c r="F288" s="18">
        <v>26991460</v>
      </c>
      <c r="G288" s="17">
        <v>26991460</v>
      </c>
      <c r="H288" s="5">
        <f t="shared" si="16"/>
        <v>46.973342894147599</v>
      </c>
      <c r="I288" s="5">
        <f t="shared" si="17"/>
        <v>77.273378887856637</v>
      </c>
      <c r="J288" s="5">
        <f t="shared" si="18"/>
        <v>26.826193479403049</v>
      </c>
      <c r="K288" s="5">
        <f t="shared" si="18"/>
        <v>100.00000000000001</v>
      </c>
    </row>
    <row r="289" spans="1:11" x14ac:dyDescent="0.25">
      <c r="A289" s="16" t="s">
        <v>486</v>
      </c>
      <c r="B289" s="16" t="s">
        <v>487</v>
      </c>
      <c r="C289" s="17">
        <v>7600100</v>
      </c>
      <c r="D289" s="17">
        <v>0</v>
      </c>
      <c r="E289" s="17">
        <v>0</v>
      </c>
      <c r="F289" s="18">
        <v>0</v>
      </c>
      <c r="G289" s="17">
        <v>0</v>
      </c>
      <c r="H289" s="5">
        <f t="shared" si="16"/>
        <v>0</v>
      </c>
      <c r="I289" s="5">
        <v>0</v>
      </c>
      <c r="J289" s="5">
        <v>0</v>
      </c>
      <c r="K289" s="5">
        <v>0</v>
      </c>
    </row>
    <row r="290" spans="1:11" x14ac:dyDescent="0.25">
      <c r="A290" s="16" t="s">
        <v>488</v>
      </c>
      <c r="B290" s="16" t="s">
        <v>489</v>
      </c>
      <c r="C290" s="17">
        <v>30691648</v>
      </c>
      <c r="D290" s="17">
        <v>16099998</v>
      </c>
      <c r="E290" s="17">
        <v>16099998</v>
      </c>
      <c r="F290" s="18">
        <v>16099998</v>
      </c>
      <c r="G290" s="17">
        <v>16099998</v>
      </c>
      <c r="H290" s="5">
        <f t="shared" si="16"/>
        <v>52.457261337025635</v>
      </c>
      <c r="I290" s="5">
        <f t="shared" si="17"/>
        <v>100</v>
      </c>
      <c r="J290" s="5">
        <f t="shared" si="18"/>
        <v>100</v>
      </c>
      <c r="K290" s="5">
        <f t="shared" si="18"/>
        <v>100</v>
      </c>
    </row>
    <row r="291" spans="1:11" x14ac:dyDescent="0.25">
      <c r="A291" s="16" t="s">
        <v>490</v>
      </c>
      <c r="B291" s="16" t="s">
        <v>491</v>
      </c>
      <c r="C291" s="17">
        <v>6134</v>
      </c>
      <c r="D291" s="17">
        <v>0</v>
      </c>
      <c r="E291" s="17">
        <v>0</v>
      </c>
      <c r="F291" s="18">
        <v>0</v>
      </c>
      <c r="G291" s="17">
        <v>0</v>
      </c>
      <c r="H291" s="5">
        <f t="shared" si="16"/>
        <v>0</v>
      </c>
      <c r="I291" s="5">
        <v>0</v>
      </c>
      <c r="J291" s="5">
        <v>0</v>
      </c>
      <c r="K291" s="5">
        <v>0</v>
      </c>
    </row>
    <row r="292" spans="1:11" x14ac:dyDescent="0.25">
      <c r="A292" s="16" t="s">
        <v>492</v>
      </c>
      <c r="B292" s="16" t="s">
        <v>493</v>
      </c>
      <c r="C292" s="17">
        <v>3946331</v>
      </c>
      <c r="D292" s="17">
        <v>3946077</v>
      </c>
      <c r="E292" s="17">
        <v>3946077</v>
      </c>
      <c r="F292" s="18">
        <v>3946077</v>
      </c>
      <c r="G292" s="17">
        <v>3946077</v>
      </c>
      <c r="H292" s="5">
        <f t="shared" si="16"/>
        <v>99.993563641772582</v>
      </c>
      <c r="I292" s="5">
        <f t="shared" si="17"/>
        <v>100.00000000000001</v>
      </c>
      <c r="J292" s="5">
        <f t="shared" si="18"/>
        <v>100.00000000000001</v>
      </c>
      <c r="K292" s="5">
        <f t="shared" si="18"/>
        <v>100.00000000000001</v>
      </c>
    </row>
    <row r="293" spans="1:11" x14ac:dyDescent="0.25">
      <c r="A293" s="16" t="s">
        <v>494</v>
      </c>
      <c r="B293" s="16" t="s">
        <v>495</v>
      </c>
      <c r="C293" s="17">
        <v>135238313</v>
      </c>
      <c r="D293" s="17">
        <v>108325000</v>
      </c>
      <c r="E293" s="17">
        <v>43905000</v>
      </c>
      <c r="F293" s="18">
        <v>35425000</v>
      </c>
      <c r="G293" s="17">
        <v>35425000</v>
      </c>
      <c r="H293" s="5">
        <f t="shared" si="16"/>
        <v>80.099342854121531</v>
      </c>
      <c r="I293" s="5">
        <f t="shared" si="17"/>
        <v>40.530810062312483</v>
      </c>
      <c r="J293" s="5">
        <f t="shared" si="18"/>
        <v>80.68557111946248</v>
      </c>
      <c r="K293" s="5">
        <f t="shared" si="18"/>
        <v>100</v>
      </c>
    </row>
    <row r="294" spans="1:11" x14ac:dyDescent="0.25">
      <c r="A294" s="16" t="s">
        <v>496</v>
      </c>
      <c r="B294" s="16" t="s">
        <v>497</v>
      </c>
      <c r="C294" s="17">
        <v>158450260</v>
      </c>
      <c r="D294" s="17">
        <v>107400000</v>
      </c>
      <c r="E294" s="17">
        <v>67600000</v>
      </c>
      <c r="F294" s="18">
        <v>36500000</v>
      </c>
      <c r="G294" s="17">
        <v>36500000</v>
      </c>
      <c r="H294" s="5">
        <f t="shared" si="16"/>
        <v>67.781523362599714</v>
      </c>
      <c r="I294" s="5">
        <f t="shared" si="17"/>
        <v>62.942271880819369</v>
      </c>
      <c r="J294" s="5">
        <f t="shared" si="18"/>
        <v>53.994082840236686</v>
      </c>
      <c r="K294" s="5">
        <f t="shared" si="18"/>
        <v>100</v>
      </c>
    </row>
    <row r="295" spans="1:11" x14ac:dyDescent="0.25">
      <c r="A295" s="16" t="s">
        <v>498</v>
      </c>
      <c r="B295" s="16" t="s">
        <v>499</v>
      </c>
      <c r="C295" s="17">
        <v>129330000</v>
      </c>
      <c r="D295" s="17">
        <v>118463333</v>
      </c>
      <c r="E295" s="17">
        <v>118463331</v>
      </c>
      <c r="F295" s="18">
        <v>62615714</v>
      </c>
      <c r="G295" s="17">
        <v>62615714</v>
      </c>
      <c r="H295" s="5">
        <f t="shared" si="16"/>
        <v>91.59772133302404</v>
      </c>
      <c r="I295" s="5">
        <f t="shared" si="17"/>
        <v>99.999998311713881</v>
      </c>
      <c r="J295" s="5">
        <f t="shared" si="18"/>
        <v>52.856621092310832</v>
      </c>
      <c r="K295" s="5">
        <f t="shared" si="18"/>
        <v>100</v>
      </c>
    </row>
    <row r="296" spans="1:11" x14ac:dyDescent="0.25">
      <c r="A296" s="16" t="s">
        <v>500</v>
      </c>
      <c r="B296" s="16" t="s">
        <v>501</v>
      </c>
      <c r="C296" s="17">
        <v>273735623</v>
      </c>
      <c r="D296" s="17">
        <v>227380403</v>
      </c>
      <c r="E296" s="17">
        <v>150003799</v>
      </c>
      <c r="F296" s="18">
        <v>26252991.699999999</v>
      </c>
      <c r="G296" s="17">
        <v>26252991.699999999</v>
      </c>
      <c r="H296" s="5">
        <f t="shared" si="16"/>
        <v>83.065696933423965</v>
      </c>
      <c r="I296" s="5">
        <f t="shared" si="17"/>
        <v>65.970416544648316</v>
      </c>
      <c r="J296" s="5">
        <f t="shared" si="18"/>
        <v>17.501551210713004</v>
      </c>
      <c r="K296" s="5">
        <f t="shared" si="18"/>
        <v>99.999999999999986</v>
      </c>
    </row>
    <row r="297" spans="1:11" x14ac:dyDescent="0.25">
      <c r="A297" s="16" t="s">
        <v>502</v>
      </c>
      <c r="B297" s="16" t="s">
        <v>503</v>
      </c>
      <c r="C297" s="17">
        <v>9</v>
      </c>
      <c r="D297" s="17">
        <v>0</v>
      </c>
      <c r="E297" s="17">
        <v>0</v>
      </c>
      <c r="F297" s="18">
        <v>0</v>
      </c>
      <c r="G297" s="17">
        <v>0</v>
      </c>
      <c r="H297" s="5">
        <f t="shared" si="16"/>
        <v>0</v>
      </c>
      <c r="I297" s="5">
        <v>0</v>
      </c>
      <c r="J297" s="5">
        <v>0</v>
      </c>
      <c r="K297" s="5">
        <v>0</v>
      </c>
    </row>
    <row r="298" spans="1:11" x14ac:dyDescent="0.25">
      <c r="A298" s="16" t="s">
        <v>504</v>
      </c>
      <c r="B298" s="16" t="s">
        <v>505</v>
      </c>
      <c r="C298" s="17">
        <v>1250000</v>
      </c>
      <c r="D298" s="17">
        <v>0</v>
      </c>
      <c r="E298" s="17">
        <v>0</v>
      </c>
      <c r="F298" s="18">
        <v>0</v>
      </c>
      <c r="G298" s="17">
        <v>0</v>
      </c>
      <c r="H298" s="5">
        <f t="shared" si="16"/>
        <v>0</v>
      </c>
      <c r="I298" s="5">
        <v>0</v>
      </c>
      <c r="J298" s="5">
        <v>0</v>
      </c>
      <c r="K298" s="5">
        <v>0</v>
      </c>
    </row>
    <row r="299" spans="1:11" x14ac:dyDescent="0.25">
      <c r="A299" s="16" t="s">
        <v>506</v>
      </c>
      <c r="B299" s="16" t="s">
        <v>507</v>
      </c>
      <c r="C299" s="17">
        <v>731682378</v>
      </c>
      <c r="D299" s="17">
        <v>670701950</v>
      </c>
      <c r="E299" s="17">
        <v>624791132</v>
      </c>
      <c r="F299" s="18">
        <v>438814551</v>
      </c>
      <c r="G299" s="17">
        <v>438814551</v>
      </c>
      <c r="H299" s="5">
        <f t="shared" si="16"/>
        <v>91.665724112874557</v>
      </c>
      <c r="I299" s="5">
        <f t="shared" si="17"/>
        <v>93.154810717338748</v>
      </c>
      <c r="J299" s="5">
        <f t="shared" si="18"/>
        <v>70.233799509177416</v>
      </c>
      <c r="K299" s="5">
        <f t="shared" si="18"/>
        <v>100</v>
      </c>
    </row>
    <row r="300" spans="1:11" x14ac:dyDescent="0.25">
      <c r="A300" s="16" t="s">
        <v>508</v>
      </c>
      <c r="B300" s="16" t="s">
        <v>509</v>
      </c>
      <c r="C300" s="17">
        <v>5144087341</v>
      </c>
      <c r="D300" s="17">
        <v>4687042239</v>
      </c>
      <c r="E300" s="17">
        <v>4413593751</v>
      </c>
      <c r="F300" s="18">
        <v>2628764220</v>
      </c>
      <c r="G300" s="17">
        <v>2628764220</v>
      </c>
      <c r="H300" s="5">
        <f t="shared" si="16"/>
        <v>91.115137210886644</v>
      </c>
      <c r="I300" s="5">
        <f t="shared" si="17"/>
        <v>94.165862519337111</v>
      </c>
      <c r="J300" s="5">
        <f t="shared" si="18"/>
        <v>59.560629462201724</v>
      </c>
      <c r="K300" s="5">
        <f t="shared" si="18"/>
        <v>100</v>
      </c>
    </row>
    <row r="301" spans="1:11" x14ac:dyDescent="0.25">
      <c r="A301" s="16" t="s">
        <v>510</v>
      </c>
      <c r="B301" s="16" t="s">
        <v>511</v>
      </c>
      <c r="C301" s="17">
        <v>150400000</v>
      </c>
      <c r="D301" s="17">
        <v>150400000</v>
      </c>
      <c r="E301" s="17">
        <v>150400000</v>
      </c>
      <c r="F301" s="18">
        <v>150400000</v>
      </c>
      <c r="G301" s="17">
        <v>150400000</v>
      </c>
      <c r="H301" s="5">
        <f t="shared" si="16"/>
        <v>100</v>
      </c>
      <c r="I301" s="5">
        <f t="shared" si="17"/>
        <v>100</v>
      </c>
      <c r="J301" s="5">
        <f t="shared" si="18"/>
        <v>100</v>
      </c>
      <c r="K301" s="5">
        <f t="shared" si="18"/>
        <v>100</v>
      </c>
    </row>
    <row r="302" spans="1:11" x14ac:dyDescent="0.25">
      <c r="A302" s="16" t="s">
        <v>512</v>
      </c>
      <c r="B302" s="16" t="s">
        <v>513</v>
      </c>
      <c r="C302" s="17">
        <v>104863162</v>
      </c>
      <c r="D302" s="17">
        <v>0</v>
      </c>
      <c r="E302" s="17">
        <v>0</v>
      </c>
      <c r="F302" s="18">
        <v>0</v>
      </c>
      <c r="G302" s="17">
        <v>0</v>
      </c>
      <c r="H302" s="5">
        <f t="shared" si="16"/>
        <v>0</v>
      </c>
      <c r="I302" s="5">
        <v>0</v>
      </c>
      <c r="J302" s="5">
        <v>0</v>
      </c>
      <c r="K302" s="5">
        <v>0</v>
      </c>
    </row>
    <row r="303" spans="1:11" x14ac:dyDescent="0.25">
      <c r="A303" s="16" t="s">
        <v>514</v>
      </c>
      <c r="B303" s="16" t="s">
        <v>515</v>
      </c>
      <c r="C303" s="17">
        <v>75000000</v>
      </c>
      <c r="D303" s="17">
        <v>0</v>
      </c>
      <c r="E303" s="17">
        <v>0</v>
      </c>
      <c r="F303" s="18">
        <v>0</v>
      </c>
      <c r="G303" s="17">
        <v>0</v>
      </c>
      <c r="H303" s="5">
        <f t="shared" si="16"/>
        <v>0</v>
      </c>
      <c r="I303" s="5">
        <v>0</v>
      </c>
      <c r="J303" s="5">
        <v>0</v>
      </c>
      <c r="K303" s="5">
        <v>0</v>
      </c>
    </row>
    <row r="304" spans="1:11" x14ac:dyDescent="0.25">
      <c r="A304" s="16" t="s">
        <v>516</v>
      </c>
      <c r="B304" s="16" t="s">
        <v>517</v>
      </c>
      <c r="C304" s="17">
        <v>28714523</v>
      </c>
      <c r="D304" s="17">
        <v>0</v>
      </c>
      <c r="E304" s="17">
        <v>0</v>
      </c>
      <c r="F304" s="18">
        <v>0</v>
      </c>
      <c r="G304" s="17">
        <v>0</v>
      </c>
      <c r="H304" s="5">
        <f t="shared" si="16"/>
        <v>0</v>
      </c>
      <c r="I304" s="5">
        <v>0</v>
      </c>
      <c r="J304" s="5">
        <v>0</v>
      </c>
      <c r="K304" s="5">
        <v>0</v>
      </c>
    </row>
    <row r="305" spans="1:11" x14ac:dyDescent="0.25">
      <c r="A305" s="16" t="s">
        <v>518</v>
      </c>
      <c r="B305" s="16" t="s">
        <v>519</v>
      </c>
      <c r="C305" s="17">
        <v>120512575</v>
      </c>
      <c r="D305" s="17">
        <v>0</v>
      </c>
      <c r="E305" s="17">
        <v>0</v>
      </c>
      <c r="F305" s="18">
        <v>0</v>
      </c>
      <c r="G305" s="17">
        <v>0</v>
      </c>
      <c r="H305" s="5">
        <f t="shared" si="16"/>
        <v>0</v>
      </c>
      <c r="I305" s="5">
        <v>0</v>
      </c>
      <c r="J305" s="5">
        <v>0</v>
      </c>
      <c r="K305" s="5">
        <v>0</v>
      </c>
    </row>
    <row r="306" spans="1:11" x14ac:dyDescent="0.25">
      <c r="A306" s="16" t="s">
        <v>520</v>
      </c>
      <c r="B306" s="16" t="s">
        <v>521</v>
      </c>
      <c r="C306" s="17">
        <v>120512567</v>
      </c>
      <c r="D306" s="17">
        <v>0</v>
      </c>
      <c r="E306" s="17">
        <v>0</v>
      </c>
      <c r="F306" s="18">
        <v>0</v>
      </c>
      <c r="G306" s="17">
        <v>0</v>
      </c>
      <c r="H306" s="5">
        <f t="shared" si="16"/>
        <v>0</v>
      </c>
      <c r="I306" s="5">
        <v>0</v>
      </c>
      <c r="J306" s="5">
        <v>0</v>
      </c>
      <c r="K306" s="5">
        <v>0</v>
      </c>
    </row>
    <row r="307" spans="1:11" x14ac:dyDescent="0.25">
      <c r="A307" s="16" t="s">
        <v>522</v>
      </c>
      <c r="B307" s="16" t="s">
        <v>523</v>
      </c>
      <c r="C307" s="17">
        <v>25128500</v>
      </c>
      <c r="D307" s="17">
        <v>0</v>
      </c>
      <c r="E307" s="17">
        <v>0</v>
      </c>
      <c r="F307" s="18">
        <v>0</v>
      </c>
      <c r="G307" s="17">
        <v>0</v>
      </c>
      <c r="H307" s="5">
        <f t="shared" si="16"/>
        <v>0</v>
      </c>
      <c r="I307" s="5">
        <v>0</v>
      </c>
      <c r="J307" s="5">
        <v>0</v>
      </c>
      <c r="K307" s="5">
        <v>0</v>
      </c>
    </row>
    <row r="308" spans="1:11" x14ac:dyDescent="0.25">
      <c r="A308" s="16" t="s">
        <v>524</v>
      </c>
      <c r="B308" s="16" t="s">
        <v>525</v>
      </c>
      <c r="C308" s="17">
        <v>4224000</v>
      </c>
      <c r="D308" s="17">
        <v>0</v>
      </c>
      <c r="E308" s="17">
        <v>0</v>
      </c>
      <c r="F308" s="18">
        <v>0</v>
      </c>
      <c r="G308" s="17">
        <v>0</v>
      </c>
      <c r="H308" s="5">
        <f t="shared" si="16"/>
        <v>0</v>
      </c>
      <c r="I308" s="5">
        <v>0</v>
      </c>
      <c r="J308" s="5">
        <v>0</v>
      </c>
      <c r="K308" s="5">
        <v>0</v>
      </c>
    </row>
    <row r="309" spans="1:11" x14ac:dyDescent="0.25">
      <c r="A309" s="16" t="s">
        <v>526</v>
      </c>
      <c r="B309" s="16" t="s">
        <v>527</v>
      </c>
      <c r="C309" s="17">
        <v>13552557</v>
      </c>
      <c r="D309" s="17">
        <v>0</v>
      </c>
      <c r="E309" s="17">
        <v>0</v>
      </c>
      <c r="F309" s="18">
        <v>0</v>
      </c>
      <c r="G309" s="17">
        <v>0</v>
      </c>
      <c r="H309" s="5">
        <f t="shared" si="16"/>
        <v>0</v>
      </c>
      <c r="I309" s="5">
        <v>0</v>
      </c>
      <c r="J309" s="5">
        <v>0</v>
      </c>
      <c r="K309" s="5">
        <v>0</v>
      </c>
    </row>
    <row r="310" spans="1:11" x14ac:dyDescent="0.25">
      <c r="A310" s="16" t="s">
        <v>528</v>
      </c>
      <c r="B310" s="16" t="s">
        <v>529</v>
      </c>
      <c r="C310" s="17">
        <v>736688000</v>
      </c>
      <c r="D310" s="17">
        <v>0</v>
      </c>
      <c r="E310" s="17">
        <v>0</v>
      </c>
      <c r="F310" s="18">
        <v>0</v>
      </c>
      <c r="G310" s="17">
        <v>0</v>
      </c>
      <c r="H310" s="5">
        <f t="shared" si="16"/>
        <v>0</v>
      </c>
      <c r="I310" s="5">
        <v>0</v>
      </c>
      <c r="J310" s="5">
        <v>0</v>
      </c>
      <c r="K310" s="5">
        <v>0</v>
      </c>
    </row>
    <row r="311" spans="1:11" x14ac:dyDescent="0.25">
      <c r="A311" s="16" t="s">
        <v>530</v>
      </c>
      <c r="B311" s="16" t="s">
        <v>531</v>
      </c>
      <c r="C311" s="17">
        <v>3252403</v>
      </c>
      <c r="D311" s="17">
        <v>0</v>
      </c>
      <c r="E311" s="17">
        <v>0</v>
      </c>
      <c r="F311" s="18">
        <v>0</v>
      </c>
      <c r="G311" s="17">
        <v>0</v>
      </c>
      <c r="H311" s="5">
        <f t="shared" si="16"/>
        <v>0</v>
      </c>
      <c r="I311" s="5">
        <v>0</v>
      </c>
      <c r="J311" s="5">
        <v>0</v>
      </c>
      <c r="K311" s="5">
        <v>0</v>
      </c>
    </row>
    <row r="312" spans="1:11" x14ac:dyDescent="0.25">
      <c r="A312" s="16" t="s">
        <v>532</v>
      </c>
      <c r="B312" s="16" t="s">
        <v>533</v>
      </c>
      <c r="C312" s="17">
        <v>27835200</v>
      </c>
      <c r="D312" s="17">
        <v>0</v>
      </c>
      <c r="E312" s="17">
        <v>0</v>
      </c>
      <c r="F312" s="18">
        <v>0</v>
      </c>
      <c r="G312" s="17">
        <v>0</v>
      </c>
      <c r="H312" s="5">
        <f t="shared" si="16"/>
        <v>0</v>
      </c>
      <c r="I312" s="5">
        <v>0</v>
      </c>
      <c r="J312" s="5">
        <v>0</v>
      </c>
      <c r="K312" s="5">
        <v>0</v>
      </c>
    </row>
    <row r="313" spans="1:11" x14ac:dyDescent="0.25">
      <c r="A313" s="16" t="s">
        <v>534</v>
      </c>
      <c r="B313" s="16" t="s">
        <v>535</v>
      </c>
      <c r="C313" s="17">
        <v>22000004</v>
      </c>
      <c r="D313" s="17">
        <v>0</v>
      </c>
      <c r="E313" s="17">
        <v>0</v>
      </c>
      <c r="F313" s="18">
        <v>0</v>
      </c>
      <c r="G313" s="17">
        <v>0</v>
      </c>
      <c r="H313" s="5">
        <f t="shared" si="16"/>
        <v>0</v>
      </c>
      <c r="I313" s="5">
        <v>0</v>
      </c>
      <c r="J313" s="5">
        <v>0</v>
      </c>
      <c r="K313" s="5">
        <v>0</v>
      </c>
    </row>
    <row r="314" spans="1:11" x14ac:dyDescent="0.25">
      <c r="A314" s="16" t="s">
        <v>536</v>
      </c>
      <c r="B314" s="16" t="s">
        <v>537</v>
      </c>
      <c r="C314" s="17">
        <v>10542682</v>
      </c>
      <c r="D314" s="17">
        <v>0</v>
      </c>
      <c r="E314" s="17">
        <v>0</v>
      </c>
      <c r="F314" s="18">
        <v>0</v>
      </c>
      <c r="G314" s="17">
        <v>0</v>
      </c>
      <c r="H314" s="5">
        <f t="shared" si="16"/>
        <v>0</v>
      </c>
      <c r="I314" s="5">
        <v>0</v>
      </c>
      <c r="J314" s="5">
        <v>0</v>
      </c>
      <c r="K314" s="5">
        <v>0</v>
      </c>
    </row>
    <row r="315" spans="1:11" x14ac:dyDescent="0.25">
      <c r="A315" s="16" t="s">
        <v>538</v>
      </c>
      <c r="B315" s="16" t="s">
        <v>539</v>
      </c>
      <c r="C315" s="17">
        <v>171903684</v>
      </c>
      <c r="D315" s="17">
        <v>0</v>
      </c>
      <c r="E315" s="17">
        <v>0</v>
      </c>
      <c r="F315" s="18">
        <v>0</v>
      </c>
      <c r="G315" s="17">
        <v>0</v>
      </c>
      <c r="H315" s="5">
        <f t="shared" si="16"/>
        <v>0</v>
      </c>
      <c r="I315" s="5">
        <v>0</v>
      </c>
      <c r="J315" s="5">
        <v>0</v>
      </c>
      <c r="K315" s="5">
        <v>0</v>
      </c>
    </row>
    <row r="316" spans="1:11" x14ac:dyDescent="0.25">
      <c r="A316" s="16" t="s">
        <v>540</v>
      </c>
      <c r="B316" s="16" t="s">
        <v>541</v>
      </c>
      <c r="C316" s="17">
        <v>26619794</v>
      </c>
      <c r="D316" s="17">
        <v>0</v>
      </c>
      <c r="E316" s="17">
        <v>0</v>
      </c>
      <c r="F316" s="18">
        <v>0</v>
      </c>
      <c r="G316" s="17">
        <v>0</v>
      </c>
      <c r="H316" s="5">
        <f t="shared" si="16"/>
        <v>0</v>
      </c>
      <c r="I316" s="5">
        <v>0</v>
      </c>
      <c r="J316" s="5">
        <v>0</v>
      </c>
      <c r="K316" s="5">
        <v>0</v>
      </c>
    </row>
    <row r="317" spans="1:11" x14ac:dyDescent="0.25">
      <c r="A317" s="16" t="s">
        <v>542</v>
      </c>
      <c r="B317" s="16" t="s">
        <v>543</v>
      </c>
      <c r="C317" s="17">
        <v>20312578</v>
      </c>
      <c r="D317" s="17">
        <v>0</v>
      </c>
      <c r="E317" s="17">
        <v>0</v>
      </c>
      <c r="F317" s="18">
        <v>0</v>
      </c>
      <c r="G317" s="17">
        <v>0</v>
      </c>
      <c r="H317" s="5">
        <f t="shared" si="16"/>
        <v>0</v>
      </c>
      <c r="I317" s="5">
        <v>0</v>
      </c>
      <c r="J317" s="5">
        <v>0</v>
      </c>
      <c r="K317" s="5">
        <v>0</v>
      </c>
    </row>
    <row r="318" spans="1:11" x14ac:dyDescent="0.25">
      <c r="A318" s="16" t="s">
        <v>544</v>
      </c>
      <c r="B318" s="16" t="s">
        <v>545</v>
      </c>
      <c r="C318" s="17">
        <v>52239625</v>
      </c>
      <c r="D318" s="17">
        <v>0</v>
      </c>
      <c r="E318" s="17">
        <v>0</v>
      </c>
      <c r="F318" s="18">
        <v>0</v>
      </c>
      <c r="G318" s="17">
        <v>0</v>
      </c>
      <c r="H318" s="5">
        <f t="shared" si="16"/>
        <v>0</v>
      </c>
      <c r="I318" s="5">
        <v>0</v>
      </c>
      <c r="J318" s="5">
        <v>0</v>
      </c>
      <c r="K318" s="5">
        <v>0</v>
      </c>
    </row>
    <row r="319" spans="1:11" x14ac:dyDescent="0.25">
      <c r="A319" s="16" t="s">
        <v>546</v>
      </c>
      <c r="B319" s="16" t="s">
        <v>547</v>
      </c>
      <c r="C319" s="17">
        <v>11782587</v>
      </c>
      <c r="D319" s="17">
        <v>0</v>
      </c>
      <c r="E319" s="17">
        <v>0</v>
      </c>
      <c r="F319" s="18">
        <v>0</v>
      </c>
      <c r="G319" s="17">
        <v>0</v>
      </c>
      <c r="H319" s="5">
        <f t="shared" si="16"/>
        <v>0</v>
      </c>
      <c r="I319" s="5">
        <v>0</v>
      </c>
      <c r="J319" s="5">
        <v>0</v>
      </c>
      <c r="K319" s="5">
        <v>0</v>
      </c>
    </row>
    <row r="320" spans="1:11" x14ac:dyDescent="0.25">
      <c r="A320" s="16" t="s">
        <v>548</v>
      </c>
      <c r="B320" s="16" t="s">
        <v>549</v>
      </c>
      <c r="C320" s="17">
        <v>57408624</v>
      </c>
      <c r="D320" s="17">
        <v>0</v>
      </c>
      <c r="E320" s="17">
        <v>0</v>
      </c>
      <c r="F320" s="18">
        <v>0</v>
      </c>
      <c r="G320" s="17">
        <v>0</v>
      </c>
      <c r="H320" s="5">
        <f t="shared" si="16"/>
        <v>0</v>
      </c>
      <c r="I320" s="5">
        <v>0</v>
      </c>
      <c r="J320" s="5">
        <v>0</v>
      </c>
      <c r="K320" s="5">
        <v>0</v>
      </c>
    </row>
    <row r="321" spans="1:11" x14ac:dyDescent="0.25">
      <c r="A321" s="16" t="s">
        <v>550</v>
      </c>
      <c r="B321" s="16" t="s">
        <v>551</v>
      </c>
      <c r="C321" s="17">
        <v>102945409</v>
      </c>
      <c r="D321" s="17">
        <v>0</v>
      </c>
      <c r="E321" s="17">
        <v>0</v>
      </c>
      <c r="F321" s="18">
        <v>0</v>
      </c>
      <c r="G321" s="17">
        <v>0</v>
      </c>
      <c r="H321" s="5">
        <f t="shared" si="16"/>
        <v>0</v>
      </c>
      <c r="I321" s="5">
        <v>0</v>
      </c>
      <c r="J321" s="5">
        <v>0</v>
      </c>
      <c r="K321" s="5">
        <v>0</v>
      </c>
    </row>
    <row r="322" spans="1:11" x14ac:dyDescent="0.25">
      <c r="A322" s="16" t="s">
        <v>552</v>
      </c>
      <c r="B322" s="16" t="s">
        <v>553</v>
      </c>
      <c r="C322" s="17">
        <v>306322584</v>
      </c>
      <c r="D322" s="17">
        <v>0</v>
      </c>
      <c r="E322" s="17">
        <v>0</v>
      </c>
      <c r="F322" s="18">
        <v>0</v>
      </c>
      <c r="G322" s="17">
        <v>0</v>
      </c>
      <c r="H322" s="5">
        <f t="shared" si="16"/>
        <v>0</v>
      </c>
      <c r="I322" s="5">
        <v>0</v>
      </c>
      <c r="J322" s="5">
        <v>0</v>
      </c>
      <c r="K322" s="5">
        <v>0</v>
      </c>
    </row>
    <row r="323" spans="1:11" x14ac:dyDescent="0.25">
      <c r="A323" s="16" t="s">
        <v>554</v>
      </c>
      <c r="B323" s="16" t="s">
        <v>555</v>
      </c>
      <c r="C323" s="17">
        <v>51230329</v>
      </c>
      <c r="D323" s="17">
        <v>0</v>
      </c>
      <c r="E323" s="17">
        <v>0</v>
      </c>
      <c r="F323" s="18">
        <v>0</v>
      </c>
      <c r="G323" s="17">
        <v>0</v>
      </c>
      <c r="H323" s="5">
        <f t="shared" si="16"/>
        <v>0</v>
      </c>
      <c r="I323" s="5">
        <v>0</v>
      </c>
      <c r="J323" s="5">
        <v>0</v>
      </c>
      <c r="K323" s="5">
        <v>0</v>
      </c>
    </row>
    <row r="324" spans="1:11" x14ac:dyDescent="0.25">
      <c r="A324" s="16" t="s">
        <v>556</v>
      </c>
      <c r="B324" s="16" t="s">
        <v>557</v>
      </c>
      <c r="C324" s="17">
        <v>29986717</v>
      </c>
      <c r="D324" s="17">
        <v>0</v>
      </c>
      <c r="E324" s="17">
        <v>0</v>
      </c>
      <c r="F324" s="18">
        <v>0</v>
      </c>
      <c r="G324" s="17">
        <v>0</v>
      </c>
      <c r="H324" s="5">
        <f t="shared" si="16"/>
        <v>0</v>
      </c>
      <c r="I324" s="5">
        <v>0</v>
      </c>
      <c r="J324" s="5">
        <v>0</v>
      </c>
      <c r="K324" s="5">
        <v>0</v>
      </c>
    </row>
    <row r="325" spans="1:11" x14ac:dyDescent="0.25">
      <c r="A325" s="16" t="s">
        <v>558</v>
      </c>
      <c r="B325" s="16" t="s">
        <v>559</v>
      </c>
      <c r="C325" s="17">
        <v>19139558</v>
      </c>
      <c r="D325" s="17">
        <v>0</v>
      </c>
      <c r="E325" s="17">
        <v>0</v>
      </c>
      <c r="F325" s="18">
        <v>0</v>
      </c>
      <c r="G325" s="17">
        <v>0</v>
      </c>
      <c r="H325" s="5">
        <f t="shared" si="16"/>
        <v>0</v>
      </c>
      <c r="I325" s="5">
        <v>0</v>
      </c>
      <c r="J325" s="5">
        <v>0</v>
      </c>
      <c r="K325" s="5">
        <v>0</v>
      </c>
    </row>
    <row r="326" spans="1:11" x14ac:dyDescent="0.25">
      <c r="A326" s="16" t="s">
        <v>560</v>
      </c>
      <c r="B326" s="16" t="s">
        <v>561</v>
      </c>
      <c r="C326" s="17">
        <v>69709</v>
      </c>
      <c r="D326" s="17">
        <v>0</v>
      </c>
      <c r="E326" s="17">
        <v>0</v>
      </c>
      <c r="F326" s="18">
        <v>0</v>
      </c>
      <c r="G326" s="17">
        <v>0</v>
      </c>
      <c r="H326" s="5">
        <f t="shared" si="16"/>
        <v>0</v>
      </c>
      <c r="I326" s="5">
        <v>0</v>
      </c>
      <c r="J326" s="5">
        <v>0</v>
      </c>
      <c r="K326" s="5">
        <v>0</v>
      </c>
    </row>
    <row r="327" spans="1:11" x14ac:dyDescent="0.25">
      <c r="A327" s="16" t="s">
        <v>562</v>
      </c>
      <c r="B327" s="16" t="s">
        <v>563</v>
      </c>
      <c r="C327" s="17">
        <v>200544706</v>
      </c>
      <c r="D327" s="17">
        <v>0</v>
      </c>
      <c r="E327" s="17">
        <v>0</v>
      </c>
      <c r="F327" s="18">
        <v>0</v>
      </c>
      <c r="G327" s="17">
        <v>0</v>
      </c>
      <c r="H327" s="5">
        <f t="shared" si="16"/>
        <v>0</v>
      </c>
      <c r="I327" s="5">
        <v>0</v>
      </c>
      <c r="J327" s="5">
        <v>0</v>
      </c>
      <c r="K327" s="5">
        <v>0</v>
      </c>
    </row>
    <row r="328" spans="1:11" x14ac:dyDescent="0.25">
      <c r="A328" s="16" t="s">
        <v>564</v>
      </c>
      <c r="B328" s="16" t="s">
        <v>565</v>
      </c>
      <c r="C328" s="17">
        <v>936027</v>
      </c>
      <c r="D328" s="17">
        <v>0</v>
      </c>
      <c r="E328" s="17">
        <v>0</v>
      </c>
      <c r="F328" s="18">
        <v>0</v>
      </c>
      <c r="G328" s="17">
        <v>0</v>
      </c>
      <c r="H328" s="5">
        <f t="shared" si="16"/>
        <v>0</v>
      </c>
      <c r="I328" s="5">
        <v>0</v>
      </c>
      <c r="J328" s="5">
        <v>0</v>
      </c>
      <c r="K328" s="5">
        <v>0</v>
      </c>
    </row>
    <row r="329" spans="1:11" x14ac:dyDescent="0.25">
      <c r="A329" s="16" t="s">
        <v>566</v>
      </c>
      <c r="B329" s="16" t="s">
        <v>567</v>
      </c>
      <c r="C329" s="17">
        <v>6817940</v>
      </c>
      <c r="D329" s="17">
        <v>0</v>
      </c>
      <c r="E329" s="17">
        <v>0</v>
      </c>
      <c r="F329" s="18">
        <v>0</v>
      </c>
      <c r="G329" s="17">
        <v>0</v>
      </c>
      <c r="H329" s="5">
        <f t="shared" si="16"/>
        <v>0</v>
      </c>
      <c r="I329" s="5">
        <v>0</v>
      </c>
      <c r="J329" s="5">
        <v>0</v>
      </c>
      <c r="K329" s="5">
        <v>0</v>
      </c>
    </row>
    <row r="330" spans="1:11" x14ac:dyDescent="0.25">
      <c r="A330" s="16" t="s">
        <v>568</v>
      </c>
      <c r="B330" s="16" t="s">
        <v>569</v>
      </c>
      <c r="C330" s="17">
        <v>12884517</v>
      </c>
      <c r="D330" s="17">
        <v>0</v>
      </c>
      <c r="E330" s="17">
        <v>0</v>
      </c>
      <c r="F330" s="18">
        <v>0</v>
      </c>
      <c r="G330" s="17">
        <v>0</v>
      </c>
      <c r="H330" s="5">
        <f t="shared" si="16"/>
        <v>0</v>
      </c>
      <c r="I330" s="5">
        <v>0</v>
      </c>
      <c r="J330" s="5">
        <v>0</v>
      </c>
      <c r="K330" s="5">
        <v>0</v>
      </c>
    </row>
    <row r="331" spans="1:11" x14ac:dyDescent="0.25">
      <c r="A331" s="16" t="s">
        <v>570</v>
      </c>
      <c r="B331" s="16" t="s">
        <v>571</v>
      </c>
      <c r="C331" s="17">
        <v>44708901</v>
      </c>
      <c r="D331" s="17">
        <v>0</v>
      </c>
      <c r="E331" s="17">
        <v>0</v>
      </c>
      <c r="F331" s="18">
        <v>0</v>
      </c>
      <c r="G331" s="17">
        <v>0</v>
      </c>
      <c r="H331" s="5">
        <f t="shared" si="16"/>
        <v>0</v>
      </c>
      <c r="I331" s="5">
        <v>0</v>
      </c>
      <c r="J331" s="5">
        <v>0</v>
      </c>
      <c r="K331" s="5">
        <v>0</v>
      </c>
    </row>
    <row r="332" spans="1:11" x14ac:dyDescent="0.25">
      <c r="A332" s="16" t="s">
        <v>572</v>
      </c>
      <c r="B332" s="16" t="s">
        <v>573</v>
      </c>
      <c r="C332" s="17">
        <v>5167135</v>
      </c>
      <c r="D332" s="17">
        <v>0</v>
      </c>
      <c r="E332" s="17">
        <v>0</v>
      </c>
      <c r="F332" s="18">
        <v>0</v>
      </c>
      <c r="G332" s="17">
        <v>0</v>
      </c>
      <c r="H332" s="5">
        <f t="shared" si="16"/>
        <v>0</v>
      </c>
      <c r="I332" s="5">
        <v>0</v>
      </c>
      <c r="J332" s="5">
        <v>0</v>
      </c>
      <c r="K332" s="5">
        <v>0</v>
      </c>
    </row>
    <row r="333" spans="1:11" x14ac:dyDescent="0.25">
      <c r="A333" s="16" t="s">
        <v>574</v>
      </c>
      <c r="B333" s="16" t="s">
        <v>575</v>
      </c>
      <c r="C333" s="17">
        <v>26302</v>
      </c>
      <c r="D333" s="17">
        <v>0</v>
      </c>
      <c r="E333" s="17">
        <v>0</v>
      </c>
      <c r="F333" s="18">
        <v>0</v>
      </c>
      <c r="G333" s="17">
        <v>0</v>
      </c>
      <c r="H333" s="5">
        <f t="shared" si="16"/>
        <v>0</v>
      </c>
      <c r="I333" s="5">
        <v>0</v>
      </c>
      <c r="J333" s="5">
        <v>0</v>
      </c>
      <c r="K333" s="5">
        <v>0</v>
      </c>
    </row>
    <row r="334" spans="1:11" x14ac:dyDescent="0.25">
      <c r="A334" s="16" t="s">
        <v>576</v>
      </c>
      <c r="B334" s="16" t="s">
        <v>577</v>
      </c>
      <c r="C334" s="17">
        <v>237</v>
      </c>
      <c r="D334" s="17">
        <v>0</v>
      </c>
      <c r="E334" s="17">
        <v>0</v>
      </c>
      <c r="F334" s="18">
        <v>0</v>
      </c>
      <c r="G334" s="17">
        <v>0</v>
      </c>
      <c r="H334" s="5">
        <f t="shared" si="16"/>
        <v>0</v>
      </c>
      <c r="I334" s="5">
        <v>0</v>
      </c>
      <c r="J334" s="5">
        <v>0</v>
      </c>
      <c r="K334" s="5">
        <v>0</v>
      </c>
    </row>
    <row r="335" spans="1:11" x14ac:dyDescent="0.25">
      <c r="A335" s="16" t="s">
        <v>578</v>
      </c>
      <c r="B335" s="16" t="s">
        <v>579</v>
      </c>
      <c r="C335" s="17">
        <v>6700000</v>
      </c>
      <c r="D335" s="17">
        <v>0</v>
      </c>
      <c r="E335" s="17">
        <v>0</v>
      </c>
      <c r="F335" s="18">
        <v>0</v>
      </c>
      <c r="G335" s="17">
        <v>0</v>
      </c>
      <c r="H335" s="5">
        <f t="shared" si="16"/>
        <v>0</v>
      </c>
      <c r="I335" s="5">
        <v>0</v>
      </c>
      <c r="J335" s="5">
        <v>0</v>
      </c>
      <c r="K335" s="5">
        <v>0</v>
      </c>
    </row>
    <row r="336" spans="1:11" x14ac:dyDescent="0.25">
      <c r="A336" s="16" t="s">
        <v>580</v>
      </c>
      <c r="B336" s="16" t="s">
        <v>581</v>
      </c>
      <c r="C336" s="17">
        <v>10217224</v>
      </c>
      <c r="D336" s="17">
        <v>0</v>
      </c>
      <c r="E336" s="17">
        <v>0</v>
      </c>
      <c r="F336" s="18">
        <v>0</v>
      </c>
      <c r="G336" s="17">
        <v>0</v>
      </c>
      <c r="H336" s="5">
        <f t="shared" si="16"/>
        <v>0</v>
      </c>
      <c r="I336" s="5">
        <v>0</v>
      </c>
      <c r="J336" s="5">
        <v>0</v>
      </c>
      <c r="K336" s="5">
        <v>0</v>
      </c>
    </row>
    <row r="337" spans="1:11" x14ac:dyDescent="0.25">
      <c r="A337" s="16" t="s">
        <v>582</v>
      </c>
      <c r="B337" s="16" t="s">
        <v>583</v>
      </c>
      <c r="C337" s="17">
        <v>1000</v>
      </c>
      <c r="D337" s="17">
        <v>0</v>
      </c>
      <c r="E337" s="17">
        <v>0</v>
      </c>
      <c r="F337" s="18">
        <v>0</v>
      </c>
      <c r="G337" s="17">
        <v>0</v>
      </c>
      <c r="H337" s="5">
        <f t="shared" ref="H337:H402" si="19">D337/C337%</f>
        <v>0</v>
      </c>
      <c r="I337" s="5">
        <v>0</v>
      </c>
      <c r="J337" s="5">
        <v>0</v>
      </c>
      <c r="K337" s="5">
        <v>0</v>
      </c>
    </row>
    <row r="338" spans="1:11" x14ac:dyDescent="0.25">
      <c r="A338" s="16" t="s">
        <v>584</v>
      </c>
      <c r="B338" s="16" t="s">
        <v>585</v>
      </c>
      <c r="C338" s="17">
        <v>34681</v>
      </c>
      <c r="D338" s="17">
        <v>0</v>
      </c>
      <c r="E338" s="17">
        <v>0</v>
      </c>
      <c r="F338" s="18">
        <v>0</v>
      </c>
      <c r="G338" s="17">
        <v>0</v>
      </c>
      <c r="H338" s="5">
        <f t="shared" si="19"/>
        <v>0</v>
      </c>
      <c r="I338" s="5">
        <v>0</v>
      </c>
      <c r="J338" s="5">
        <v>0</v>
      </c>
      <c r="K338" s="5">
        <v>0</v>
      </c>
    </row>
    <row r="339" spans="1:11" x14ac:dyDescent="0.25">
      <c r="A339" s="16" t="s">
        <v>586</v>
      </c>
      <c r="B339" s="16" t="s">
        <v>587</v>
      </c>
      <c r="C339" s="17">
        <v>4835000</v>
      </c>
      <c r="D339" s="17">
        <v>0</v>
      </c>
      <c r="E339" s="17">
        <v>0</v>
      </c>
      <c r="F339" s="18">
        <v>0</v>
      </c>
      <c r="G339" s="17">
        <v>0</v>
      </c>
      <c r="H339" s="5">
        <f t="shared" si="19"/>
        <v>0</v>
      </c>
      <c r="I339" s="5">
        <v>0</v>
      </c>
      <c r="J339" s="5">
        <v>0</v>
      </c>
      <c r="K339" s="5">
        <v>0</v>
      </c>
    </row>
    <row r="340" spans="1:11" x14ac:dyDescent="0.25">
      <c r="A340" s="16" t="s">
        <v>588</v>
      </c>
      <c r="B340" s="16" t="s">
        <v>589</v>
      </c>
      <c r="C340" s="17">
        <v>6000000</v>
      </c>
      <c r="D340" s="17">
        <v>0</v>
      </c>
      <c r="E340" s="17">
        <v>0</v>
      </c>
      <c r="F340" s="18">
        <v>0</v>
      </c>
      <c r="G340" s="17">
        <v>0</v>
      </c>
      <c r="H340" s="5">
        <f t="shared" si="19"/>
        <v>0</v>
      </c>
      <c r="I340" s="5">
        <v>0</v>
      </c>
      <c r="J340" s="5">
        <v>0</v>
      </c>
      <c r="K340" s="5">
        <v>0</v>
      </c>
    </row>
    <row r="341" spans="1:11" x14ac:dyDescent="0.25">
      <c r="A341" s="16" t="s">
        <v>590</v>
      </c>
      <c r="B341" s="16" t="s">
        <v>591</v>
      </c>
      <c r="C341" s="17">
        <v>5820000</v>
      </c>
      <c r="D341" s="17">
        <v>0</v>
      </c>
      <c r="E341" s="17">
        <v>0</v>
      </c>
      <c r="F341" s="18">
        <v>0</v>
      </c>
      <c r="G341" s="17">
        <v>0</v>
      </c>
      <c r="H341" s="5">
        <f t="shared" si="19"/>
        <v>0</v>
      </c>
      <c r="I341" s="5">
        <v>0</v>
      </c>
      <c r="J341" s="5">
        <v>0</v>
      </c>
      <c r="K341" s="5">
        <v>0</v>
      </c>
    </row>
    <row r="342" spans="1:11" x14ac:dyDescent="0.25">
      <c r="A342" s="16" t="s">
        <v>592</v>
      </c>
      <c r="B342" s="16" t="s">
        <v>593</v>
      </c>
      <c r="C342" s="17">
        <v>80004</v>
      </c>
      <c r="D342" s="17">
        <v>0</v>
      </c>
      <c r="E342" s="17">
        <v>0</v>
      </c>
      <c r="F342" s="18">
        <v>0</v>
      </c>
      <c r="G342" s="17">
        <v>0</v>
      </c>
      <c r="H342" s="5">
        <f t="shared" si="19"/>
        <v>0</v>
      </c>
      <c r="I342" s="5">
        <v>0</v>
      </c>
      <c r="J342" s="5">
        <v>0</v>
      </c>
      <c r="K342" s="5">
        <v>0</v>
      </c>
    </row>
    <row r="343" spans="1:11" x14ac:dyDescent="0.25">
      <c r="A343" s="16" t="s">
        <v>594</v>
      </c>
      <c r="B343" s="16" t="s">
        <v>595</v>
      </c>
      <c r="C343" s="17">
        <v>5079700</v>
      </c>
      <c r="D343" s="17">
        <v>0</v>
      </c>
      <c r="E343" s="17">
        <v>0</v>
      </c>
      <c r="F343" s="18">
        <v>0</v>
      </c>
      <c r="G343" s="17">
        <v>0</v>
      </c>
      <c r="H343" s="5">
        <f t="shared" si="19"/>
        <v>0</v>
      </c>
      <c r="I343" s="5">
        <v>0</v>
      </c>
      <c r="J343" s="5">
        <v>0</v>
      </c>
      <c r="K343" s="5">
        <v>0</v>
      </c>
    </row>
    <row r="344" spans="1:11" x14ac:dyDescent="0.25">
      <c r="A344" s="16" t="s">
        <v>596</v>
      </c>
      <c r="B344" s="16" t="s">
        <v>597</v>
      </c>
      <c r="C344" s="17">
        <v>4170800</v>
      </c>
      <c r="D344" s="17">
        <v>0</v>
      </c>
      <c r="E344" s="17">
        <v>0</v>
      </c>
      <c r="F344" s="18">
        <v>0</v>
      </c>
      <c r="G344" s="17">
        <v>0</v>
      </c>
      <c r="H344" s="5">
        <f t="shared" si="19"/>
        <v>0</v>
      </c>
      <c r="I344" s="5">
        <v>0</v>
      </c>
      <c r="J344" s="5">
        <v>0</v>
      </c>
      <c r="K344" s="5">
        <v>0</v>
      </c>
    </row>
    <row r="345" spans="1:11" x14ac:dyDescent="0.25">
      <c r="A345" s="16" t="s">
        <v>598</v>
      </c>
      <c r="B345" s="16" t="s">
        <v>599</v>
      </c>
      <c r="C345" s="17">
        <v>11334</v>
      </c>
      <c r="D345" s="17">
        <v>0</v>
      </c>
      <c r="E345" s="17">
        <v>0</v>
      </c>
      <c r="F345" s="18">
        <v>0</v>
      </c>
      <c r="G345" s="17">
        <v>0</v>
      </c>
      <c r="H345" s="5">
        <f t="shared" si="19"/>
        <v>0</v>
      </c>
      <c r="I345" s="5">
        <v>0</v>
      </c>
      <c r="J345" s="5">
        <v>0</v>
      </c>
      <c r="K345" s="5">
        <v>0</v>
      </c>
    </row>
    <row r="346" spans="1:11" x14ac:dyDescent="0.25">
      <c r="A346" s="16" t="s">
        <v>600</v>
      </c>
      <c r="B346" s="16" t="s">
        <v>601</v>
      </c>
      <c r="C346" s="17">
        <v>25000</v>
      </c>
      <c r="D346" s="17">
        <v>0</v>
      </c>
      <c r="E346" s="17">
        <v>0</v>
      </c>
      <c r="F346" s="18">
        <v>0</v>
      </c>
      <c r="G346" s="17">
        <v>0</v>
      </c>
      <c r="H346" s="5">
        <f t="shared" si="19"/>
        <v>0</v>
      </c>
      <c r="I346" s="5">
        <v>0</v>
      </c>
      <c r="J346" s="5">
        <v>0</v>
      </c>
      <c r="K346" s="5">
        <v>0</v>
      </c>
    </row>
    <row r="347" spans="1:11" x14ac:dyDescent="0.25">
      <c r="A347" s="16" t="s">
        <v>602</v>
      </c>
      <c r="B347" s="16" t="s">
        <v>603</v>
      </c>
      <c r="C347" s="17">
        <v>69120000</v>
      </c>
      <c r="D347" s="17">
        <v>0</v>
      </c>
      <c r="E347" s="17">
        <v>0</v>
      </c>
      <c r="F347" s="18">
        <v>0</v>
      </c>
      <c r="G347" s="17">
        <v>0</v>
      </c>
      <c r="H347" s="5">
        <f t="shared" si="19"/>
        <v>0</v>
      </c>
      <c r="I347" s="5">
        <v>0</v>
      </c>
      <c r="J347" s="5">
        <v>0</v>
      </c>
      <c r="K347" s="5">
        <v>0</v>
      </c>
    </row>
    <row r="348" spans="1:11" x14ac:dyDescent="0.25">
      <c r="A348" s="16" t="s">
        <v>604</v>
      </c>
      <c r="B348" s="16" t="s">
        <v>605</v>
      </c>
      <c r="C348" s="17">
        <v>150495814</v>
      </c>
      <c r="D348" s="17">
        <v>0</v>
      </c>
      <c r="E348" s="17">
        <v>0</v>
      </c>
      <c r="F348" s="18">
        <v>0</v>
      </c>
      <c r="G348" s="17">
        <v>0</v>
      </c>
      <c r="H348" s="5">
        <f t="shared" si="19"/>
        <v>0</v>
      </c>
      <c r="I348" s="5">
        <v>0</v>
      </c>
      <c r="J348" s="5">
        <v>0</v>
      </c>
      <c r="K348" s="5">
        <v>0</v>
      </c>
    </row>
    <row r="349" spans="1:11" x14ac:dyDescent="0.25">
      <c r="A349" s="16" t="s">
        <v>606</v>
      </c>
      <c r="B349" s="16" t="s">
        <v>607</v>
      </c>
      <c r="C349" s="17">
        <v>46330585</v>
      </c>
      <c r="D349" s="17">
        <v>0</v>
      </c>
      <c r="E349" s="17">
        <v>0</v>
      </c>
      <c r="F349" s="18">
        <v>0</v>
      </c>
      <c r="G349" s="17">
        <v>0</v>
      </c>
      <c r="H349" s="5">
        <f t="shared" si="19"/>
        <v>0</v>
      </c>
      <c r="I349" s="5">
        <v>0</v>
      </c>
      <c r="J349" s="5">
        <v>0</v>
      </c>
      <c r="K349" s="5">
        <v>0</v>
      </c>
    </row>
    <row r="350" spans="1:11" x14ac:dyDescent="0.25">
      <c r="A350" s="16" t="s">
        <v>608</v>
      </c>
      <c r="B350" s="16" t="s">
        <v>609</v>
      </c>
      <c r="C350" s="17">
        <v>1175054</v>
      </c>
      <c r="D350" s="17">
        <v>0</v>
      </c>
      <c r="E350" s="17">
        <v>0</v>
      </c>
      <c r="F350" s="18">
        <v>0</v>
      </c>
      <c r="G350" s="17">
        <v>0</v>
      </c>
      <c r="H350" s="5">
        <f t="shared" si="19"/>
        <v>0</v>
      </c>
      <c r="I350" s="5">
        <v>0</v>
      </c>
      <c r="J350" s="5">
        <v>0</v>
      </c>
      <c r="K350" s="5">
        <v>0</v>
      </c>
    </row>
    <row r="351" spans="1:11" x14ac:dyDescent="0.25">
      <c r="A351" s="16" t="s">
        <v>610</v>
      </c>
      <c r="B351" s="16" t="s">
        <v>611</v>
      </c>
      <c r="C351" s="17">
        <v>9331820</v>
      </c>
      <c r="D351" s="17">
        <v>0</v>
      </c>
      <c r="E351" s="17">
        <v>0</v>
      </c>
      <c r="F351" s="18">
        <v>0</v>
      </c>
      <c r="G351" s="17">
        <v>0</v>
      </c>
      <c r="H351" s="5">
        <f t="shared" si="19"/>
        <v>0</v>
      </c>
      <c r="I351" s="5">
        <v>0</v>
      </c>
      <c r="J351" s="5">
        <v>0</v>
      </c>
      <c r="K351" s="5">
        <v>0</v>
      </c>
    </row>
    <row r="352" spans="1:11" x14ac:dyDescent="0.25">
      <c r="A352" s="16" t="s">
        <v>612</v>
      </c>
      <c r="B352" s="16" t="s">
        <v>613</v>
      </c>
      <c r="C352" s="17">
        <v>1</v>
      </c>
      <c r="D352" s="17">
        <v>0</v>
      </c>
      <c r="E352" s="17">
        <v>0</v>
      </c>
      <c r="F352" s="18">
        <v>0</v>
      </c>
      <c r="G352" s="17">
        <v>0</v>
      </c>
      <c r="H352" s="5">
        <f t="shared" si="19"/>
        <v>0</v>
      </c>
      <c r="I352" s="5">
        <v>0</v>
      </c>
      <c r="J352" s="5">
        <v>0</v>
      </c>
      <c r="K352" s="5">
        <v>0</v>
      </c>
    </row>
    <row r="353" spans="1:11" x14ac:dyDescent="0.25">
      <c r="A353" s="16" t="s">
        <v>614</v>
      </c>
      <c r="B353" s="16" t="s">
        <v>615</v>
      </c>
      <c r="C353" s="17">
        <v>183367647</v>
      </c>
      <c r="D353" s="17">
        <v>140440000</v>
      </c>
      <c r="E353" s="17">
        <v>140440000</v>
      </c>
      <c r="F353" s="18">
        <v>140440000</v>
      </c>
      <c r="G353" s="17">
        <v>140440000</v>
      </c>
      <c r="H353" s="5">
        <f t="shared" si="19"/>
        <v>76.589301492209259</v>
      </c>
      <c r="I353" s="5">
        <f t="shared" ref="I353:I402" si="20">E353/D353%</f>
        <v>100</v>
      </c>
      <c r="J353" s="5">
        <f t="shared" ref="J353:K402" si="21">F353/E353%</f>
        <v>100</v>
      </c>
      <c r="K353" s="5">
        <f t="shared" si="21"/>
        <v>100</v>
      </c>
    </row>
    <row r="354" spans="1:11" x14ac:dyDescent="0.25">
      <c r="A354" s="16" t="s">
        <v>616</v>
      </c>
      <c r="B354" s="16" t="s">
        <v>617</v>
      </c>
      <c r="C354" s="17">
        <v>87835</v>
      </c>
      <c r="D354" s="17">
        <v>0</v>
      </c>
      <c r="E354" s="17">
        <v>0</v>
      </c>
      <c r="F354" s="18">
        <v>0</v>
      </c>
      <c r="G354" s="17">
        <v>0</v>
      </c>
      <c r="H354" s="5">
        <f t="shared" si="19"/>
        <v>0</v>
      </c>
      <c r="I354" s="5">
        <v>0</v>
      </c>
      <c r="J354" s="5">
        <v>0</v>
      </c>
      <c r="K354" s="5">
        <v>0</v>
      </c>
    </row>
    <row r="355" spans="1:11" x14ac:dyDescent="0.25">
      <c r="A355" s="16" t="s">
        <v>618</v>
      </c>
      <c r="B355" s="16" t="s">
        <v>619</v>
      </c>
      <c r="C355" s="17">
        <v>1965545</v>
      </c>
      <c r="D355" s="17">
        <v>0</v>
      </c>
      <c r="E355" s="17">
        <v>0</v>
      </c>
      <c r="F355" s="18">
        <v>0</v>
      </c>
      <c r="G355" s="17">
        <v>0</v>
      </c>
      <c r="H355" s="5">
        <f t="shared" si="19"/>
        <v>0</v>
      </c>
      <c r="I355" s="5">
        <v>0</v>
      </c>
      <c r="J355" s="5">
        <v>0</v>
      </c>
      <c r="K355" s="5">
        <v>0</v>
      </c>
    </row>
    <row r="356" spans="1:11" x14ac:dyDescent="0.25">
      <c r="A356" s="16" t="s">
        <v>620</v>
      </c>
      <c r="B356" s="16" t="s">
        <v>621</v>
      </c>
      <c r="C356" s="17">
        <v>45717299</v>
      </c>
      <c r="D356" s="17">
        <v>9143133</v>
      </c>
      <c r="E356" s="17">
        <v>3277400</v>
      </c>
      <c r="F356" s="18">
        <v>3277400</v>
      </c>
      <c r="G356" s="17">
        <v>3277400</v>
      </c>
      <c r="H356" s="5">
        <f t="shared" si="19"/>
        <v>19.999285172118327</v>
      </c>
      <c r="I356" s="5">
        <f t="shared" si="20"/>
        <v>35.845480974628721</v>
      </c>
      <c r="J356" s="5">
        <f t="shared" si="21"/>
        <v>100</v>
      </c>
      <c r="K356" s="5">
        <f t="shared" si="21"/>
        <v>100</v>
      </c>
    </row>
    <row r="357" spans="1:11" x14ac:dyDescent="0.25">
      <c r="A357" s="16" t="s">
        <v>622</v>
      </c>
      <c r="B357" s="16" t="s">
        <v>623</v>
      </c>
      <c r="C357" s="17">
        <v>13950000</v>
      </c>
      <c r="D357" s="17">
        <v>0</v>
      </c>
      <c r="E357" s="17">
        <v>0</v>
      </c>
      <c r="F357" s="18">
        <v>0</v>
      </c>
      <c r="G357" s="17">
        <v>0</v>
      </c>
      <c r="H357" s="5">
        <f t="shared" si="19"/>
        <v>0</v>
      </c>
      <c r="I357" s="5">
        <v>0</v>
      </c>
      <c r="J357" s="5">
        <v>0</v>
      </c>
      <c r="K357" s="5">
        <v>0</v>
      </c>
    </row>
    <row r="358" spans="1:11" x14ac:dyDescent="0.25">
      <c r="A358" s="16" t="s">
        <v>624</v>
      </c>
      <c r="B358" s="16" t="s">
        <v>625</v>
      </c>
      <c r="C358" s="17">
        <v>103840000</v>
      </c>
      <c r="D358" s="17">
        <v>80040000</v>
      </c>
      <c r="E358" s="17">
        <v>70339992</v>
      </c>
      <c r="F358" s="18">
        <v>17179046.289999999</v>
      </c>
      <c r="G358" s="17">
        <v>17179046.289999999</v>
      </c>
      <c r="H358" s="5">
        <f t="shared" si="19"/>
        <v>77.080123266563945</v>
      </c>
      <c r="I358" s="5">
        <f t="shared" si="20"/>
        <v>87.881049475262373</v>
      </c>
      <c r="J358" s="5">
        <f t="shared" si="21"/>
        <v>24.422872112353947</v>
      </c>
      <c r="K358" s="5">
        <f t="shared" si="21"/>
        <v>100</v>
      </c>
    </row>
    <row r="359" spans="1:11" x14ac:dyDescent="0.25">
      <c r="A359" s="16" t="s">
        <v>626</v>
      </c>
      <c r="B359" s="16" t="s">
        <v>627</v>
      </c>
      <c r="C359" s="17">
        <v>898633469</v>
      </c>
      <c r="D359" s="17">
        <v>410758937</v>
      </c>
      <c r="E359" s="17">
        <v>284503071</v>
      </c>
      <c r="F359" s="18">
        <v>13703028</v>
      </c>
      <c r="G359" s="17">
        <v>13703028</v>
      </c>
      <c r="H359" s="5">
        <f t="shared" si="19"/>
        <v>45.709285394977876</v>
      </c>
      <c r="I359" s="5">
        <f t="shared" si="20"/>
        <v>69.262782954373066</v>
      </c>
      <c r="J359" s="5">
        <f t="shared" si="21"/>
        <v>4.8164780618484082</v>
      </c>
      <c r="K359" s="5">
        <f t="shared" si="21"/>
        <v>100</v>
      </c>
    </row>
    <row r="360" spans="1:11" x14ac:dyDescent="0.25">
      <c r="A360" s="16" t="s">
        <v>628</v>
      </c>
      <c r="B360" s="16" t="s">
        <v>629</v>
      </c>
      <c r="C360" s="17">
        <v>4685720000</v>
      </c>
      <c r="D360" s="17">
        <v>4685720000</v>
      </c>
      <c r="E360" s="17">
        <v>631582455</v>
      </c>
      <c r="F360" s="18">
        <v>1329551403</v>
      </c>
      <c r="G360" s="17">
        <v>1329551403</v>
      </c>
      <c r="H360" s="5">
        <f t="shared" si="19"/>
        <v>100</v>
      </c>
      <c r="I360" s="5">
        <f t="shared" si="20"/>
        <v>13.478877419051928</v>
      </c>
      <c r="J360" s="5">
        <f t="shared" si="21"/>
        <v>210.51113634877652</v>
      </c>
      <c r="K360" s="5">
        <f t="shared" si="21"/>
        <v>100</v>
      </c>
    </row>
    <row r="361" spans="1:11" x14ac:dyDescent="0.25">
      <c r="A361" s="16" t="s">
        <v>630</v>
      </c>
      <c r="B361" s="16" t="s">
        <v>631</v>
      </c>
      <c r="C361" s="17">
        <v>336188460</v>
      </c>
      <c r="D361" s="17">
        <v>255320000</v>
      </c>
      <c r="E361" s="17">
        <v>217980000</v>
      </c>
      <c r="F361" s="18">
        <v>117000000</v>
      </c>
      <c r="G361" s="17">
        <v>117000000</v>
      </c>
      <c r="H361" s="5">
        <f t="shared" si="19"/>
        <v>75.945497950762501</v>
      </c>
      <c r="I361" s="5">
        <f t="shared" si="20"/>
        <v>85.375215415948617</v>
      </c>
      <c r="J361" s="5">
        <f t="shared" si="21"/>
        <v>53.674649050371592</v>
      </c>
      <c r="K361" s="5">
        <f t="shared" si="21"/>
        <v>100</v>
      </c>
    </row>
    <row r="362" spans="1:11" x14ac:dyDescent="0.25">
      <c r="A362" s="16" t="s">
        <v>632</v>
      </c>
      <c r="B362" s="16" t="s">
        <v>633</v>
      </c>
      <c r="C362" s="17">
        <v>625000000</v>
      </c>
      <c r="D362" s="17">
        <v>490400000</v>
      </c>
      <c r="E362" s="17">
        <v>425199995</v>
      </c>
      <c r="F362" s="18">
        <v>159789611</v>
      </c>
      <c r="G362" s="17">
        <v>159789611</v>
      </c>
      <c r="H362" s="5">
        <f t="shared" si="19"/>
        <v>78.463999999999999</v>
      </c>
      <c r="I362" s="5">
        <f t="shared" si="20"/>
        <v>86.704729812398043</v>
      </c>
      <c r="J362" s="5">
        <f t="shared" si="21"/>
        <v>37.579871326197917</v>
      </c>
      <c r="K362" s="5">
        <f t="shared" si="21"/>
        <v>100</v>
      </c>
    </row>
    <row r="363" spans="1:11" x14ac:dyDescent="0.25">
      <c r="A363" s="16" t="s">
        <v>634</v>
      </c>
      <c r="B363" s="16" t="s">
        <v>635</v>
      </c>
      <c r="C363" s="17">
        <v>668498695</v>
      </c>
      <c r="D363" s="17">
        <v>668498695</v>
      </c>
      <c r="E363" s="17">
        <v>511498663</v>
      </c>
      <c r="F363" s="18">
        <v>303372609</v>
      </c>
      <c r="G363" s="17">
        <v>303372609</v>
      </c>
      <c r="H363" s="5">
        <f t="shared" si="19"/>
        <v>100</v>
      </c>
      <c r="I363" s="5">
        <f t="shared" si="20"/>
        <v>76.514534257991329</v>
      </c>
      <c r="J363" s="5">
        <f t="shared" si="21"/>
        <v>59.310538021875537</v>
      </c>
      <c r="K363" s="5">
        <f t="shared" si="21"/>
        <v>100</v>
      </c>
    </row>
    <row r="364" spans="1:11" x14ac:dyDescent="0.25">
      <c r="A364" s="16" t="s">
        <v>636</v>
      </c>
      <c r="B364" s="16" t="s">
        <v>637</v>
      </c>
      <c r="C364" s="17">
        <v>460000000</v>
      </c>
      <c r="D364" s="17">
        <v>408700000</v>
      </c>
      <c r="E364" s="17">
        <v>356327751</v>
      </c>
      <c r="F364" s="18">
        <v>135974285</v>
      </c>
      <c r="G364" s="17">
        <v>135974285</v>
      </c>
      <c r="H364" s="5">
        <f t="shared" si="19"/>
        <v>88.847826086956516</v>
      </c>
      <c r="I364" s="5">
        <f t="shared" si="20"/>
        <v>87.185649865426967</v>
      </c>
      <c r="J364" s="5">
        <f t="shared" si="21"/>
        <v>38.159892014697448</v>
      </c>
      <c r="K364" s="5">
        <f t="shared" si="21"/>
        <v>100</v>
      </c>
    </row>
    <row r="365" spans="1:11" x14ac:dyDescent="0.25">
      <c r="A365" s="16" t="s">
        <v>638</v>
      </c>
      <c r="B365" s="16" t="s">
        <v>639</v>
      </c>
      <c r="C365" s="17">
        <v>4490000000</v>
      </c>
      <c r="D365" s="17">
        <v>2298248459</v>
      </c>
      <c r="E365" s="17">
        <v>1971445600</v>
      </c>
      <c r="F365" s="18">
        <v>1432086400</v>
      </c>
      <c r="G365" s="17">
        <v>1404366400</v>
      </c>
      <c r="H365" s="5">
        <f t="shared" si="19"/>
        <v>51.185934498886411</v>
      </c>
      <c r="I365" s="5">
        <f t="shared" si="20"/>
        <v>85.780351218327525</v>
      </c>
      <c r="J365" s="5">
        <f t="shared" si="21"/>
        <v>72.641436314550091</v>
      </c>
      <c r="K365" s="5">
        <f t="shared" si="21"/>
        <v>98.064362597117039</v>
      </c>
    </row>
    <row r="366" spans="1:11" x14ac:dyDescent="0.25">
      <c r="A366" s="16" t="s">
        <v>640</v>
      </c>
      <c r="B366" s="16" t="s">
        <v>641</v>
      </c>
      <c r="C366" s="17">
        <v>229947964</v>
      </c>
      <c r="D366" s="17">
        <v>131800000</v>
      </c>
      <c r="E366" s="17">
        <v>51629021</v>
      </c>
      <c r="F366" s="18">
        <v>39630000</v>
      </c>
      <c r="G366" s="17">
        <v>39630000</v>
      </c>
      <c r="H366" s="5">
        <f t="shared" si="19"/>
        <v>57.317315494909096</v>
      </c>
      <c r="I366" s="5">
        <f t="shared" si="20"/>
        <v>39.172246585735962</v>
      </c>
      <c r="J366" s="5">
        <f t="shared" si="21"/>
        <v>76.759154507307045</v>
      </c>
      <c r="K366" s="5">
        <f t="shared" si="21"/>
        <v>100</v>
      </c>
    </row>
    <row r="367" spans="1:11" x14ac:dyDescent="0.25">
      <c r="A367" s="16" t="s">
        <v>642</v>
      </c>
      <c r="B367" s="16" t="s">
        <v>643</v>
      </c>
      <c r="C367" s="17">
        <v>917377185</v>
      </c>
      <c r="D367" s="17">
        <v>0</v>
      </c>
      <c r="E367" s="17">
        <v>0</v>
      </c>
      <c r="F367" s="18">
        <v>0</v>
      </c>
      <c r="G367" s="17">
        <v>0</v>
      </c>
      <c r="H367" s="5">
        <f t="shared" si="19"/>
        <v>0</v>
      </c>
      <c r="I367" s="5">
        <v>0</v>
      </c>
      <c r="J367" s="5">
        <v>0</v>
      </c>
      <c r="K367" s="5">
        <v>0</v>
      </c>
    </row>
    <row r="368" spans="1:11" x14ac:dyDescent="0.25">
      <c r="A368" s="16" t="s">
        <v>644</v>
      </c>
      <c r="B368" s="16" t="s">
        <v>645</v>
      </c>
      <c r="C368" s="17">
        <v>114884497958</v>
      </c>
      <c r="D368" s="17">
        <v>77262924961</v>
      </c>
      <c r="E368" s="17">
        <v>56165267335</v>
      </c>
      <c r="F368" s="18">
        <v>3906227947</v>
      </c>
      <c r="G368" s="17">
        <v>3906227947</v>
      </c>
      <c r="H368" s="5">
        <f t="shared" si="19"/>
        <v>67.252698435646323</v>
      </c>
      <c r="I368" s="5">
        <f t="shared" si="20"/>
        <v>72.693685054443037</v>
      </c>
      <c r="J368" s="5">
        <f t="shared" si="21"/>
        <v>6.9548817843261492</v>
      </c>
      <c r="K368" s="5">
        <f t="shared" si="21"/>
        <v>100</v>
      </c>
    </row>
    <row r="369" spans="1:11" x14ac:dyDescent="0.25">
      <c r="A369" s="16" t="s">
        <v>646</v>
      </c>
      <c r="B369" s="16" t="s">
        <v>418</v>
      </c>
      <c r="C369" s="17">
        <v>114884497958</v>
      </c>
      <c r="D369" s="17">
        <v>77262924961</v>
      </c>
      <c r="E369" s="17">
        <v>56165267335</v>
      </c>
      <c r="F369" s="18">
        <v>3906227947</v>
      </c>
      <c r="G369" s="17">
        <v>3906227947</v>
      </c>
      <c r="H369" s="5">
        <f t="shared" si="19"/>
        <v>67.252698435646323</v>
      </c>
      <c r="I369" s="5">
        <f t="shared" si="20"/>
        <v>72.693685054443037</v>
      </c>
      <c r="J369" s="5">
        <f t="shared" si="21"/>
        <v>6.9548817843261492</v>
      </c>
      <c r="K369" s="5">
        <f t="shared" si="21"/>
        <v>100</v>
      </c>
    </row>
    <row r="370" spans="1:11" x14ac:dyDescent="0.25">
      <c r="A370" s="23" t="s">
        <v>647</v>
      </c>
      <c r="B370" s="23" t="s">
        <v>420</v>
      </c>
      <c r="C370" s="24">
        <v>114884497958</v>
      </c>
      <c r="D370" s="24">
        <v>77262924961</v>
      </c>
      <c r="E370" s="24">
        <v>56165267335</v>
      </c>
      <c r="F370" s="25">
        <v>3906227947</v>
      </c>
      <c r="G370" s="24">
        <v>3906227947</v>
      </c>
      <c r="H370" s="5">
        <f t="shared" si="19"/>
        <v>67.252698435646323</v>
      </c>
      <c r="I370" s="5">
        <f t="shared" si="20"/>
        <v>72.693685054443037</v>
      </c>
      <c r="J370" s="5">
        <f t="shared" si="21"/>
        <v>6.9548817843261492</v>
      </c>
      <c r="K370" s="5">
        <f t="shared" si="21"/>
        <v>100</v>
      </c>
    </row>
    <row r="371" spans="1:11" x14ac:dyDescent="0.25">
      <c r="A371" s="16" t="s">
        <v>648</v>
      </c>
      <c r="B371" s="16" t="s">
        <v>414</v>
      </c>
      <c r="C371" s="17">
        <v>114884497958</v>
      </c>
      <c r="D371" s="17">
        <v>77262924961</v>
      </c>
      <c r="E371" s="17">
        <v>56165267335</v>
      </c>
      <c r="F371" s="18">
        <v>3906227947</v>
      </c>
      <c r="G371" s="17">
        <v>3906227947</v>
      </c>
      <c r="H371" s="5">
        <f t="shared" si="19"/>
        <v>67.252698435646323</v>
      </c>
      <c r="I371" s="5">
        <f t="shared" si="20"/>
        <v>72.693685054443037</v>
      </c>
      <c r="J371" s="5">
        <f t="shared" si="21"/>
        <v>6.9548817843261492</v>
      </c>
      <c r="K371" s="5">
        <f t="shared" si="21"/>
        <v>100</v>
      </c>
    </row>
    <row r="372" spans="1:11" x14ac:dyDescent="0.25">
      <c r="A372" s="16" t="s">
        <v>649</v>
      </c>
      <c r="B372" s="16" t="s">
        <v>386</v>
      </c>
      <c r="C372" s="17">
        <v>114884497958</v>
      </c>
      <c r="D372" s="17">
        <v>77262924961</v>
      </c>
      <c r="E372" s="17">
        <v>56165267335</v>
      </c>
      <c r="F372" s="18">
        <v>3906227947</v>
      </c>
      <c r="G372" s="17">
        <v>3906227947</v>
      </c>
      <c r="H372" s="5">
        <f t="shared" si="19"/>
        <v>67.252698435646323</v>
      </c>
      <c r="I372" s="5">
        <f t="shared" si="20"/>
        <v>72.693685054443037</v>
      </c>
      <c r="J372" s="5">
        <f t="shared" si="21"/>
        <v>6.9548817843261492</v>
      </c>
      <c r="K372" s="5">
        <f t="shared" si="21"/>
        <v>100</v>
      </c>
    </row>
    <row r="373" spans="1:11" x14ac:dyDescent="0.25">
      <c r="A373" s="16" t="s">
        <v>650</v>
      </c>
      <c r="B373" s="16" t="s">
        <v>426</v>
      </c>
      <c r="C373" s="17">
        <v>114884497958</v>
      </c>
      <c r="D373" s="17">
        <v>77262924961</v>
      </c>
      <c r="E373" s="17">
        <v>56165267335</v>
      </c>
      <c r="F373" s="18">
        <v>3906227947</v>
      </c>
      <c r="G373" s="17">
        <v>3906227947</v>
      </c>
      <c r="H373" s="5">
        <f t="shared" si="19"/>
        <v>67.252698435646323</v>
      </c>
      <c r="I373" s="5">
        <f t="shared" si="20"/>
        <v>72.693685054443037</v>
      </c>
      <c r="J373" s="5">
        <f t="shared" si="21"/>
        <v>6.9548817843261492</v>
      </c>
      <c r="K373" s="5">
        <f t="shared" si="21"/>
        <v>100</v>
      </c>
    </row>
    <row r="374" spans="1:11" x14ac:dyDescent="0.25">
      <c r="A374" s="16" t="s">
        <v>651</v>
      </c>
      <c r="B374" s="16" t="s">
        <v>652</v>
      </c>
      <c r="C374" s="17">
        <v>1290500000</v>
      </c>
      <c r="D374" s="17">
        <v>1272500000</v>
      </c>
      <c r="E374" s="17">
        <v>1272499993</v>
      </c>
      <c r="F374" s="18">
        <v>403958331</v>
      </c>
      <c r="G374" s="17">
        <v>403958331</v>
      </c>
      <c r="H374" s="5">
        <f t="shared" si="19"/>
        <v>98.60519178612941</v>
      </c>
      <c r="I374" s="5">
        <f t="shared" si="20"/>
        <v>99.999999449901765</v>
      </c>
      <c r="J374" s="5">
        <f t="shared" si="21"/>
        <v>31.745252119620247</v>
      </c>
      <c r="K374" s="5">
        <f t="shared" si="21"/>
        <v>100</v>
      </c>
    </row>
    <row r="375" spans="1:11" x14ac:dyDescent="0.25">
      <c r="A375" s="16" t="s">
        <v>653</v>
      </c>
      <c r="B375" s="16" t="s">
        <v>654</v>
      </c>
      <c r="C375" s="17">
        <v>1441481911</v>
      </c>
      <c r="D375" s="17">
        <v>1351701814</v>
      </c>
      <c r="E375" s="17">
        <v>982022688</v>
      </c>
      <c r="F375" s="18">
        <v>972884096</v>
      </c>
      <c r="G375" s="17">
        <v>972884096</v>
      </c>
      <c r="H375" s="5">
        <f t="shared" si="19"/>
        <v>93.771680635401339</v>
      </c>
      <c r="I375" s="5">
        <f t="shared" si="20"/>
        <v>72.650837472353942</v>
      </c>
      <c r="J375" s="5">
        <f t="shared" si="21"/>
        <v>99.069411316900243</v>
      </c>
      <c r="K375" s="5">
        <f t="shared" si="21"/>
        <v>99.999999999999986</v>
      </c>
    </row>
    <row r="376" spans="1:11" x14ac:dyDescent="0.25">
      <c r="A376" s="16" t="s">
        <v>655</v>
      </c>
      <c r="B376" s="16" t="s">
        <v>656</v>
      </c>
      <c r="C376" s="17">
        <v>256245319</v>
      </c>
      <c r="D376" s="17">
        <v>196865127</v>
      </c>
      <c r="E376" s="17">
        <v>183537919</v>
      </c>
      <c r="F376" s="18">
        <v>0</v>
      </c>
      <c r="G376" s="17">
        <v>0</v>
      </c>
      <c r="H376" s="5">
        <f t="shared" si="19"/>
        <v>76.826818834493523</v>
      </c>
      <c r="I376" s="5">
        <f t="shared" si="20"/>
        <v>93.230285016401098</v>
      </c>
      <c r="J376" s="5">
        <f t="shared" si="21"/>
        <v>0</v>
      </c>
      <c r="K376" s="5">
        <v>0</v>
      </c>
    </row>
    <row r="377" spans="1:11" x14ac:dyDescent="0.25">
      <c r="A377" s="16" t="s">
        <v>657</v>
      </c>
      <c r="B377" s="16" t="s">
        <v>658</v>
      </c>
      <c r="C377" s="17">
        <v>655583156</v>
      </c>
      <c r="D377" s="17">
        <v>284781595</v>
      </c>
      <c r="E377" s="17">
        <v>188980612</v>
      </c>
      <c r="F377" s="18">
        <v>122295140</v>
      </c>
      <c r="G377" s="17">
        <v>122295140</v>
      </c>
      <c r="H377" s="5">
        <f t="shared" si="19"/>
        <v>43.439431351100794</v>
      </c>
      <c r="I377" s="5">
        <f t="shared" si="20"/>
        <v>66.359840424378547</v>
      </c>
      <c r="J377" s="5">
        <f t="shared" si="21"/>
        <v>64.713061676400955</v>
      </c>
      <c r="K377" s="5">
        <f t="shared" si="21"/>
        <v>100.00000000000001</v>
      </c>
    </row>
    <row r="378" spans="1:11" x14ac:dyDescent="0.25">
      <c r="A378" s="16" t="s">
        <v>659</v>
      </c>
      <c r="B378" s="16" t="s">
        <v>660</v>
      </c>
      <c r="C378" s="17">
        <v>1608144179</v>
      </c>
      <c r="D378" s="17">
        <v>1454355234</v>
      </c>
      <c r="E378" s="17">
        <v>853042070</v>
      </c>
      <c r="F378" s="18">
        <v>10633848</v>
      </c>
      <c r="G378" s="17">
        <v>10633848</v>
      </c>
      <c r="H378" s="5">
        <f t="shared" si="19"/>
        <v>90.436868347486651</v>
      </c>
      <c r="I378" s="5">
        <f t="shared" si="20"/>
        <v>58.654312925586105</v>
      </c>
      <c r="J378" s="5">
        <f t="shared" si="21"/>
        <v>1.246579550291113</v>
      </c>
      <c r="K378" s="5">
        <f t="shared" si="21"/>
        <v>100</v>
      </c>
    </row>
    <row r="379" spans="1:11" x14ac:dyDescent="0.25">
      <c r="A379" s="16" t="s">
        <v>661</v>
      </c>
      <c r="B379" s="16" t="s">
        <v>662</v>
      </c>
      <c r="C379" s="17">
        <v>1978937619</v>
      </c>
      <c r="D379" s="17">
        <v>1417731486</v>
      </c>
      <c r="E379" s="17">
        <v>526558422</v>
      </c>
      <c r="F379" s="18">
        <v>2452267</v>
      </c>
      <c r="G379" s="17">
        <v>2452267</v>
      </c>
      <c r="H379" s="5">
        <f t="shared" si="19"/>
        <v>71.641039737089358</v>
      </c>
      <c r="I379" s="5">
        <f t="shared" si="20"/>
        <v>37.140913297033173</v>
      </c>
      <c r="J379" s="5">
        <f t="shared" si="21"/>
        <v>0.46571603407000489</v>
      </c>
      <c r="K379" s="5">
        <f t="shared" si="21"/>
        <v>100.00000000000001</v>
      </c>
    </row>
    <row r="380" spans="1:11" x14ac:dyDescent="0.25">
      <c r="A380" s="16" t="s">
        <v>663</v>
      </c>
      <c r="B380" s="16" t="s">
        <v>664</v>
      </c>
      <c r="C380" s="17">
        <v>295217041</v>
      </c>
      <c r="D380" s="17">
        <v>182702405</v>
      </c>
      <c r="E380" s="17">
        <v>157668780</v>
      </c>
      <c r="F380" s="18">
        <v>69394856</v>
      </c>
      <c r="G380" s="17">
        <v>69394856</v>
      </c>
      <c r="H380" s="5">
        <f t="shared" si="19"/>
        <v>61.887486027610443</v>
      </c>
      <c r="I380" s="5">
        <f t="shared" si="20"/>
        <v>86.298141505033826</v>
      </c>
      <c r="J380" s="5">
        <f t="shared" si="21"/>
        <v>44.013060797451466</v>
      </c>
      <c r="K380" s="5">
        <f t="shared" si="21"/>
        <v>99.999999999999986</v>
      </c>
    </row>
    <row r="381" spans="1:11" x14ac:dyDescent="0.25">
      <c r="A381" s="16" t="s">
        <v>665</v>
      </c>
      <c r="B381" s="16" t="s">
        <v>666</v>
      </c>
      <c r="C381" s="17">
        <v>456204779</v>
      </c>
      <c r="D381" s="17">
        <v>332717907</v>
      </c>
      <c r="E381" s="17">
        <v>332717907</v>
      </c>
      <c r="F381" s="18">
        <v>261815976</v>
      </c>
      <c r="G381" s="17">
        <v>261815976</v>
      </c>
      <c r="H381" s="5">
        <f t="shared" si="19"/>
        <v>72.931701357736102</v>
      </c>
      <c r="I381" s="5">
        <f t="shared" si="20"/>
        <v>100</v>
      </c>
      <c r="J381" s="5">
        <f t="shared" si="21"/>
        <v>78.69007663600145</v>
      </c>
      <c r="K381" s="5">
        <f t="shared" si="21"/>
        <v>100.00000000000001</v>
      </c>
    </row>
    <row r="382" spans="1:11" x14ac:dyDescent="0.25">
      <c r="A382" s="16" t="s">
        <v>667</v>
      </c>
      <c r="B382" s="16" t="s">
        <v>668</v>
      </c>
      <c r="C382" s="17">
        <v>11311619596</v>
      </c>
      <c r="D382" s="17">
        <v>9184441850</v>
      </c>
      <c r="E382" s="17">
        <v>642733475</v>
      </c>
      <c r="F382" s="18">
        <v>13162404</v>
      </c>
      <c r="G382" s="17">
        <v>13162404</v>
      </c>
      <c r="H382" s="5">
        <f t="shared" si="19"/>
        <v>81.194755287278142</v>
      </c>
      <c r="I382" s="5">
        <f t="shared" si="20"/>
        <v>6.9980678793235542</v>
      </c>
      <c r="J382" s="5">
        <f t="shared" si="21"/>
        <v>2.0478790217049143</v>
      </c>
      <c r="K382" s="5">
        <f t="shared" si="21"/>
        <v>100</v>
      </c>
    </row>
    <row r="383" spans="1:11" x14ac:dyDescent="0.25">
      <c r="A383" s="16" t="s">
        <v>669</v>
      </c>
      <c r="B383" s="16" t="s">
        <v>670</v>
      </c>
      <c r="C383" s="17">
        <v>2659800000</v>
      </c>
      <c r="D383" s="17">
        <v>2612500000</v>
      </c>
      <c r="E383" s="17">
        <v>2612500000</v>
      </c>
      <c r="F383" s="18">
        <v>620125000</v>
      </c>
      <c r="G383" s="17">
        <v>620125000</v>
      </c>
      <c r="H383" s="5">
        <f t="shared" si="19"/>
        <v>98.22167080231597</v>
      </c>
      <c r="I383" s="5">
        <f t="shared" si="20"/>
        <v>100</v>
      </c>
      <c r="J383" s="5">
        <f t="shared" si="21"/>
        <v>23.736842105263158</v>
      </c>
      <c r="K383" s="5">
        <f t="shared" si="21"/>
        <v>100</v>
      </c>
    </row>
    <row r="384" spans="1:11" x14ac:dyDescent="0.25">
      <c r="A384" s="16" t="s">
        <v>671</v>
      </c>
      <c r="B384" s="16" t="s">
        <v>672</v>
      </c>
      <c r="C384" s="17">
        <v>14641583234</v>
      </c>
      <c r="D384" s="17">
        <v>9223474070</v>
      </c>
      <c r="E384" s="17">
        <v>2930379936</v>
      </c>
      <c r="F384" s="18">
        <v>299285606</v>
      </c>
      <c r="G384" s="17">
        <v>299285606</v>
      </c>
      <c r="H384" s="5">
        <f t="shared" si="19"/>
        <v>62.995059499997787</v>
      </c>
      <c r="I384" s="5">
        <f t="shared" si="20"/>
        <v>31.770891464109681</v>
      </c>
      <c r="J384" s="5">
        <f t="shared" si="21"/>
        <v>10.213201446107636</v>
      </c>
      <c r="K384" s="5">
        <f t="shared" si="21"/>
        <v>100</v>
      </c>
    </row>
    <row r="385" spans="1:15" x14ac:dyDescent="0.25">
      <c r="A385" s="16" t="s">
        <v>673</v>
      </c>
      <c r="B385" s="16" t="s">
        <v>674</v>
      </c>
      <c r="C385" s="17">
        <v>6420356650</v>
      </c>
      <c r="D385" s="17">
        <v>4156624104</v>
      </c>
      <c r="E385" s="17">
        <v>2515975660</v>
      </c>
      <c r="F385" s="18">
        <v>316758172</v>
      </c>
      <c r="G385" s="17">
        <v>316758172</v>
      </c>
      <c r="H385" s="5">
        <f t="shared" si="19"/>
        <v>64.741327165991621</v>
      </c>
      <c r="I385" s="5">
        <f t="shared" si="20"/>
        <v>60.529304480018482</v>
      </c>
      <c r="J385" s="5">
        <f t="shared" si="21"/>
        <v>12.589874259753371</v>
      </c>
      <c r="K385" s="5">
        <f t="shared" si="21"/>
        <v>100</v>
      </c>
    </row>
    <row r="386" spans="1:15" x14ac:dyDescent="0.25">
      <c r="A386" s="16" t="s">
        <v>675</v>
      </c>
      <c r="B386" s="16" t="s">
        <v>676</v>
      </c>
      <c r="C386" s="17">
        <v>3124002759</v>
      </c>
      <c r="D386" s="17">
        <v>2820556096</v>
      </c>
      <c r="E386" s="17">
        <v>2371298732</v>
      </c>
      <c r="F386" s="18">
        <v>813462251</v>
      </c>
      <c r="G386" s="17">
        <v>813462251</v>
      </c>
      <c r="H386" s="5">
        <f t="shared" si="19"/>
        <v>90.286607074024033</v>
      </c>
      <c r="I386" s="5">
        <f t="shared" si="20"/>
        <v>84.07202875216278</v>
      </c>
      <c r="J386" s="5">
        <f t="shared" si="21"/>
        <v>34.30450326745251</v>
      </c>
      <c r="K386" s="5">
        <f t="shared" si="21"/>
        <v>100</v>
      </c>
    </row>
    <row r="387" spans="1:15" x14ac:dyDescent="0.25">
      <c r="A387" s="16" t="s">
        <v>677</v>
      </c>
      <c r="B387" s="16" t="s">
        <v>678</v>
      </c>
      <c r="C387" s="17">
        <v>2000000000</v>
      </c>
      <c r="D387" s="17">
        <v>534544524</v>
      </c>
      <c r="E387" s="17">
        <v>337947600</v>
      </c>
      <c r="F387" s="18">
        <v>0</v>
      </c>
      <c r="G387" s="17">
        <v>0</v>
      </c>
      <c r="H387" s="5">
        <f t="shared" si="19"/>
        <v>26.7272262</v>
      </c>
      <c r="I387" s="5">
        <f t="shared" si="20"/>
        <v>63.221599853111577</v>
      </c>
      <c r="J387" s="5">
        <f t="shared" si="21"/>
        <v>0</v>
      </c>
      <c r="K387" s="5">
        <v>0</v>
      </c>
    </row>
    <row r="388" spans="1:15" x14ac:dyDescent="0.25">
      <c r="A388" s="16" t="s">
        <v>679</v>
      </c>
      <c r="B388" s="16" t="s">
        <v>680</v>
      </c>
      <c r="C388" s="17">
        <v>1999667231</v>
      </c>
      <c r="D388" s="17">
        <v>340446630</v>
      </c>
      <c r="E388" s="17">
        <v>234164398</v>
      </c>
      <c r="F388" s="18">
        <v>0</v>
      </c>
      <c r="G388" s="17">
        <v>0</v>
      </c>
      <c r="H388" s="5">
        <f t="shared" si="19"/>
        <v>17.025164223436736</v>
      </c>
      <c r="I388" s="5">
        <f t="shared" si="20"/>
        <v>68.781529134243456</v>
      </c>
      <c r="J388" s="5">
        <f t="shared" si="21"/>
        <v>0</v>
      </c>
      <c r="K388" s="5">
        <v>0</v>
      </c>
    </row>
    <row r="389" spans="1:15" x14ac:dyDescent="0.25">
      <c r="A389" s="16" t="s">
        <v>681</v>
      </c>
      <c r="B389" s="16" t="s">
        <v>682</v>
      </c>
      <c r="C389" s="17">
        <v>2540699205</v>
      </c>
      <c r="D389" s="17">
        <v>1759868059</v>
      </c>
      <c r="E389" s="17">
        <v>506087256</v>
      </c>
      <c r="F389" s="18">
        <v>0</v>
      </c>
      <c r="G389" s="17">
        <v>0</v>
      </c>
      <c r="H389" s="5">
        <f t="shared" si="19"/>
        <v>69.267076383408394</v>
      </c>
      <c r="I389" s="5">
        <f t="shared" si="20"/>
        <v>28.757113546771862</v>
      </c>
      <c r="J389" s="5">
        <f t="shared" si="21"/>
        <v>0</v>
      </c>
      <c r="K389" s="5">
        <v>0</v>
      </c>
    </row>
    <row r="390" spans="1:15" x14ac:dyDescent="0.25">
      <c r="A390" s="16" t="s">
        <v>683</v>
      </c>
      <c r="B390" s="16" t="s">
        <v>684</v>
      </c>
      <c r="C390" s="17">
        <v>3274655488</v>
      </c>
      <c r="D390" s="17">
        <v>266190000</v>
      </c>
      <c r="E390" s="17">
        <v>8000000</v>
      </c>
      <c r="F390" s="18">
        <v>0</v>
      </c>
      <c r="G390" s="17">
        <v>0</v>
      </c>
      <c r="H390" s="5">
        <f t="shared" si="19"/>
        <v>8.1287940357529305</v>
      </c>
      <c r="I390" s="5">
        <f t="shared" si="20"/>
        <v>3.0053721026334572</v>
      </c>
      <c r="J390" s="5">
        <f t="shared" si="21"/>
        <v>0</v>
      </c>
      <c r="K390" s="5">
        <v>0</v>
      </c>
    </row>
    <row r="391" spans="1:15" x14ac:dyDescent="0.25">
      <c r="A391" s="16" t="s">
        <v>685</v>
      </c>
      <c r="B391" s="16" t="s">
        <v>686</v>
      </c>
      <c r="C391" s="17">
        <v>2848668179</v>
      </c>
      <c r="D391" s="17">
        <v>191089912</v>
      </c>
      <c r="E391" s="17">
        <v>0</v>
      </c>
      <c r="F391" s="18">
        <v>0</v>
      </c>
      <c r="G391" s="17">
        <v>0</v>
      </c>
      <c r="H391" s="5">
        <f t="shared" si="19"/>
        <v>6.7080438995559124</v>
      </c>
      <c r="I391" s="5">
        <f t="shared" si="20"/>
        <v>0</v>
      </c>
      <c r="J391" s="5">
        <v>0</v>
      </c>
      <c r="K391" s="5">
        <v>0</v>
      </c>
    </row>
    <row r="392" spans="1:15" x14ac:dyDescent="0.25">
      <c r="A392" s="16" t="s">
        <v>687</v>
      </c>
      <c r="B392" s="16" t="s">
        <v>688</v>
      </c>
      <c r="C392" s="17">
        <v>7559076316</v>
      </c>
      <c r="D392" s="17">
        <v>0</v>
      </c>
      <c r="E392" s="17">
        <v>0</v>
      </c>
      <c r="F392" s="18">
        <v>0</v>
      </c>
      <c r="G392" s="17">
        <v>0</v>
      </c>
      <c r="H392" s="5">
        <f t="shared" si="19"/>
        <v>0</v>
      </c>
      <c r="I392" s="5">
        <v>0</v>
      </c>
      <c r="J392" s="5">
        <v>0</v>
      </c>
      <c r="K392" s="5">
        <v>0</v>
      </c>
    </row>
    <row r="393" spans="1:15" x14ac:dyDescent="0.25">
      <c r="A393" s="16" t="s">
        <v>689</v>
      </c>
      <c r="B393" s="16" t="s">
        <v>690</v>
      </c>
      <c r="C393" s="17">
        <v>39679834148</v>
      </c>
      <c r="D393" s="17">
        <v>39679834148</v>
      </c>
      <c r="E393" s="17">
        <v>39509151887</v>
      </c>
      <c r="F393" s="18">
        <v>0</v>
      </c>
      <c r="G393" s="17">
        <v>0</v>
      </c>
      <c r="H393" s="5">
        <f t="shared" si="19"/>
        <v>100</v>
      </c>
      <c r="I393" s="5">
        <f>E393/D393%</f>
        <v>99.569851374974547</v>
      </c>
      <c r="J393" s="5">
        <f t="shared" si="21"/>
        <v>0</v>
      </c>
      <c r="K393" s="5">
        <v>0</v>
      </c>
    </row>
    <row r="394" spans="1:15" x14ac:dyDescent="0.25">
      <c r="A394" s="16" t="s">
        <v>691</v>
      </c>
      <c r="B394" s="16" t="s">
        <v>692</v>
      </c>
      <c r="C394" s="17">
        <v>8842221148</v>
      </c>
      <c r="D394" s="17">
        <v>0</v>
      </c>
      <c r="E394" s="17">
        <v>0</v>
      </c>
      <c r="F394" s="18">
        <v>0</v>
      </c>
      <c r="G394" s="17">
        <v>0</v>
      </c>
      <c r="H394" s="5">
        <f t="shared" si="19"/>
        <v>0</v>
      </c>
      <c r="I394" s="5">
        <v>0</v>
      </c>
      <c r="J394" s="5">
        <v>0</v>
      </c>
      <c r="K394" s="5">
        <v>0</v>
      </c>
    </row>
    <row r="395" spans="1:15" x14ac:dyDescent="0.25">
      <c r="A395" s="16"/>
      <c r="B395" s="16"/>
      <c r="C395" s="17"/>
      <c r="D395" s="17"/>
      <c r="E395" s="17"/>
      <c r="F395" s="18"/>
      <c r="G395" s="17"/>
      <c r="H395" s="5"/>
      <c r="I395" s="5"/>
      <c r="J395" s="5"/>
      <c r="K395" s="5"/>
    </row>
    <row r="396" spans="1:15" x14ac:dyDescent="0.25">
      <c r="A396" s="8" t="s">
        <v>693</v>
      </c>
      <c r="B396" s="8" t="s">
        <v>694</v>
      </c>
      <c r="C396" s="9">
        <v>84580361170</v>
      </c>
      <c r="D396" s="9">
        <v>62149155619</v>
      </c>
      <c r="E396" s="9">
        <v>48301864838</v>
      </c>
      <c r="F396" s="10">
        <v>34957169983.129997</v>
      </c>
      <c r="G396" s="9">
        <v>33263058561.130001</v>
      </c>
      <c r="H396" s="5">
        <f t="shared" si="19"/>
        <v>73.479416213516743</v>
      </c>
      <c r="I396" s="5">
        <f t="shared" si="20"/>
        <v>77.719261600447766</v>
      </c>
      <c r="J396" s="5">
        <f t="shared" si="21"/>
        <v>72.372298875774504</v>
      </c>
      <c r="K396" s="5">
        <f t="shared" si="21"/>
        <v>95.153751225234885</v>
      </c>
      <c r="L396" s="20"/>
      <c r="M396" s="20"/>
      <c r="N396" s="20"/>
      <c r="O396" s="20"/>
    </row>
    <row r="397" spans="1:15" x14ac:dyDescent="0.25">
      <c r="A397" s="8"/>
      <c r="B397" s="8"/>
      <c r="C397" s="9"/>
      <c r="D397" s="9"/>
      <c r="E397" s="9"/>
      <c r="F397" s="10"/>
      <c r="G397" s="9"/>
      <c r="H397" s="5"/>
      <c r="I397" s="5"/>
      <c r="J397" s="5"/>
      <c r="K397" s="5"/>
      <c r="L397" s="20"/>
      <c r="M397" s="20"/>
      <c r="N397" s="20"/>
      <c r="O397" s="20"/>
    </row>
    <row r="398" spans="1:15" x14ac:dyDescent="0.25">
      <c r="A398" s="16" t="s">
        <v>695</v>
      </c>
      <c r="B398" s="16" t="s">
        <v>694</v>
      </c>
      <c r="C398" s="17">
        <v>72807732639</v>
      </c>
      <c r="D398" s="17">
        <v>55673682724</v>
      </c>
      <c r="E398" s="17">
        <v>44464472471</v>
      </c>
      <c r="F398" s="18">
        <v>33109592620.130001</v>
      </c>
      <c r="G398" s="17">
        <v>31573834308.130001</v>
      </c>
      <c r="H398" s="5">
        <f t="shared" si="19"/>
        <v>76.466716797850097</v>
      </c>
      <c r="I398" s="5">
        <f t="shared" si="20"/>
        <v>79.866231755191762</v>
      </c>
      <c r="J398" s="5">
        <f t="shared" si="21"/>
        <v>74.463028076458755</v>
      </c>
      <c r="K398" s="5">
        <f t="shared" si="21"/>
        <v>95.361591036108706</v>
      </c>
    </row>
    <row r="399" spans="1:15" x14ac:dyDescent="0.25">
      <c r="A399" s="16" t="s">
        <v>696</v>
      </c>
      <c r="B399" s="16" t="s">
        <v>697</v>
      </c>
      <c r="C399" s="17">
        <v>64733612158</v>
      </c>
      <c r="D399" s="17">
        <v>48524498126</v>
      </c>
      <c r="E399" s="17">
        <v>38691580890</v>
      </c>
      <c r="F399" s="18">
        <v>30288632478.849998</v>
      </c>
      <c r="G399" s="17">
        <v>28606556256.849998</v>
      </c>
      <c r="H399" s="5">
        <f t="shared" si="19"/>
        <v>74.960281851046332</v>
      </c>
      <c r="I399" s="5">
        <f t="shared" si="20"/>
        <v>79.736179423293393</v>
      </c>
      <c r="J399" s="5">
        <f t="shared" si="21"/>
        <v>78.282230351249936</v>
      </c>
      <c r="K399" s="5">
        <f t="shared" si="21"/>
        <v>94.44650984763156</v>
      </c>
    </row>
    <row r="400" spans="1:15" x14ac:dyDescent="0.25">
      <c r="A400" s="16" t="s">
        <v>698</v>
      </c>
      <c r="B400" s="16" t="s">
        <v>697</v>
      </c>
      <c r="C400" s="17">
        <v>54326987374</v>
      </c>
      <c r="D400" s="17">
        <v>42390457912</v>
      </c>
      <c r="E400" s="17">
        <v>34981467746</v>
      </c>
      <c r="F400" s="18">
        <v>28504063153.860001</v>
      </c>
      <c r="G400" s="17">
        <v>26980340041.860001</v>
      </c>
      <c r="H400" s="5">
        <f t="shared" si="19"/>
        <v>78.028361153498039</v>
      </c>
      <c r="I400" s="5">
        <f t="shared" si="20"/>
        <v>82.52203318638216</v>
      </c>
      <c r="J400" s="5">
        <f t="shared" si="21"/>
        <v>81.483325287628432</v>
      </c>
      <c r="K400" s="5">
        <f t="shared" si="21"/>
        <v>94.654365225844444</v>
      </c>
    </row>
    <row r="401" spans="1:11" x14ac:dyDescent="0.25">
      <c r="A401" s="16" t="s">
        <v>699</v>
      </c>
      <c r="B401" s="16" t="s">
        <v>7</v>
      </c>
      <c r="C401" s="17">
        <v>49537561467</v>
      </c>
      <c r="D401" s="17">
        <v>39480824105</v>
      </c>
      <c r="E401" s="17">
        <v>33509911873</v>
      </c>
      <c r="F401" s="18">
        <v>28422404257.049999</v>
      </c>
      <c r="G401" s="17">
        <v>26898681145.049999</v>
      </c>
      <c r="H401" s="5">
        <f t="shared" si="19"/>
        <v>79.69876379825557</v>
      </c>
      <c r="I401" s="5">
        <f t="shared" si="20"/>
        <v>84.876424524168371</v>
      </c>
      <c r="J401" s="5">
        <f t="shared" si="21"/>
        <v>84.817902132266809</v>
      </c>
      <c r="K401" s="5">
        <f t="shared" si="21"/>
        <v>94.639006967110987</v>
      </c>
    </row>
    <row r="402" spans="1:11" x14ac:dyDescent="0.25">
      <c r="A402" s="16" t="s">
        <v>700</v>
      </c>
      <c r="B402" s="16" t="s">
        <v>7</v>
      </c>
      <c r="C402" s="17">
        <v>49537561467</v>
      </c>
      <c r="D402" s="17">
        <v>39480824105</v>
      </c>
      <c r="E402" s="17">
        <v>33509911873</v>
      </c>
      <c r="F402" s="18">
        <v>28422404257.049999</v>
      </c>
      <c r="G402" s="17">
        <v>26898681145.049999</v>
      </c>
      <c r="H402" s="5">
        <f t="shared" si="19"/>
        <v>79.69876379825557</v>
      </c>
      <c r="I402" s="5">
        <f t="shared" si="20"/>
        <v>84.876424524168371</v>
      </c>
      <c r="J402" s="5">
        <f t="shared" si="21"/>
        <v>84.817902132266809</v>
      </c>
      <c r="K402" s="5">
        <f t="shared" si="21"/>
        <v>94.639006967110987</v>
      </c>
    </row>
    <row r="403" spans="1:11" x14ac:dyDescent="0.25">
      <c r="A403" s="16" t="s">
        <v>701</v>
      </c>
      <c r="B403" s="16" t="s">
        <v>143</v>
      </c>
      <c r="C403" s="17">
        <v>31039554735</v>
      </c>
      <c r="D403" s="17">
        <v>22874986725</v>
      </c>
      <c r="E403" s="17">
        <v>18592174052</v>
      </c>
      <c r="F403" s="18">
        <v>18592174050.130001</v>
      </c>
      <c r="G403" s="17">
        <v>18524876576.130001</v>
      </c>
      <c r="H403" s="5">
        <f t="shared" ref="H403:H466" si="22">D403/C403%</f>
        <v>73.696246354997839</v>
      </c>
      <c r="I403" s="5">
        <f t="shared" ref="I403:I466" si="23">E403/D403%</f>
        <v>81.277310782789101</v>
      </c>
      <c r="J403" s="5">
        <f t="shared" ref="J403:K466" si="24">F403/E403%</f>
        <v>99.999999989941998</v>
      </c>
      <c r="K403" s="5">
        <f t="shared" si="24"/>
        <v>99.638033326180434</v>
      </c>
    </row>
    <row r="404" spans="1:11" x14ac:dyDescent="0.25">
      <c r="A404" s="16" t="s">
        <v>702</v>
      </c>
      <c r="B404" s="16" t="s">
        <v>143</v>
      </c>
      <c r="C404" s="17">
        <v>31039554735</v>
      </c>
      <c r="D404" s="17">
        <v>22874986725</v>
      </c>
      <c r="E404" s="17">
        <v>18592174052</v>
      </c>
      <c r="F404" s="18">
        <v>18592174050.130001</v>
      </c>
      <c r="G404" s="17">
        <v>18524876576.130001</v>
      </c>
      <c r="H404" s="5">
        <f t="shared" si="22"/>
        <v>73.696246354997839</v>
      </c>
      <c r="I404" s="5">
        <f t="shared" si="23"/>
        <v>81.277310782789101</v>
      </c>
      <c r="J404" s="5">
        <f t="shared" si="24"/>
        <v>99.999999989941998</v>
      </c>
      <c r="K404" s="5">
        <f t="shared" si="24"/>
        <v>99.638033326180434</v>
      </c>
    </row>
    <row r="405" spans="1:11" x14ac:dyDescent="0.25">
      <c r="A405" s="16" t="s">
        <v>703</v>
      </c>
      <c r="B405" s="16" t="s">
        <v>150</v>
      </c>
      <c r="C405" s="17">
        <v>28081366339</v>
      </c>
      <c r="D405" s="17">
        <v>20141569305</v>
      </c>
      <c r="E405" s="17">
        <v>17211858596</v>
      </c>
      <c r="F405" s="18">
        <v>17211858596</v>
      </c>
      <c r="G405" s="17">
        <v>17185814324</v>
      </c>
      <c r="H405" s="5">
        <f t="shared" si="22"/>
        <v>71.725745328235547</v>
      </c>
      <c r="I405" s="5">
        <f t="shared" si="23"/>
        <v>85.454406930086023</v>
      </c>
      <c r="J405" s="5">
        <f t="shared" si="24"/>
        <v>100</v>
      </c>
      <c r="K405" s="5">
        <f t="shared" si="24"/>
        <v>99.848684139166394</v>
      </c>
    </row>
    <row r="406" spans="1:11" x14ac:dyDescent="0.25">
      <c r="A406" s="16" t="s">
        <v>704</v>
      </c>
      <c r="B406" s="16" t="s">
        <v>152</v>
      </c>
      <c r="C406" s="17">
        <v>18028970120</v>
      </c>
      <c r="D406" s="17">
        <v>12376217348</v>
      </c>
      <c r="E406" s="17">
        <v>12376217348</v>
      </c>
      <c r="F406" s="18">
        <v>12376217348</v>
      </c>
      <c r="G406" s="17">
        <v>12376217348</v>
      </c>
      <c r="H406" s="5">
        <f t="shared" si="22"/>
        <v>68.646280212482822</v>
      </c>
      <c r="I406" s="5">
        <f t="shared" si="23"/>
        <v>100</v>
      </c>
      <c r="J406" s="5">
        <f t="shared" si="24"/>
        <v>100</v>
      </c>
      <c r="K406" s="5">
        <f t="shared" si="24"/>
        <v>100</v>
      </c>
    </row>
    <row r="407" spans="1:11" x14ac:dyDescent="0.25">
      <c r="A407" s="16" t="s">
        <v>705</v>
      </c>
      <c r="B407" s="16" t="s">
        <v>17</v>
      </c>
      <c r="C407" s="17">
        <v>17851416367</v>
      </c>
      <c r="D407" s="17">
        <v>12376217348</v>
      </c>
      <c r="E407" s="17">
        <v>12376217348</v>
      </c>
      <c r="F407" s="18">
        <v>12376217348</v>
      </c>
      <c r="G407" s="17">
        <v>12376217348</v>
      </c>
      <c r="H407" s="5">
        <f t="shared" si="22"/>
        <v>69.329049827545262</v>
      </c>
      <c r="I407" s="5">
        <f t="shared" si="23"/>
        <v>100</v>
      </c>
      <c r="J407" s="5">
        <f t="shared" si="24"/>
        <v>100</v>
      </c>
      <c r="K407" s="5">
        <f t="shared" si="24"/>
        <v>100</v>
      </c>
    </row>
    <row r="408" spans="1:11" x14ac:dyDescent="0.25">
      <c r="A408" s="16" t="s">
        <v>706</v>
      </c>
      <c r="B408" s="16" t="s">
        <v>707</v>
      </c>
      <c r="C408" s="17">
        <v>12559084893</v>
      </c>
      <c r="D408" s="17">
        <v>9822854019</v>
      </c>
      <c r="E408" s="17">
        <v>9822854019</v>
      </c>
      <c r="F408" s="18">
        <v>9822854019</v>
      </c>
      <c r="G408" s="17">
        <v>9822854019</v>
      </c>
      <c r="H408" s="5">
        <f t="shared" si="22"/>
        <v>78.213134975104111</v>
      </c>
      <c r="I408" s="5">
        <f t="shared" si="23"/>
        <v>100</v>
      </c>
      <c r="J408" s="5">
        <f t="shared" si="24"/>
        <v>100</v>
      </c>
      <c r="K408" s="5">
        <f t="shared" si="24"/>
        <v>100</v>
      </c>
    </row>
    <row r="409" spans="1:11" x14ac:dyDescent="0.25">
      <c r="A409" s="16" t="s">
        <v>708</v>
      </c>
      <c r="B409" s="16" t="s">
        <v>709</v>
      </c>
      <c r="C409" s="17">
        <v>87471727</v>
      </c>
      <c r="D409" s="17">
        <v>87471727</v>
      </c>
      <c r="E409" s="17">
        <v>87471727</v>
      </c>
      <c r="F409" s="18">
        <v>87471727</v>
      </c>
      <c r="G409" s="17">
        <v>87471727</v>
      </c>
      <c r="H409" s="5">
        <f t="shared" si="22"/>
        <v>100</v>
      </c>
      <c r="I409" s="5">
        <f t="shared" si="23"/>
        <v>100</v>
      </c>
      <c r="J409" s="5">
        <f t="shared" si="24"/>
        <v>100</v>
      </c>
      <c r="K409" s="5">
        <f t="shared" si="24"/>
        <v>100</v>
      </c>
    </row>
    <row r="410" spans="1:11" x14ac:dyDescent="0.25">
      <c r="A410" s="16" t="s">
        <v>710</v>
      </c>
      <c r="B410" s="16" t="s">
        <v>711</v>
      </c>
      <c r="C410" s="17">
        <v>680670156</v>
      </c>
      <c r="D410" s="17">
        <v>393581115</v>
      </c>
      <c r="E410" s="17">
        <v>393581115</v>
      </c>
      <c r="F410" s="18">
        <v>393581115</v>
      </c>
      <c r="G410" s="17">
        <v>393581115</v>
      </c>
      <c r="H410" s="5">
        <f t="shared" si="22"/>
        <v>57.822590212108551</v>
      </c>
      <c r="I410" s="5">
        <f t="shared" si="23"/>
        <v>100</v>
      </c>
      <c r="J410" s="5">
        <f t="shared" si="24"/>
        <v>100</v>
      </c>
      <c r="K410" s="5">
        <f t="shared" si="24"/>
        <v>100</v>
      </c>
    </row>
    <row r="411" spans="1:11" x14ac:dyDescent="0.25">
      <c r="A411" s="16" t="s">
        <v>712</v>
      </c>
      <c r="B411" s="16" t="s">
        <v>713</v>
      </c>
      <c r="C411" s="17">
        <v>676066028</v>
      </c>
      <c r="D411" s="17">
        <v>403837446</v>
      </c>
      <c r="E411" s="17">
        <v>403837446</v>
      </c>
      <c r="F411" s="18">
        <v>403837446</v>
      </c>
      <c r="G411" s="17">
        <v>403837446</v>
      </c>
      <c r="H411" s="5">
        <f t="shared" si="22"/>
        <v>59.73343272323099</v>
      </c>
      <c r="I411" s="5">
        <f t="shared" si="23"/>
        <v>100</v>
      </c>
      <c r="J411" s="5">
        <f t="shared" si="24"/>
        <v>100</v>
      </c>
      <c r="K411" s="5">
        <f t="shared" si="24"/>
        <v>100</v>
      </c>
    </row>
    <row r="412" spans="1:11" x14ac:dyDescent="0.25">
      <c r="A412" s="16" t="s">
        <v>714</v>
      </c>
      <c r="B412" s="16" t="s">
        <v>23</v>
      </c>
      <c r="C412" s="17">
        <v>983378664</v>
      </c>
      <c r="D412" s="17">
        <v>889971540</v>
      </c>
      <c r="E412" s="17">
        <v>889971540</v>
      </c>
      <c r="F412" s="18">
        <v>889971540</v>
      </c>
      <c r="G412" s="17">
        <v>889971540</v>
      </c>
      <c r="H412" s="5">
        <f t="shared" si="22"/>
        <v>90.501408316095009</v>
      </c>
      <c r="I412" s="5">
        <f t="shared" si="23"/>
        <v>100</v>
      </c>
      <c r="J412" s="5">
        <f t="shared" si="24"/>
        <v>100</v>
      </c>
      <c r="K412" s="5">
        <f t="shared" si="24"/>
        <v>100</v>
      </c>
    </row>
    <row r="413" spans="1:11" x14ac:dyDescent="0.25">
      <c r="A413" s="16" t="s">
        <v>715</v>
      </c>
      <c r="B413" s="16" t="s">
        <v>25</v>
      </c>
      <c r="C413" s="17">
        <v>582692021</v>
      </c>
      <c r="D413" s="17">
        <v>420550195</v>
      </c>
      <c r="E413" s="17">
        <v>420550195</v>
      </c>
      <c r="F413" s="18">
        <v>420550195</v>
      </c>
      <c r="G413" s="17">
        <v>420550195</v>
      </c>
      <c r="H413" s="5">
        <f t="shared" si="22"/>
        <v>72.17366633547914</v>
      </c>
      <c r="I413" s="5">
        <f t="shared" si="23"/>
        <v>100</v>
      </c>
      <c r="J413" s="5">
        <f t="shared" si="24"/>
        <v>100</v>
      </c>
      <c r="K413" s="5">
        <f t="shared" si="24"/>
        <v>100</v>
      </c>
    </row>
    <row r="414" spans="1:11" x14ac:dyDescent="0.25">
      <c r="A414" s="16" t="s">
        <v>716</v>
      </c>
      <c r="B414" s="16" t="s">
        <v>717</v>
      </c>
      <c r="C414" s="17">
        <v>2121359643</v>
      </c>
      <c r="D414" s="17">
        <v>197258071</v>
      </c>
      <c r="E414" s="17">
        <v>197258071</v>
      </c>
      <c r="F414" s="18">
        <v>197258071</v>
      </c>
      <c r="G414" s="17">
        <v>197258071</v>
      </c>
      <c r="H414" s="5">
        <f t="shared" si="22"/>
        <v>9.2986623767877532</v>
      </c>
      <c r="I414" s="5">
        <f t="shared" si="23"/>
        <v>100</v>
      </c>
      <c r="J414" s="5">
        <f t="shared" si="24"/>
        <v>100</v>
      </c>
      <c r="K414" s="5">
        <f t="shared" si="24"/>
        <v>100</v>
      </c>
    </row>
    <row r="415" spans="1:11" x14ac:dyDescent="0.25">
      <c r="A415" s="16" t="s">
        <v>718</v>
      </c>
      <c r="B415" s="16" t="s">
        <v>29</v>
      </c>
      <c r="C415" s="17">
        <v>1884340019</v>
      </c>
      <c r="D415" s="17">
        <v>0</v>
      </c>
      <c r="E415" s="17">
        <v>0</v>
      </c>
      <c r="F415" s="18">
        <v>0</v>
      </c>
      <c r="G415" s="17">
        <v>0</v>
      </c>
      <c r="H415" s="5">
        <f t="shared" si="22"/>
        <v>0</v>
      </c>
      <c r="I415" s="5">
        <v>0</v>
      </c>
      <c r="J415" s="5">
        <v>0</v>
      </c>
      <c r="K415" s="5">
        <v>0</v>
      </c>
    </row>
    <row r="416" spans="1:11" x14ac:dyDescent="0.25">
      <c r="A416" s="16" t="s">
        <v>719</v>
      </c>
      <c r="B416" s="16" t="s">
        <v>720</v>
      </c>
      <c r="C416" s="17">
        <v>237019624</v>
      </c>
      <c r="D416" s="17">
        <v>197258071</v>
      </c>
      <c r="E416" s="17">
        <v>197258071</v>
      </c>
      <c r="F416" s="18">
        <v>197258071</v>
      </c>
      <c r="G416" s="17">
        <v>197258071</v>
      </c>
      <c r="H416" s="5">
        <f t="shared" si="22"/>
        <v>83.224362468822406</v>
      </c>
      <c r="I416" s="5">
        <f t="shared" si="23"/>
        <v>100</v>
      </c>
      <c r="J416" s="5">
        <f t="shared" si="24"/>
        <v>100</v>
      </c>
      <c r="K416" s="5">
        <f t="shared" si="24"/>
        <v>100</v>
      </c>
    </row>
    <row r="417" spans="1:11" x14ac:dyDescent="0.25">
      <c r="A417" s="16" t="s">
        <v>721</v>
      </c>
      <c r="B417" s="16" t="s">
        <v>31</v>
      </c>
      <c r="C417" s="17">
        <v>144487535</v>
      </c>
      <c r="D417" s="17">
        <v>144487535</v>
      </c>
      <c r="E417" s="17">
        <v>144487535</v>
      </c>
      <c r="F417" s="18">
        <v>144487535</v>
      </c>
      <c r="G417" s="17">
        <v>144487535</v>
      </c>
      <c r="H417" s="5">
        <f t="shared" si="22"/>
        <v>100</v>
      </c>
      <c r="I417" s="5">
        <f t="shared" si="23"/>
        <v>100</v>
      </c>
      <c r="J417" s="5">
        <f t="shared" si="24"/>
        <v>100</v>
      </c>
      <c r="K417" s="5">
        <f t="shared" si="24"/>
        <v>100</v>
      </c>
    </row>
    <row r="418" spans="1:11" x14ac:dyDescent="0.25">
      <c r="A418" s="16" t="s">
        <v>722</v>
      </c>
      <c r="B418" s="16" t="s">
        <v>118</v>
      </c>
      <c r="C418" s="17">
        <v>16205700</v>
      </c>
      <c r="D418" s="17">
        <v>16205700</v>
      </c>
      <c r="E418" s="17">
        <v>16205700</v>
      </c>
      <c r="F418" s="18">
        <v>16205700</v>
      </c>
      <c r="G418" s="17">
        <v>16205700</v>
      </c>
      <c r="H418" s="5">
        <f t="shared" si="22"/>
        <v>100</v>
      </c>
      <c r="I418" s="5">
        <f t="shared" si="23"/>
        <v>100</v>
      </c>
      <c r="J418" s="5">
        <f t="shared" si="24"/>
        <v>100</v>
      </c>
      <c r="K418" s="5">
        <f t="shared" si="24"/>
        <v>100</v>
      </c>
    </row>
    <row r="419" spans="1:11" x14ac:dyDescent="0.25">
      <c r="A419" s="16" t="s">
        <v>723</v>
      </c>
      <c r="B419" s="16" t="s">
        <v>724</v>
      </c>
      <c r="C419" s="17">
        <v>177553753</v>
      </c>
      <c r="D419" s="17">
        <v>0</v>
      </c>
      <c r="E419" s="17">
        <v>0</v>
      </c>
      <c r="F419" s="18">
        <v>0</v>
      </c>
      <c r="G419" s="17">
        <v>0</v>
      </c>
      <c r="H419" s="5">
        <f t="shared" si="22"/>
        <v>0</v>
      </c>
      <c r="I419" s="5">
        <v>0</v>
      </c>
      <c r="J419" s="5">
        <v>0</v>
      </c>
      <c r="K419" s="5">
        <v>0</v>
      </c>
    </row>
    <row r="420" spans="1:11" x14ac:dyDescent="0.25">
      <c r="A420" s="16" t="s">
        <v>725</v>
      </c>
      <c r="B420" s="16" t="s">
        <v>726</v>
      </c>
      <c r="C420" s="17">
        <v>177553753</v>
      </c>
      <c r="D420" s="17">
        <v>0</v>
      </c>
      <c r="E420" s="17">
        <v>0</v>
      </c>
      <c r="F420" s="18">
        <v>0</v>
      </c>
      <c r="G420" s="17">
        <v>0</v>
      </c>
      <c r="H420" s="5">
        <f t="shared" si="22"/>
        <v>0</v>
      </c>
      <c r="I420" s="5">
        <v>0</v>
      </c>
      <c r="J420" s="5">
        <v>0</v>
      </c>
      <c r="K420" s="5">
        <v>0</v>
      </c>
    </row>
    <row r="421" spans="1:11" x14ac:dyDescent="0.25">
      <c r="A421" s="16" t="s">
        <v>727</v>
      </c>
      <c r="B421" s="16" t="s">
        <v>728</v>
      </c>
      <c r="C421" s="17">
        <v>10052396219</v>
      </c>
      <c r="D421" s="17">
        <v>7765351957</v>
      </c>
      <c r="E421" s="17">
        <v>4835641248</v>
      </c>
      <c r="F421" s="18">
        <v>4835641248</v>
      </c>
      <c r="G421" s="17">
        <v>4809596976</v>
      </c>
      <c r="H421" s="5">
        <f t="shared" si="22"/>
        <v>77.248765247859353</v>
      </c>
      <c r="I421" s="5">
        <f t="shared" si="23"/>
        <v>62.272016449183084</v>
      </c>
      <c r="J421" s="5">
        <f t="shared" si="24"/>
        <v>100</v>
      </c>
      <c r="K421" s="5">
        <f t="shared" si="24"/>
        <v>99.46141016952464</v>
      </c>
    </row>
    <row r="422" spans="1:11" x14ac:dyDescent="0.25">
      <c r="A422" s="16" t="s">
        <v>729</v>
      </c>
      <c r="B422" s="16" t="s">
        <v>35</v>
      </c>
      <c r="C422" s="17">
        <v>2783650461</v>
      </c>
      <c r="D422" s="17">
        <v>2329948450</v>
      </c>
      <c r="E422" s="17">
        <v>963032297</v>
      </c>
      <c r="F422" s="18">
        <v>963032297</v>
      </c>
      <c r="G422" s="17">
        <v>963032297</v>
      </c>
      <c r="H422" s="5">
        <f t="shared" si="22"/>
        <v>83.701186001743494</v>
      </c>
      <c r="I422" s="5">
        <f t="shared" si="23"/>
        <v>41.33277270576523</v>
      </c>
      <c r="J422" s="5">
        <f t="shared" si="24"/>
        <v>100</v>
      </c>
      <c r="K422" s="5">
        <f t="shared" si="24"/>
        <v>100</v>
      </c>
    </row>
    <row r="423" spans="1:11" x14ac:dyDescent="0.25">
      <c r="A423" s="16" t="s">
        <v>730</v>
      </c>
      <c r="B423" s="16" t="s">
        <v>37</v>
      </c>
      <c r="C423" s="17">
        <v>1653002440</v>
      </c>
      <c r="D423" s="17">
        <v>1650380152</v>
      </c>
      <c r="E423" s="17">
        <v>770583801</v>
      </c>
      <c r="F423" s="18">
        <v>770583801</v>
      </c>
      <c r="G423" s="17">
        <v>770583801</v>
      </c>
      <c r="H423" s="5">
        <f t="shared" si="22"/>
        <v>99.841362121643328</v>
      </c>
      <c r="I423" s="5">
        <f t="shared" si="23"/>
        <v>46.6912910983675</v>
      </c>
      <c r="J423" s="5">
        <f t="shared" si="24"/>
        <v>100</v>
      </c>
      <c r="K423" s="5">
        <f t="shared" si="24"/>
        <v>100</v>
      </c>
    </row>
    <row r="424" spans="1:11" x14ac:dyDescent="0.25">
      <c r="A424" s="16" t="s">
        <v>731</v>
      </c>
      <c r="B424" s="16" t="s">
        <v>39</v>
      </c>
      <c r="C424" s="17">
        <v>1866902011</v>
      </c>
      <c r="D424" s="17">
        <v>1422292227</v>
      </c>
      <c r="E424" s="17">
        <v>1135965931</v>
      </c>
      <c r="F424" s="18">
        <v>1135965931</v>
      </c>
      <c r="G424" s="17">
        <v>1109921659</v>
      </c>
      <c r="H424" s="5">
        <f t="shared" si="22"/>
        <v>76.18462129344185</v>
      </c>
      <c r="I424" s="5">
        <f t="shared" si="23"/>
        <v>79.868673218868693</v>
      </c>
      <c r="J424" s="5">
        <f t="shared" si="24"/>
        <v>100</v>
      </c>
      <c r="K424" s="5">
        <f t="shared" si="24"/>
        <v>97.707301663785543</v>
      </c>
    </row>
    <row r="425" spans="1:11" x14ac:dyDescent="0.25">
      <c r="A425" s="16" t="s">
        <v>732</v>
      </c>
      <c r="B425" s="16" t="s">
        <v>733</v>
      </c>
      <c r="C425" s="17">
        <v>2958076196</v>
      </c>
      <c r="D425" s="17">
        <v>1598792719</v>
      </c>
      <c r="E425" s="17">
        <v>1598792719</v>
      </c>
      <c r="F425" s="18">
        <v>1598792719</v>
      </c>
      <c r="G425" s="17">
        <v>1598792719</v>
      </c>
      <c r="H425" s="5">
        <f t="shared" si="22"/>
        <v>54.048395411921291</v>
      </c>
      <c r="I425" s="5">
        <f t="shared" si="23"/>
        <v>100</v>
      </c>
      <c r="J425" s="5">
        <f t="shared" si="24"/>
        <v>100</v>
      </c>
      <c r="K425" s="5">
        <f t="shared" si="24"/>
        <v>100</v>
      </c>
    </row>
    <row r="426" spans="1:11" x14ac:dyDescent="0.25">
      <c r="A426" s="16" t="s">
        <v>734</v>
      </c>
      <c r="B426" s="16" t="s">
        <v>41</v>
      </c>
      <c r="C426" s="17">
        <v>207352496</v>
      </c>
      <c r="D426" s="17">
        <v>181451296</v>
      </c>
      <c r="E426" s="17">
        <v>96258600</v>
      </c>
      <c r="F426" s="18">
        <v>96258600</v>
      </c>
      <c r="G426" s="17">
        <v>96258600</v>
      </c>
      <c r="H426" s="5">
        <f t="shared" si="22"/>
        <v>87.508614316366845</v>
      </c>
      <c r="I426" s="5">
        <f t="shared" si="23"/>
        <v>53.049276649972235</v>
      </c>
      <c r="J426" s="5">
        <f t="shared" si="24"/>
        <v>100</v>
      </c>
      <c r="K426" s="5">
        <f t="shared" si="24"/>
        <v>100</v>
      </c>
    </row>
    <row r="427" spans="1:11" x14ac:dyDescent="0.25">
      <c r="A427" s="16" t="s">
        <v>735</v>
      </c>
      <c r="B427" s="16" t="s">
        <v>43</v>
      </c>
      <c r="C427" s="17">
        <v>583412615</v>
      </c>
      <c r="D427" s="17">
        <v>582487113</v>
      </c>
      <c r="E427" s="17">
        <v>271007900</v>
      </c>
      <c r="F427" s="18">
        <v>271007900</v>
      </c>
      <c r="G427" s="17">
        <v>271007900</v>
      </c>
      <c r="H427" s="5">
        <f t="shared" si="22"/>
        <v>99.841364074720929</v>
      </c>
      <c r="I427" s="5">
        <f t="shared" si="23"/>
        <v>46.525990696037944</v>
      </c>
      <c r="J427" s="5">
        <f t="shared" si="24"/>
        <v>100</v>
      </c>
      <c r="K427" s="5">
        <f t="shared" si="24"/>
        <v>100</v>
      </c>
    </row>
    <row r="428" spans="1:11" x14ac:dyDescent="0.25">
      <c r="A428" s="16" t="s">
        <v>736</v>
      </c>
      <c r="B428" s="16" t="s">
        <v>737</v>
      </c>
      <c r="C428" s="17">
        <v>2958188396</v>
      </c>
      <c r="D428" s="17">
        <v>2733417420</v>
      </c>
      <c r="E428" s="17">
        <v>1380315456</v>
      </c>
      <c r="F428" s="18">
        <v>1380315454.1300001</v>
      </c>
      <c r="G428" s="17">
        <v>1339062252.1300001</v>
      </c>
      <c r="H428" s="5">
        <f t="shared" si="22"/>
        <v>92.401735592502135</v>
      </c>
      <c r="I428" s="5">
        <f t="shared" si="23"/>
        <v>50.497792466691749</v>
      </c>
      <c r="J428" s="5">
        <f t="shared" si="24"/>
        <v>99.99999986452373</v>
      </c>
      <c r="K428" s="5">
        <f t="shared" si="24"/>
        <v>97.011320718277304</v>
      </c>
    </row>
    <row r="429" spans="1:11" x14ac:dyDescent="0.25">
      <c r="A429" s="16" t="s">
        <v>738</v>
      </c>
      <c r="B429" s="16" t="s">
        <v>152</v>
      </c>
      <c r="C429" s="17">
        <v>2185429947</v>
      </c>
      <c r="D429" s="17">
        <v>2025429947</v>
      </c>
      <c r="E429" s="17">
        <v>1168580118</v>
      </c>
      <c r="F429" s="18">
        <v>1168580118</v>
      </c>
      <c r="G429" s="17">
        <v>1168580118</v>
      </c>
      <c r="H429" s="5">
        <f t="shared" si="22"/>
        <v>92.678786148252598</v>
      </c>
      <c r="I429" s="5">
        <f t="shared" si="23"/>
        <v>57.695410287127551</v>
      </c>
      <c r="J429" s="5">
        <f t="shared" si="24"/>
        <v>100</v>
      </c>
      <c r="K429" s="5">
        <f t="shared" si="24"/>
        <v>100</v>
      </c>
    </row>
    <row r="430" spans="1:11" x14ac:dyDescent="0.25">
      <c r="A430" s="16" t="s">
        <v>739</v>
      </c>
      <c r="B430" s="16" t="s">
        <v>17</v>
      </c>
      <c r="C430" s="17">
        <v>2185429947</v>
      </c>
      <c r="D430" s="17">
        <v>2025429947</v>
      </c>
      <c r="E430" s="17">
        <v>1168580118</v>
      </c>
      <c r="F430" s="18">
        <v>1168580118</v>
      </c>
      <c r="G430" s="17">
        <v>1168580118</v>
      </c>
      <c r="H430" s="5">
        <f t="shared" si="22"/>
        <v>92.678786148252598</v>
      </c>
      <c r="I430" s="5">
        <f t="shared" si="23"/>
        <v>57.695410287127551</v>
      </c>
      <c r="J430" s="5">
        <f t="shared" si="24"/>
        <v>100</v>
      </c>
      <c r="K430" s="5">
        <f t="shared" si="24"/>
        <v>100</v>
      </c>
    </row>
    <row r="431" spans="1:11" x14ac:dyDescent="0.25">
      <c r="A431" s="16" t="s">
        <v>740</v>
      </c>
      <c r="B431" s="16" t="s">
        <v>707</v>
      </c>
      <c r="C431" s="17">
        <v>1626907955</v>
      </c>
      <c r="D431" s="17">
        <v>1466907955</v>
      </c>
      <c r="E431" s="17">
        <v>1112239586</v>
      </c>
      <c r="F431" s="18">
        <v>1112239586</v>
      </c>
      <c r="G431" s="17">
        <v>1112239586</v>
      </c>
      <c r="H431" s="5">
        <f t="shared" si="22"/>
        <v>90.165393222875963</v>
      </c>
      <c r="I431" s="5">
        <f t="shared" si="23"/>
        <v>75.822043381038171</v>
      </c>
      <c r="J431" s="5">
        <f t="shared" si="24"/>
        <v>100</v>
      </c>
      <c r="K431" s="5">
        <f t="shared" si="24"/>
        <v>100</v>
      </c>
    </row>
    <row r="432" spans="1:11" x14ac:dyDescent="0.25">
      <c r="A432" s="16" t="s">
        <v>741</v>
      </c>
      <c r="B432" s="16" t="s">
        <v>742</v>
      </c>
      <c r="C432" s="17">
        <v>1084422783</v>
      </c>
      <c r="D432" s="17">
        <v>1084422783</v>
      </c>
      <c r="E432" s="17">
        <v>1084421784</v>
      </c>
      <c r="F432" s="18">
        <v>1084421784</v>
      </c>
      <c r="G432" s="17">
        <v>1084421784</v>
      </c>
      <c r="H432" s="5">
        <f t="shared" si="22"/>
        <v>100</v>
      </c>
      <c r="I432" s="5">
        <f t="shared" si="23"/>
        <v>99.999907877258238</v>
      </c>
      <c r="J432" s="5">
        <f t="shared" si="24"/>
        <v>100</v>
      </c>
      <c r="K432" s="5">
        <f t="shared" si="24"/>
        <v>100</v>
      </c>
    </row>
    <row r="433" spans="1:11" x14ac:dyDescent="0.25">
      <c r="A433" s="16" t="s">
        <v>743</v>
      </c>
      <c r="B433" s="16" t="s">
        <v>744</v>
      </c>
      <c r="C433" s="17">
        <v>382485172</v>
      </c>
      <c r="D433" s="17">
        <v>382485172</v>
      </c>
      <c r="E433" s="17">
        <v>27817802</v>
      </c>
      <c r="F433" s="18">
        <v>27817802</v>
      </c>
      <c r="G433" s="17">
        <v>27817802</v>
      </c>
      <c r="H433" s="5">
        <f t="shared" si="22"/>
        <v>100</v>
      </c>
      <c r="I433" s="5">
        <f t="shared" si="23"/>
        <v>7.2729099155770669</v>
      </c>
      <c r="J433" s="5">
        <f t="shared" si="24"/>
        <v>100</v>
      </c>
      <c r="K433" s="5">
        <f t="shared" si="24"/>
        <v>100</v>
      </c>
    </row>
    <row r="434" spans="1:11" x14ac:dyDescent="0.25">
      <c r="A434" s="16" t="s">
        <v>745</v>
      </c>
      <c r="B434" s="16" t="s">
        <v>746</v>
      </c>
      <c r="C434" s="17">
        <v>160000000</v>
      </c>
      <c r="D434" s="17">
        <v>0</v>
      </c>
      <c r="E434" s="17">
        <v>0</v>
      </c>
      <c r="F434" s="18">
        <v>0</v>
      </c>
      <c r="G434" s="17">
        <v>0</v>
      </c>
      <c r="H434" s="5">
        <f t="shared" si="22"/>
        <v>0</v>
      </c>
      <c r="I434" s="5">
        <v>0</v>
      </c>
      <c r="J434" s="5">
        <v>0</v>
      </c>
      <c r="K434" s="5">
        <v>0</v>
      </c>
    </row>
    <row r="435" spans="1:11" x14ac:dyDescent="0.25">
      <c r="A435" s="16" t="s">
        <v>747</v>
      </c>
      <c r="B435" s="16" t="s">
        <v>23</v>
      </c>
      <c r="C435" s="17">
        <v>94494370</v>
      </c>
      <c r="D435" s="17">
        <v>94494370</v>
      </c>
      <c r="E435" s="17">
        <v>56340532</v>
      </c>
      <c r="F435" s="18">
        <v>56340532</v>
      </c>
      <c r="G435" s="17">
        <v>56340532</v>
      </c>
      <c r="H435" s="5">
        <f t="shared" si="22"/>
        <v>100</v>
      </c>
      <c r="I435" s="5">
        <f t="shared" si="23"/>
        <v>59.62316273445709</v>
      </c>
      <c r="J435" s="5">
        <f t="shared" si="24"/>
        <v>100.00000000000001</v>
      </c>
      <c r="K435" s="5">
        <f t="shared" si="24"/>
        <v>100.00000000000001</v>
      </c>
    </row>
    <row r="436" spans="1:11" x14ac:dyDescent="0.25">
      <c r="A436" s="16" t="s">
        <v>748</v>
      </c>
      <c r="B436" s="16" t="s">
        <v>749</v>
      </c>
      <c r="C436" s="17">
        <v>94494370</v>
      </c>
      <c r="D436" s="17">
        <v>94494370</v>
      </c>
      <c r="E436" s="17">
        <v>56340532</v>
      </c>
      <c r="F436" s="18">
        <v>56340532</v>
      </c>
      <c r="G436" s="17">
        <v>56340532</v>
      </c>
      <c r="H436" s="5">
        <f t="shared" si="22"/>
        <v>100</v>
      </c>
      <c r="I436" s="5">
        <f t="shared" si="23"/>
        <v>59.62316273445709</v>
      </c>
      <c r="J436" s="5">
        <f t="shared" si="24"/>
        <v>100.00000000000001</v>
      </c>
      <c r="K436" s="5">
        <f t="shared" si="24"/>
        <v>100.00000000000001</v>
      </c>
    </row>
    <row r="437" spans="1:11" x14ac:dyDescent="0.25">
      <c r="A437" s="16" t="s">
        <v>750</v>
      </c>
      <c r="B437" s="16" t="s">
        <v>25</v>
      </c>
      <c r="C437" s="17">
        <v>70214595</v>
      </c>
      <c r="D437" s="17">
        <v>70214595</v>
      </c>
      <c r="E437" s="17">
        <v>0</v>
      </c>
      <c r="F437" s="18">
        <v>0</v>
      </c>
      <c r="G437" s="17">
        <v>0</v>
      </c>
      <c r="H437" s="5">
        <f t="shared" si="22"/>
        <v>100</v>
      </c>
      <c r="I437" s="5">
        <f t="shared" si="23"/>
        <v>0</v>
      </c>
      <c r="J437" s="5">
        <v>0</v>
      </c>
      <c r="K437" s="5">
        <v>0</v>
      </c>
    </row>
    <row r="438" spans="1:11" x14ac:dyDescent="0.25">
      <c r="A438" s="16" t="s">
        <v>751</v>
      </c>
      <c r="B438" s="16" t="s">
        <v>752</v>
      </c>
      <c r="C438" s="17">
        <v>70214595</v>
      </c>
      <c r="D438" s="17">
        <v>70214595</v>
      </c>
      <c r="E438" s="17">
        <v>0</v>
      </c>
      <c r="F438" s="18">
        <v>0</v>
      </c>
      <c r="G438" s="17">
        <v>0</v>
      </c>
      <c r="H438" s="5">
        <f t="shared" si="22"/>
        <v>100</v>
      </c>
      <c r="I438" s="5">
        <f t="shared" si="23"/>
        <v>0</v>
      </c>
      <c r="J438" s="5">
        <v>0</v>
      </c>
      <c r="K438" s="5">
        <v>0</v>
      </c>
    </row>
    <row r="439" spans="1:11" x14ac:dyDescent="0.25">
      <c r="A439" s="16" t="s">
        <v>753</v>
      </c>
      <c r="B439" s="16" t="s">
        <v>717</v>
      </c>
      <c r="C439" s="17">
        <v>393813027</v>
      </c>
      <c r="D439" s="17">
        <v>393813027</v>
      </c>
      <c r="E439" s="17">
        <v>0</v>
      </c>
      <c r="F439" s="18">
        <v>0</v>
      </c>
      <c r="G439" s="17">
        <v>0</v>
      </c>
      <c r="H439" s="5">
        <f t="shared" si="22"/>
        <v>100</v>
      </c>
      <c r="I439" s="5">
        <f t="shared" si="23"/>
        <v>0</v>
      </c>
      <c r="J439" s="5">
        <v>0</v>
      </c>
      <c r="K439" s="5">
        <v>0</v>
      </c>
    </row>
    <row r="440" spans="1:11" x14ac:dyDescent="0.25">
      <c r="A440" s="16" t="s">
        <v>754</v>
      </c>
      <c r="B440" s="16" t="s">
        <v>29</v>
      </c>
      <c r="C440" s="17">
        <v>200935363</v>
      </c>
      <c r="D440" s="17">
        <v>200935363</v>
      </c>
      <c r="E440" s="17">
        <v>0</v>
      </c>
      <c r="F440" s="18">
        <v>0</v>
      </c>
      <c r="G440" s="17">
        <v>0</v>
      </c>
      <c r="H440" s="5">
        <f t="shared" si="22"/>
        <v>100</v>
      </c>
      <c r="I440" s="5">
        <f t="shared" si="23"/>
        <v>0</v>
      </c>
      <c r="J440" s="5">
        <v>0</v>
      </c>
      <c r="K440" s="5">
        <v>0</v>
      </c>
    </row>
    <row r="441" spans="1:11" x14ac:dyDescent="0.25">
      <c r="A441" s="16" t="s">
        <v>755</v>
      </c>
      <c r="B441" s="16" t="s">
        <v>756</v>
      </c>
      <c r="C441" s="17">
        <v>200935363</v>
      </c>
      <c r="D441" s="17">
        <v>200935363</v>
      </c>
      <c r="E441" s="17">
        <v>0</v>
      </c>
      <c r="F441" s="18">
        <v>0</v>
      </c>
      <c r="G441" s="17">
        <v>0</v>
      </c>
      <c r="H441" s="5">
        <f t="shared" si="22"/>
        <v>100</v>
      </c>
      <c r="I441" s="5">
        <f t="shared" si="23"/>
        <v>0</v>
      </c>
      <c r="J441" s="5">
        <v>0</v>
      </c>
      <c r="K441" s="5">
        <v>0</v>
      </c>
    </row>
    <row r="442" spans="1:11" x14ac:dyDescent="0.25">
      <c r="A442" s="16" t="s">
        <v>757</v>
      </c>
      <c r="B442" s="16" t="s">
        <v>720</v>
      </c>
      <c r="C442" s="17">
        <v>192877664</v>
      </c>
      <c r="D442" s="17">
        <v>192877664</v>
      </c>
      <c r="E442" s="17">
        <v>0</v>
      </c>
      <c r="F442" s="18">
        <v>0</v>
      </c>
      <c r="G442" s="17">
        <v>0</v>
      </c>
      <c r="H442" s="5">
        <f t="shared" si="22"/>
        <v>100</v>
      </c>
      <c r="I442" s="5">
        <f t="shared" si="23"/>
        <v>0</v>
      </c>
      <c r="J442" s="5">
        <v>0</v>
      </c>
      <c r="K442" s="5">
        <v>0</v>
      </c>
    </row>
    <row r="443" spans="1:11" x14ac:dyDescent="0.25">
      <c r="A443" s="16" t="s">
        <v>758</v>
      </c>
      <c r="B443" s="16" t="s">
        <v>759</v>
      </c>
      <c r="C443" s="17">
        <v>192877664</v>
      </c>
      <c r="D443" s="17">
        <v>192877664</v>
      </c>
      <c r="E443" s="17">
        <v>0</v>
      </c>
      <c r="F443" s="18">
        <v>0</v>
      </c>
      <c r="G443" s="17">
        <v>0</v>
      </c>
      <c r="H443" s="5">
        <f t="shared" si="22"/>
        <v>100</v>
      </c>
      <c r="I443" s="5">
        <f t="shared" si="23"/>
        <v>0</v>
      </c>
      <c r="J443" s="5">
        <v>0</v>
      </c>
      <c r="K443" s="5">
        <v>0</v>
      </c>
    </row>
    <row r="444" spans="1:11" x14ac:dyDescent="0.25">
      <c r="A444" s="16" t="s">
        <v>760</v>
      </c>
      <c r="B444" s="16" t="s">
        <v>728</v>
      </c>
      <c r="C444" s="17">
        <v>762085782</v>
      </c>
      <c r="D444" s="17">
        <v>697314806</v>
      </c>
      <c r="E444" s="17">
        <v>211735338</v>
      </c>
      <c r="F444" s="18">
        <v>211735336.13</v>
      </c>
      <c r="G444" s="17">
        <v>170482134.13</v>
      </c>
      <c r="H444" s="5">
        <f t="shared" si="22"/>
        <v>91.500828708545569</v>
      </c>
      <c r="I444" s="5">
        <f t="shared" si="23"/>
        <v>30.364382941267994</v>
      </c>
      <c r="J444" s="5">
        <f t="shared" si="24"/>
        <v>99.999999116821968</v>
      </c>
      <c r="K444" s="5">
        <f t="shared" si="24"/>
        <v>80.516619117995674</v>
      </c>
    </row>
    <row r="445" spans="1:11" x14ac:dyDescent="0.25">
      <c r="A445" s="16" t="s">
        <v>761</v>
      </c>
      <c r="B445" s="16" t="s">
        <v>35</v>
      </c>
      <c r="C445" s="17">
        <v>253024000</v>
      </c>
      <c r="D445" s="17">
        <v>253024000</v>
      </c>
      <c r="E445" s="17">
        <v>53828215</v>
      </c>
      <c r="F445" s="18">
        <v>53828215</v>
      </c>
      <c r="G445" s="17">
        <v>31336615</v>
      </c>
      <c r="H445" s="5">
        <f t="shared" si="22"/>
        <v>100</v>
      </c>
      <c r="I445" s="5">
        <f t="shared" si="23"/>
        <v>21.273956225496395</v>
      </c>
      <c r="J445" s="5">
        <f t="shared" si="24"/>
        <v>100</v>
      </c>
      <c r="K445" s="5">
        <f t="shared" si="24"/>
        <v>58.215965363146445</v>
      </c>
    </row>
    <row r="446" spans="1:11" x14ac:dyDescent="0.25">
      <c r="A446" s="16" t="s">
        <v>762</v>
      </c>
      <c r="B446" s="16" t="s">
        <v>763</v>
      </c>
      <c r="C446" s="17">
        <v>253024000</v>
      </c>
      <c r="D446" s="17">
        <v>253024000</v>
      </c>
      <c r="E446" s="17">
        <v>53828215</v>
      </c>
      <c r="F446" s="18">
        <v>53828215</v>
      </c>
      <c r="G446" s="17">
        <v>31336615</v>
      </c>
      <c r="H446" s="5">
        <f t="shared" si="22"/>
        <v>100</v>
      </c>
      <c r="I446" s="5">
        <f t="shared" si="23"/>
        <v>21.273956225496395</v>
      </c>
      <c r="J446" s="5">
        <f t="shared" si="24"/>
        <v>100</v>
      </c>
      <c r="K446" s="5">
        <f t="shared" si="24"/>
        <v>58.215965363146445</v>
      </c>
    </row>
    <row r="447" spans="1:11" x14ac:dyDescent="0.25">
      <c r="A447" s="16" t="s">
        <v>764</v>
      </c>
      <c r="B447" s="16" t="s">
        <v>37</v>
      </c>
      <c r="C447" s="17">
        <v>183479000</v>
      </c>
      <c r="D447" s="17">
        <v>183479000</v>
      </c>
      <c r="E447" s="17">
        <v>145050502</v>
      </c>
      <c r="F447" s="18">
        <v>145050500.13</v>
      </c>
      <c r="G447" s="17">
        <v>129007198.13</v>
      </c>
      <c r="H447" s="5">
        <f t="shared" si="22"/>
        <v>100</v>
      </c>
      <c r="I447" s="5">
        <f t="shared" si="23"/>
        <v>79.055642335090113</v>
      </c>
      <c r="J447" s="5">
        <f t="shared" si="24"/>
        <v>99.999998710793847</v>
      </c>
      <c r="K447" s="5">
        <f t="shared" si="24"/>
        <v>88.93950590613521</v>
      </c>
    </row>
    <row r="448" spans="1:11" x14ac:dyDescent="0.25">
      <c r="A448" s="16" t="s">
        <v>765</v>
      </c>
      <c r="B448" s="16" t="s">
        <v>766</v>
      </c>
      <c r="C448" s="17">
        <v>183479000</v>
      </c>
      <c r="D448" s="17">
        <v>183479000</v>
      </c>
      <c r="E448" s="17">
        <v>145050502</v>
      </c>
      <c r="F448" s="18">
        <v>145050500.13</v>
      </c>
      <c r="G448" s="17">
        <v>129007198.13</v>
      </c>
      <c r="H448" s="5">
        <f t="shared" si="22"/>
        <v>100</v>
      </c>
      <c r="I448" s="5">
        <f t="shared" si="23"/>
        <v>79.055642335090113</v>
      </c>
      <c r="J448" s="5">
        <f t="shared" si="24"/>
        <v>99.999998710793847</v>
      </c>
      <c r="K448" s="5">
        <f t="shared" si="24"/>
        <v>88.93950590613521</v>
      </c>
    </row>
    <row r="449" spans="1:11" x14ac:dyDescent="0.25">
      <c r="A449" s="16" t="s">
        <v>767</v>
      </c>
      <c r="B449" s="16" t="s">
        <v>39</v>
      </c>
      <c r="C449" s="17">
        <v>232014782</v>
      </c>
      <c r="D449" s="17">
        <v>232014782</v>
      </c>
      <c r="E449" s="17">
        <v>3947604</v>
      </c>
      <c r="F449" s="18">
        <v>3947604</v>
      </c>
      <c r="G449" s="17">
        <v>3947604</v>
      </c>
      <c r="H449" s="5">
        <f t="shared" si="22"/>
        <v>100.00000000000001</v>
      </c>
      <c r="I449" s="5">
        <f t="shared" si="23"/>
        <v>1.701445039825092</v>
      </c>
      <c r="J449" s="5">
        <f t="shared" si="24"/>
        <v>100</v>
      </c>
      <c r="K449" s="5">
        <f t="shared" si="24"/>
        <v>100</v>
      </c>
    </row>
    <row r="450" spans="1:11" x14ac:dyDescent="0.25">
      <c r="A450" s="16" t="s">
        <v>768</v>
      </c>
      <c r="B450" s="16" t="s">
        <v>769</v>
      </c>
      <c r="C450" s="17">
        <v>232014782</v>
      </c>
      <c r="D450" s="17">
        <v>232014782</v>
      </c>
      <c r="E450" s="17">
        <v>3947604</v>
      </c>
      <c r="F450" s="18">
        <v>3947604</v>
      </c>
      <c r="G450" s="17">
        <v>3947604</v>
      </c>
      <c r="H450" s="5">
        <f t="shared" si="22"/>
        <v>100.00000000000001</v>
      </c>
      <c r="I450" s="5">
        <f t="shared" si="23"/>
        <v>1.701445039825092</v>
      </c>
      <c r="J450" s="5">
        <f t="shared" si="24"/>
        <v>100</v>
      </c>
      <c r="K450" s="5">
        <f t="shared" si="24"/>
        <v>100</v>
      </c>
    </row>
    <row r="451" spans="1:11" x14ac:dyDescent="0.25">
      <c r="A451" s="16" t="s">
        <v>770</v>
      </c>
      <c r="B451" s="16" t="s">
        <v>41</v>
      </c>
      <c r="C451" s="17">
        <v>91310000</v>
      </c>
      <c r="D451" s="17">
        <v>26539024</v>
      </c>
      <c r="E451" s="17">
        <v>6651017</v>
      </c>
      <c r="F451" s="18">
        <v>6651017</v>
      </c>
      <c r="G451" s="17">
        <v>3932717</v>
      </c>
      <c r="H451" s="5">
        <f t="shared" si="22"/>
        <v>29.064750848756983</v>
      </c>
      <c r="I451" s="5">
        <f t="shared" si="23"/>
        <v>25.061272034721398</v>
      </c>
      <c r="J451" s="5">
        <f t="shared" si="24"/>
        <v>100</v>
      </c>
      <c r="K451" s="5">
        <f t="shared" si="24"/>
        <v>59.129558682529307</v>
      </c>
    </row>
    <row r="452" spans="1:11" x14ac:dyDescent="0.25">
      <c r="A452" s="16" t="s">
        <v>771</v>
      </c>
      <c r="B452" s="16" t="s">
        <v>772</v>
      </c>
      <c r="C452" s="17">
        <v>91310000</v>
      </c>
      <c r="D452" s="17">
        <v>26539024</v>
      </c>
      <c r="E452" s="17">
        <v>6651017</v>
      </c>
      <c r="F452" s="18">
        <v>6651017</v>
      </c>
      <c r="G452" s="17">
        <v>3932717</v>
      </c>
      <c r="H452" s="5">
        <f t="shared" si="22"/>
        <v>29.064750848756983</v>
      </c>
      <c r="I452" s="5">
        <f t="shared" si="23"/>
        <v>25.061272034721398</v>
      </c>
      <c r="J452" s="5">
        <f t="shared" si="24"/>
        <v>100</v>
      </c>
      <c r="K452" s="5">
        <f t="shared" si="24"/>
        <v>59.129558682529307</v>
      </c>
    </row>
    <row r="453" spans="1:11" x14ac:dyDescent="0.25">
      <c r="A453" s="16" t="s">
        <v>773</v>
      </c>
      <c r="B453" s="16" t="s">
        <v>43</v>
      </c>
      <c r="C453" s="17">
        <v>2258000</v>
      </c>
      <c r="D453" s="17">
        <v>2258000</v>
      </c>
      <c r="E453" s="17">
        <v>2258000</v>
      </c>
      <c r="F453" s="18">
        <v>2258000</v>
      </c>
      <c r="G453" s="17">
        <v>2258000</v>
      </c>
      <c r="H453" s="5">
        <f t="shared" si="22"/>
        <v>100</v>
      </c>
      <c r="I453" s="5">
        <f t="shared" si="23"/>
        <v>100</v>
      </c>
      <c r="J453" s="5">
        <f t="shared" si="24"/>
        <v>100</v>
      </c>
      <c r="K453" s="5">
        <f t="shared" si="24"/>
        <v>100</v>
      </c>
    </row>
    <row r="454" spans="1:11" x14ac:dyDescent="0.25">
      <c r="A454" s="16" t="s">
        <v>774</v>
      </c>
      <c r="B454" s="16" t="s">
        <v>775</v>
      </c>
      <c r="C454" s="17">
        <v>2258000</v>
      </c>
      <c r="D454" s="17">
        <v>2258000</v>
      </c>
      <c r="E454" s="17">
        <v>2258000</v>
      </c>
      <c r="F454" s="18">
        <v>2258000</v>
      </c>
      <c r="G454" s="17">
        <v>2258000</v>
      </c>
      <c r="H454" s="5">
        <f t="shared" si="22"/>
        <v>100</v>
      </c>
      <c r="I454" s="5">
        <f t="shared" si="23"/>
        <v>100</v>
      </c>
      <c r="J454" s="5">
        <f t="shared" si="24"/>
        <v>100</v>
      </c>
      <c r="K454" s="5">
        <f t="shared" si="24"/>
        <v>100</v>
      </c>
    </row>
    <row r="455" spans="1:11" x14ac:dyDescent="0.25">
      <c r="A455" s="16" t="s">
        <v>776</v>
      </c>
      <c r="B455" s="16" t="s">
        <v>777</v>
      </c>
      <c r="C455" s="17">
        <v>10672667</v>
      </c>
      <c r="D455" s="17">
        <v>10672667</v>
      </c>
      <c r="E455" s="17">
        <v>0</v>
      </c>
      <c r="F455" s="18">
        <v>0</v>
      </c>
      <c r="G455" s="17">
        <v>0</v>
      </c>
      <c r="H455" s="5">
        <f t="shared" si="22"/>
        <v>100</v>
      </c>
      <c r="I455" s="5">
        <f t="shared" si="23"/>
        <v>0</v>
      </c>
      <c r="J455" s="5">
        <v>0</v>
      </c>
      <c r="K455" s="5">
        <v>0</v>
      </c>
    </row>
    <row r="456" spans="1:11" x14ac:dyDescent="0.25">
      <c r="A456" s="16" t="s">
        <v>778</v>
      </c>
      <c r="B456" s="16" t="s">
        <v>717</v>
      </c>
      <c r="C456" s="17">
        <v>10672667</v>
      </c>
      <c r="D456" s="17">
        <v>10672667</v>
      </c>
      <c r="E456" s="17">
        <v>0</v>
      </c>
      <c r="F456" s="18">
        <v>0</v>
      </c>
      <c r="G456" s="17">
        <v>0</v>
      </c>
      <c r="H456" s="5">
        <f t="shared" si="22"/>
        <v>100</v>
      </c>
      <c r="I456" s="5">
        <f t="shared" si="23"/>
        <v>0</v>
      </c>
      <c r="J456" s="5">
        <v>0</v>
      </c>
      <c r="K456" s="5">
        <v>0</v>
      </c>
    </row>
    <row r="457" spans="1:11" x14ac:dyDescent="0.25">
      <c r="A457" s="16" t="s">
        <v>779</v>
      </c>
      <c r="B457" s="16" t="s">
        <v>780</v>
      </c>
      <c r="C457" s="17">
        <v>10672667</v>
      </c>
      <c r="D457" s="17">
        <v>10672667</v>
      </c>
      <c r="E457" s="17">
        <v>0</v>
      </c>
      <c r="F457" s="18">
        <v>0</v>
      </c>
      <c r="G457" s="17">
        <v>0</v>
      </c>
      <c r="H457" s="5">
        <f t="shared" si="22"/>
        <v>100</v>
      </c>
      <c r="I457" s="5">
        <f t="shared" si="23"/>
        <v>0</v>
      </c>
      <c r="J457" s="5">
        <v>0</v>
      </c>
      <c r="K457" s="5">
        <v>0</v>
      </c>
    </row>
    <row r="458" spans="1:11" x14ac:dyDescent="0.25">
      <c r="A458" s="16" t="s">
        <v>781</v>
      </c>
      <c r="B458" s="16" t="s">
        <v>782</v>
      </c>
      <c r="C458" s="17">
        <v>10672667</v>
      </c>
      <c r="D458" s="17">
        <v>10672667</v>
      </c>
      <c r="E458" s="17">
        <v>0</v>
      </c>
      <c r="F458" s="18">
        <v>0</v>
      </c>
      <c r="G458" s="17">
        <v>0</v>
      </c>
      <c r="H458" s="5">
        <f t="shared" si="22"/>
        <v>100</v>
      </c>
      <c r="I458" s="5">
        <f t="shared" si="23"/>
        <v>0</v>
      </c>
      <c r="J458" s="5">
        <v>0</v>
      </c>
      <c r="K458" s="5">
        <v>0</v>
      </c>
    </row>
    <row r="459" spans="1:11" x14ac:dyDescent="0.25">
      <c r="A459" s="16" t="s">
        <v>783</v>
      </c>
      <c r="B459" s="16" t="s">
        <v>784</v>
      </c>
      <c r="C459" s="17">
        <v>14530274345</v>
      </c>
      <c r="D459" s="17">
        <v>14329836171</v>
      </c>
      <c r="E459" s="17">
        <v>12748473620</v>
      </c>
      <c r="F459" s="18">
        <v>7663606140.9200001</v>
      </c>
      <c r="G459" s="17">
        <v>6211658452.9200001</v>
      </c>
      <c r="H459" s="5">
        <f t="shared" si="22"/>
        <v>98.620547904045793</v>
      </c>
      <c r="I459" s="5">
        <f t="shared" si="23"/>
        <v>88.964545497035886</v>
      </c>
      <c r="J459" s="5">
        <f t="shared" si="24"/>
        <v>60.113911432480968</v>
      </c>
      <c r="K459" s="5">
        <f t="shared" si="24"/>
        <v>81.053988666676233</v>
      </c>
    </row>
    <row r="460" spans="1:11" x14ac:dyDescent="0.25">
      <c r="A460" s="16" t="s">
        <v>785</v>
      </c>
      <c r="B460" s="16" t="s">
        <v>784</v>
      </c>
      <c r="C460" s="17">
        <v>14530274345</v>
      </c>
      <c r="D460" s="17">
        <v>14329836171</v>
      </c>
      <c r="E460" s="17">
        <v>12748473620</v>
      </c>
      <c r="F460" s="18">
        <v>7663606140.9200001</v>
      </c>
      <c r="G460" s="17">
        <v>6211658452.9200001</v>
      </c>
      <c r="H460" s="5">
        <f t="shared" si="22"/>
        <v>98.620547904045793</v>
      </c>
      <c r="I460" s="5">
        <f t="shared" si="23"/>
        <v>88.964545497035886</v>
      </c>
      <c r="J460" s="5">
        <f t="shared" si="24"/>
        <v>60.113911432480968</v>
      </c>
      <c r="K460" s="5">
        <f t="shared" si="24"/>
        <v>81.053988666676233</v>
      </c>
    </row>
    <row r="461" spans="1:11" x14ac:dyDescent="0.25">
      <c r="A461" s="16" t="s">
        <v>786</v>
      </c>
      <c r="B461" s="16" t="s">
        <v>787</v>
      </c>
      <c r="C461" s="17">
        <v>680792950</v>
      </c>
      <c r="D461" s="17">
        <v>656089422</v>
      </c>
      <c r="E461" s="17">
        <v>480707343</v>
      </c>
      <c r="F461" s="18">
        <v>254121717</v>
      </c>
      <c r="G461" s="17">
        <v>9700000</v>
      </c>
      <c r="H461" s="5">
        <f t="shared" si="22"/>
        <v>96.371359603532909</v>
      </c>
      <c r="I461" s="5">
        <f t="shared" si="23"/>
        <v>73.268570850392408</v>
      </c>
      <c r="J461" s="5">
        <f t="shared" si="24"/>
        <v>52.864122152592124</v>
      </c>
      <c r="K461" s="5">
        <f t="shared" si="24"/>
        <v>3.8170684955666343</v>
      </c>
    </row>
    <row r="462" spans="1:11" x14ac:dyDescent="0.25">
      <c r="A462" s="16" t="s">
        <v>788</v>
      </c>
      <c r="B462" s="16" t="s">
        <v>789</v>
      </c>
      <c r="C462" s="17">
        <v>680792950</v>
      </c>
      <c r="D462" s="17">
        <v>656089422</v>
      </c>
      <c r="E462" s="17">
        <v>480707343</v>
      </c>
      <c r="F462" s="18">
        <v>254121717</v>
      </c>
      <c r="G462" s="17">
        <v>9700000</v>
      </c>
      <c r="H462" s="5">
        <f t="shared" si="22"/>
        <v>96.371359603532909</v>
      </c>
      <c r="I462" s="5">
        <f t="shared" si="23"/>
        <v>73.268570850392408</v>
      </c>
      <c r="J462" s="5">
        <f t="shared" si="24"/>
        <v>52.864122152592124</v>
      </c>
      <c r="K462" s="5">
        <f t="shared" si="24"/>
        <v>3.8170684955666343</v>
      </c>
    </row>
    <row r="463" spans="1:11" x14ac:dyDescent="0.25">
      <c r="A463" s="16" t="s">
        <v>790</v>
      </c>
      <c r="B463" s="16" t="s">
        <v>791</v>
      </c>
      <c r="C463" s="17">
        <v>30000000</v>
      </c>
      <c r="D463" s="17">
        <v>5296472</v>
      </c>
      <c r="E463" s="17">
        <v>0</v>
      </c>
      <c r="F463" s="18">
        <v>0</v>
      </c>
      <c r="G463" s="17">
        <v>0</v>
      </c>
      <c r="H463" s="5">
        <f t="shared" si="22"/>
        <v>17.654906666666665</v>
      </c>
      <c r="I463" s="5">
        <f t="shared" si="23"/>
        <v>0</v>
      </c>
      <c r="J463" s="5">
        <v>0</v>
      </c>
      <c r="K463" s="5">
        <v>0</v>
      </c>
    </row>
    <row r="464" spans="1:11" x14ac:dyDescent="0.25">
      <c r="A464" s="16" t="s">
        <v>792</v>
      </c>
      <c r="B464" s="16" t="s">
        <v>793</v>
      </c>
      <c r="C464" s="17">
        <v>30000000</v>
      </c>
      <c r="D464" s="17">
        <v>5296472</v>
      </c>
      <c r="E464" s="17">
        <v>0</v>
      </c>
      <c r="F464" s="18">
        <v>0</v>
      </c>
      <c r="G464" s="17">
        <v>0</v>
      </c>
      <c r="H464" s="5">
        <f t="shared" si="22"/>
        <v>17.654906666666665</v>
      </c>
      <c r="I464" s="5">
        <f t="shared" si="23"/>
        <v>0</v>
      </c>
      <c r="J464" s="5">
        <v>0</v>
      </c>
      <c r="K464" s="5">
        <v>0</v>
      </c>
    </row>
    <row r="465" spans="1:11" x14ac:dyDescent="0.25">
      <c r="A465" s="16" t="s">
        <v>794</v>
      </c>
      <c r="B465" s="16" t="s">
        <v>795</v>
      </c>
      <c r="C465" s="17">
        <v>30000000</v>
      </c>
      <c r="D465" s="17">
        <v>5296472</v>
      </c>
      <c r="E465" s="17">
        <v>0</v>
      </c>
      <c r="F465" s="18">
        <v>0</v>
      </c>
      <c r="G465" s="17">
        <v>0</v>
      </c>
      <c r="H465" s="5">
        <f t="shared" si="22"/>
        <v>17.654906666666665</v>
      </c>
      <c r="I465" s="5">
        <f t="shared" si="23"/>
        <v>0</v>
      </c>
      <c r="J465" s="5">
        <v>0</v>
      </c>
      <c r="K465" s="5">
        <v>0</v>
      </c>
    </row>
    <row r="466" spans="1:11" x14ac:dyDescent="0.25">
      <c r="A466" s="16" t="s">
        <v>796</v>
      </c>
      <c r="B466" s="16" t="s">
        <v>797</v>
      </c>
      <c r="C466" s="17">
        <v>650792950</v>
      </c>
      <c r="D466" s="17">
        <v>650792950</v>
      </c>
      <c r="E466" s="17">
        <v>480707343</v>
      </c>
      <c r="F466" s="18">
        <v>254121717</v>
      </c>
      <c r="G466" s="17">
        <v>9700000</v>
      </c>
      <c r="H466" s="5">
        <f t="shared" si="22"/>
        <v>100</v>
      </c>
      <c r="I466" s="5">
        <f t="shared" si="23"/>
        <v>73.86486639106954</v>
      </c>
      <c r="J466" s="5">
        <f t="shared" si="24"/>
        <v>52.864122152592124</v>
      </c>
      <c r="K466" s="5">
        <f t="shared" si="24"/>
        <v>3.8170684955666343</v>
      </c>
    </row>
    <row r="467" spans="1:11" x14ac:dyDescent="0.25">
      <c r="A467" s="16" t="s">
        <v>798</v>
      </c>
      <c r="B467" s="16" t="s">
        <v>799</v>
      </c>
      <c r="C467" s="17">
        <v>650792950</v>
      </c>
      <c r="D467" s="17">
        <v>650792950</v>
      </c>
      <c r="E467" s="17">
        <v>480707343</v>
      </c>
      <c r="F467" s="18">
        <v>254121717</v>
      </c>
      <c r="G467" s="17">
        <v>9700000</v>
      </c>
      <c r="H467" s="5">
        <f t="shared" ref="H467:H530" si="25">D467/C467%</f>
        <v>100</v>
      </c>
      <c r="I467" s="5">
        <f t="shared" ref="I467:I530" si="26">E467/D467%</f>
        <v>73.86486639106954</v>
      </c>
      <c r="J467" s="5">
        <f t="shared" ref="J467:K530" si="27">F467/E467%</f>
        <v>52.864122152592124</v>
      </c>
      <c r="K467" s="5">
        <f t="shared" si="27"/>
        <v>3.8170684955666343</v>
      </c>
    </row>
    <row r="468" spans="1:11" x14ac:dyDescent="0.25">
      <c r="A468" s="16" t="s">
        <v>800</v>
      </c>
      <c r="B468" s="16" t="s">
        <v>204</v>
      </c>
      <c r="C468" s="17">
        <v>650792950</v>
      </c>
      <c r="D468" s="17">
        <v>650792950</v>
      </c>
      <c r="E468" s="17">
        <v>480707343</v>
      </c>
      <c r="F468" s="18">
        <v>254121717</v>
      </c>
      <c r="G468" s="17">
        <v>9700000</v>
      </c>
      <c r="H468" s="5">
        <f t="shared" si="25"/>
        <v>100</v>
      </c>
      <c r="I468" s="5">
        <f t="shared" si="26"/>
        <v>73.86486639106954</v>
      </c>
      <c r="J468" s="5">
        <f t="shared" si="27"/>
        <v>52.864122152592124</v>
      </c>
      <c r="K468" s="5">
        <f t="shared" si="27"/>
        <v>3.8170684955666343</v>
      </c>
    </row>
    <row r="469" spans="1:11" x14ac:dyDescent="0.25">
      <c r="A469" s="16" t="s">
        <v>801</v>
      </c>
      <c r="B469" s="16" t="s">
        <v>802</v>
      </c>
      <c r="C469" s="17">
        <v>650792950</v>
      </c>
      <c r="D469" s="17">
        <v>650792950</v>
      </c>
      <c r="E469" s="17">
        <v>480707343</v>
      </c>
      <c r="F469" s="18">
        <v>254121717</v>
      </c>
      <c r="G469" s="17">
        <v>9700000</v>
      </c>
      <c r="H469" s="5">
        <f t="shared" si="25"/>
        <v>100</v>
      </c>
      <c r="I469" s="5">
        <f t="shared" si="26"/>
        <v>73.86486639106954</v>
      </c>
      <c r="J469" s="5">
        <f t="shared" si="27"/>
        <v>52.864122152592124</v>
      </c>
      <c r="K469" s="5">
        <f t="shared" si="27"/>
        <v>3.8170684955666343</v>
      </c>
    </row>
    <row r="470" spans="1:11" x14ac:dyDescent="0.25">
      <c r="A470" s="16" t="s">
        <v>803</v>
      </c>
      <c r="B470" s="16" t="s">
        <v>804</v>
      </c>
      <c r="C470" s="17">
        <v>13849481395</v>
      </c>
      <c r="D470" s="17">
        <v>13673746749</v>
      </c>
      <c r="E470" s="17">
        <v>12267766277</v>
      </c>
      <c r="F470" s="18">
        <v>7409484423.9200001</v>
      </c>
      <c r="G470" s="17">
        <v>6201958452.9200001</v>
      </c>
      <c r="H470" s="5">
        <f t="shared" si="25"/>
        <v>98.731110277793917</v>
      </c>
      <c r="I470" s="5">
        <f t="shared" si="26"/>
        <v>89.717664822899948</v>
      </c>
      <c r="J470" s="5">
        <f t="shared" si="27"/>
        <v>60.397991424172616</v>
      </c>
      <c r="K470" s="5">
        <f t="shared" si="27"/>
        <v>83.702969033827102</v>
      </c>
    </row>
    <row r="471" spans="1:11" x14ac:dyDescent="0.25">
      <c r="A471" s="16" t="s">
        <v>805</v>
      </c>
      <c r="B471" s="16" t="s">
        <v>806</v>
      </c>
      <c r="C471" s="17">
        <v>1772776068</v>
      </c>
      <c r="D471" s="17">
        <v>1752736935</v>
      </c>
      <c r="E471" s="17">
        <v>1600838088</v>
      </c>
      <c r="F471" s="18">
        <v>294552485</v>
      </c>
      <c r="G471" s="17">
        <v>294552485</v>
      </c>
      <c r="H471" s="5">
        <f t="shared" si="25"/>
        <v>98.869618483590671</v>
      </c>
      <c r="I471" s="5">
        <f t="shared" si="26"/>
        <v>91.333619782480355</v>
      </c>
      <c r="J471" s="5">
        <f t="shared" si="27"/>
        <v>18.399892356884003</v>
      </c>
      <c r="K471" s="5">
        <f t="shared" si="27"/>
        <v>100</v>
      </c>
    </row>
    <row r="472" spans="1:11" x14ac:dyDescent="0.25">
      <c r="A472" s="16" t="s">
        <v>807</v>
      </c>
      <c r="B472" s="16" t="s">
        <v>808</v>
      </c>
      <c r="C472" s="17">
        <v>271276068</v>
      </c>
      <c r="D472" s="17">
        <v>271276068</v>
      </c>
      <c r="E472" s="17">
        <v>271219378</v>
      </c>
      <c r="F472" s="18">
        <v>161276068</v>
      </c>
      <c r="G472" s="17">
        <v>161276068</v>
      </c>
      <c r="H472" s="5">
        <f t="shared" si="25"/>
        <v>100</v>
      </c>
      <c r="I472" s="5">
        <f t="shared" si="26"/>
        <v>99.979102469149609</v>
      </c>
      <c r="J472" s="5">
        <f t="shared" si="27"/>
        <v>59.463327874750902</v>
      </c>
      <c r="K472" s="5">
        <f t="shared" si="27"/>
        <v>100</v>
      </c>
    </row>
    <row r="473" spans="1:11" x14ac:dyDescent="0.25">
      <c r="A473" s="16" t="s">
        <v>809</v>
      </c>
      <c r="B473" s="16" t="s">
        <v>112</v>
      </c>
      <c r="C473" s="17">
        <v>1501500000</v>
      </c>
      <c r="D473" s="17">
        <v>1481460867</v>
      </c>
      <c r="E473" s="17">
        <v>1329618710</v>
      </c>
      <c r="F473" s="18">
        <v>133276417</v>
      </c>
      <c r="G473" s="17">
        <v>133276417</v>
      </c>
      <c r="H473" s="5">
        <f t="shared" si="25"/>
        <v>98.665392407592407</v>
      </c>
      <c r="I473" s="5">
        <f t="shared" si="26"/>
        <v>89.7505117831776</v>
      </c>
      <c r="J473" s="5">
        <f t="shared" si="27"/>
        <v>10.023656857235411</v>
      </c>
      <c r="K473" s="5">
        <f t="shared" si="27"/>
        <v>100</v>
      </c>
    </row>
    <row r="474" spans="1:11" x14ac:dyDescent="0.25">
      <c r="A474" s="16" t="s">
        <v>810</v>
      </c>
      <c r="B474" s="16" t="s">
        <v>414</v>
      </c>
      <c r="C474" s="17">
        <v>12076705327</v>
      </c>
      <c r="D474" s="17">
        <v>11921009814</v>
      </c>
      <c r="E474" s="17">
        <v>10666928189</v>
      </c>
      <c r="F474" s="18">
        <v>7114931938.9200001</v>
      </c>
      <c r="G474" s="17">
        <v>5907405967.9200001</v>
      </c>
      <c r="H474" s="5">
        <f t="shared" si="25"/>
        <v>98.710778239724789</v>
      </c>
      <c r="I474" s="5">
        <f t="shared" si="26"/>
        <v>89.48007220388989</v>
      </c>
      <c r="J474" s="5">
        <f t="shared" si="27"/>
        <v>66.700851574655701</v>
      </c>
      <c r="K474" s="5">
        <f t="shared" si="27"/>
        <v>83.028285001651128</v>
      </c>
    </row>
    <row r="475" spans="1:11" x14ac:dyDescent="0.25">
      <c r="A475" s="16" t="s">
        <v>811</v>
      </c>
      <c r="B475" s="16" t="s">
        <v>116</v>
      </c>
      <c r="C475" s="17">
        <v>4071024332</v>
      </c>
      <c r="D475" s="17">
        <v>4066644946</v>
      </c>
      <c r="E475" s="17">
        <v>3247672516</v>
      </c>
      <c r="F475" s="18">
        <v>2768198435</v>
      </c>
      <c r="G475" s="17">
        <v>2168518185</v>
      </c>
      <c r="H475" s="5">
        <f t="shared" si="25"/>
        <v>99.892425452592448</v>
      </c>
      <c r="I475" s="5">
        <f t="shared" si="26"/>
        <v>79.86122612436202</v>
      </c>
      <c r="J475" s="5">
        <f t="shared" si="27"/>
        <v>85.236378402138129</v>
      </c>
      <c r="K475" s="5">
        <f t="shared" si="27"/>
        <v>78.336804095476623</v>
      </c>
    </row>
    <row r="476" spans="1:11" x14ac:dyDescent="0.25">
      <c r="A476" s="16" t="s">
        <v>812</v>
      </c>
      <c r="B476" s="16" t="s">
        <v>813</v>
      </c>
      <c r="C476" s="17">
        <v>1166892165</v>
      </c>
      <c r="D476" s="17">
        <v>1166892165</v>
      </c>
      <c r="E476" s="17">
        <v>1148816978</v>
      </c>
      <c r="F476" s="18">
        <v>1057518057</v>
      </c>
      <c r="G476" s="17">
        <v>561504078</v>
      </c>
      <c r="H476" s="5">
        <f t="shared" si="25"/>
        <v>100</v>
      </c>
      <c r="I476" s="5">
        <f t="shared" si="26"/>
        <v>98.450997654954691</v>
      </c>
      <c r="J476" s="5">
        <f t="shared" si="27"/>
        <v>92.05278797681558</v>
      </c>
      <c r="K476" s="5">
        <f t="shared" si="27"/>
        <v>53.096405709883776</v>
      </c>
    </row>
    <row r="477" spans="1:11" x14ac:dyDescent="0.25">
      <c r="A477" s="16" t="s">
        <v>814</v>
      </c>
      <c r="B477" s="16" t="s">
        <v>815</v>
      </c>
      <c r="C477" s="17">
        <v>6685288830</v>
      </c>
      <c r="D477" s="17">
        <v>6611440679</v>
      </c>
      <c r="E477" s="17">
        <v>6197571671</v>
      </c>
      <c r="F477" s="18">
        <v>3216348422.9200001</v>
      </c>
      <c r="G477" s="17">
        <v>3104516680.9200001</v>
      </c>
      <c r="H477" s="5">
        <f t="shared" si="25"/>
        <v>98.895363343635822</v>
      </c>
      <c r="I477" s="5">
        <f t="shared" si="26"/>
        <v>93.740108577021999</v>
      </c>
      <c r="J477" s="5">
        <f t="shared" si="27"/>
        <v>51.896913721387122</v>
      </c>
      <c r="K477" s="5">
        <f t="shared" si="27"/>
        <v>96.523021535755376</v>
      </c>
    </row>
    <row r="478" spans="1:11" x14ac:dyDescent="0.25">
      <c r="A478" s="16" t="s">
        <v>816</v>
      </c>
      <c r="B478" s="16" t="s">
        <v>817</v>
      </c>
      <c r="C478" s="17">
        <v>1391154000</v>
      </c>
      <c r="D478" s="17">
        <v>1317305849</v>
      </c>
      <c r="E478" s="17">
        <v>1089347996</v>
      </c>
      <c r="F478" s="18">
        <v>616348376</v>
      </c>
      <c r="G478" s="17">
        <v>602951380</v>
      </c>
      <c r="H478" s="5">
        <f t="shared" si="25"/>
        <v>94.691590506874149</v>
      </c>
      <c r="I478" s="5">
        <f t="shared" si="26"/>
        <v>82.695146068542201</v>
      </c>
      <c r="J478" s="5">
        <f t="shared" si="27"/>
        <v>56.5795667007405</v>
      </c>
      <c r="K478" s="5">
        <f t="shared" si="27"/>
        <v>97.826392260989749</v>
      </c>
    </row>
    <row r="479" spans="1:11" x14ac:dyDescent="0.25">
      <c r="A479" s="16" t="s">
        <v>818</v>
      </c>
      <c r="B479" s="16" t="s">
        <v>819</v>
      </c>
      <c r="C479" s="17">
        <v>189550000</v>
      </c>
      <c r="D479" s="17">
        <v>189550000</v>
      </c>
      <c r="E479" s="17">
        <v>189547960</v>
      </c>
      <c r="F479" s="18">
        <v>157648200</v>
      </c>
      <c r="G479" s="17">
        <v>157648200</v>
      </c>
      <c r="H479" s="5">
        <f t="shared" si="25"/>
        <v>100</v>
      </c>
      <c r="I479" s="5">
        <f t="shared" si="26"/>
        <v>99.998923766816148</v>
      </c>
      <c r="J479" s="5">
        <f t="shared" si="27"/>
        <v>83.170612862306712</v>
      </c>
      <c r="K479" s="5">
        <f t="shared" si="27"/>
        <v>100</v>
      </c>
    </row>
    <row r="480" spans="1:11" x14ac:dyDescent="0.25">
      <c r="A480" s="16" t="s">
        <v>820</v>
      </c>
      <c r="B480" s="16" t="s">
        <v>821</v>
      </c>
      <c r="C480" s="17">
        <v>1201604000</v>
      </c>
      <c r="D480" s="17">
        <v>1127755849</v>
      </c>
      <c r="E480" s="17">
        <v>899800036</v>
      </c>
      <c r="F480" s="18">
        <v>458700176</v>
      </c>
      <c r="G480" s="17">
        <v>445303180</v>
      </c>
      <c r="H480" s="5">
        <f t="shared" si="25"/>
        <v>93.854202299592885</v>
      </c>
      <c r="I480" s="5">
        <f t="shared" si="26"/>
        <v>79.786776259938506</v>
      </c>
      <c r="J480" s="5">
        <f t="shared" si="27"/>
        <v>50.978012630352907</v>
      </c>
      <c r="K480" s="5">
        <f t="shared" si="27"/>
        <v>97.079356690719919</v>
      </c>
    </row>
    <row r="481" spans="1:11" x14ac:dyDescent="0.25">
      <c r="A481" s="16" t="s">
        <v>822</v>
      </c>
      <c r="B481" s="16" t="s">
        <v>823</v>
      </c>
      <c r="C481" s="17">
        <v>316172787</v>
      </c>
      <c r="D481" s="17">
        <v>316172787</v>
      </c>
      <c r="E481" s="17">
        <v>160723232</v>
      </c>
      <c r="F481" s="18">
        <v>154999232</v>
      </c>
      <c r="G481" s="17">
        <v>154999232</v>
      </c>
      <c r="H481" s="5">
        <f t="shared" si="25"/>
        <v>100</v>
      </c>
      <c r="I481" s="5">
        <f t="shared" si="26"/>
        <v>50.833986544199327</v>
      </c>
      <c r="J481" s="5">
        <f t="shared" si="27"/>
        <v>96.438598248198488</v>
      </c>
      <c r="K481" s="5">
        <f t="shared" si="27"/>
        <v>100</v>
      </c>
    </row>
    <row r="482" spans="1:11" x14ac:dyDescent="0.25">
      <c r="A482" s="16" t="s">
        <v>824</v>
      </c>
      <c r="B482" s="16" t="s">
        <v>825</v>
      </c>
      <c r="C482" s="17">
        <v>1160461600</v>
      </c>
      <c r="D482" s="17">
        <v>1160461600</v>
      </c>
      <c r="E482" s="17">
        <v>1130000000</v>
      </c>
      <c r="F482" s="18">
        <v>417770841</v>
      </c>
      <c r="G482" s="17">
        <v>319336095</v>
      </c>
      <c r="H482" s="5">
        <f t="shared" si="25"/>
        <v>100</v>
      </c>
      <c r="I482" s="5">
        <f t="shared" si="26"/>
        <v>97.375044551237195</v>
      </c>
      <c r="J482" s="5">
        <f t="shared" si="27"/>
        <v>36.970870884955751</v>
      </c>
      <c r="K482" s="5">
        <f t="shared" si="27"/>
        <v>76.438100427406326</v>
      </c>
    </row>
    <row r="483" spans="1:11" x14ac:dyDescent="0.25">
      <c r="A483" s="16" t="s">
        <v>826</v>
      </c>
      <c r="B483" s="16" t="s">
        <v>827</v>
      </c>
      <c r="C483" s="17">
        <v>2356263244</v>
      </c>
      <c r="D483" s="17">
        <v>2356263244</v>
      </c>
      <c r="E483" s="17">
        <v>2356263244</v>
      </c>
      <c r="F483" s="18">
        <v>1512402761</v>
      </c>
      <c r="G483" s="17">
        <v>1512402761</v>
      </c>
      <c r="H483" s="5">
        <f t="shared" si="25"/>
        <v>100</v>
      </c>
      <c r="I483" s="5">
        <f t="shared" si="26"/>
        <v>100</v>
      </c>
      <c r="J483" s="5">
        <f t="shared" si="27"/>
        <v>64.186493799077397</v>
      </c>
      <c r="K483" s="5">
        <f t="shared" si="27"/>
        <v>100</v>
      </c>
    </row>
    <row r="484" spans="1:11" x14ac:dyDescent="0.25">
      <c r="A484" s="16" t="s">
        <v>828</v>
      </c>
      <c r="B484" s="16" t="s">
        <v>829</v>
      </c>
      <c r="C484" s="17">
        <v>1461237199</v>
      </c>
      <c r="D484" s="17">
        <v>1461237199</v>
      </c>
      <c r="E484" s="17">
        <v>1461237199</v>
      </c>
      <c r="F484" s="18">
        <v>514827212.92000002</v>
      </c>
      <c r="G484" s="17">
        <v>514827212.92000002</v>
      </c>
      <c r="H484" s="5">
        <f t="shared" si="25"/>
        <v>100</v>
      </c>
      <c r="I484" s="5">
        <f t="shared" si="26"/>
        <v>100</v>
      </c>
      <c r="J484" s="5">
        <f t="shared" si="27"/>
        <v>35.232282155992387</v>
      </c>
      <c r="K484" s="5">
        <f t="shared" si="27"/>
        <v>100</v>
      </c>
    </row>
    <row r="485" spans="1:11" x14ac:dyDescent="0.25">
      <c r="A485" s="16" t="s">
        <v>830</v>
      </c>
      <c r="B485" s="16" t="s">
        <v>118</v>
      </c>
      <c r="C485" s="17">
        <v>153500000</v>
      </c>
      <c r="D485" s="17">
        <v>76032024</v>
      </c>
      <c r="E485" s="17">
        <v>72867024</v>
      </c>
      <c r="F485" s="18">
        <v>72867024</v>
      </c>
      <c r="G485" s="17">
        <v>72867024</v>
      </c>
      <c r="H485" s="5">
        <f t="shared" si="25"/>
        <v>49.532263192182413</v>
      </c>
      <c r="I485" s="5">
        <f t="shared" si="26"/>
        <v>95.837280354393826</v>
      </c>
      <c r="J485" s="5">
        <f t="shared" si="27"/>
        <v>100</v>
      </c>
      <c r="K485" s="5">
        <f t="shared" si="27"/>
        <v>100</v>
      </c>
    </row>
    <row r="486" spans="1:11" x14ac:dyDescent="0.25">
      <c r="A486" s="16" t="s">
        <v>831</v>
      </c>
      <c r="B486" s="16" t="s">
        <v>832</v>
      </c>
      <c r="C486" s="17">
        <v>1221022531</v>
      </c>
      <c r="D486" s="17">
        <v>327198710</v>
      </c>
      <c r="E486" s="17">
        <v>327198710</v>
      </c>
      <c r="F486" s="18">
        <v>327198710</v>
      </c>
      <c r="G486" s="17">
        <v>322720760</v>
      </c>
      <c r="H486" s="5">
        <f t="shared" si="25"/>
        <v>26.797106662071904</v>
      </c>
      <c r="I486" s="5">
        <f t="shared" si="26"/>
        <v>100</v>
      </c>
      <c r="J486" s="5">
        <f t="shared" si="27"/>
        <v>100</v>
      </c>
      <c r="K486" s="5">
        <f t="shared" si="27"/>
        <v>98.631427978429372</v>
      </c>
    </row>
    <row r="487" spans="1:11" x14ac:dyDescent="0.25">
      <c r="A487" s="16" t="s">
        <v>833</v>
      </c>
      <c r="B487" s="16" t="s">
        <v>832</v>
      </c>
      <c r="C487" s="17">
        <v>1221022531</v>
      </c>
      <c r="D487" s="17">
        <v>327198710</v>
      </c>
      <c r="E487" s="17">
        <v>327198710</v>
      </c>
      <c r="F487" s="18">
        <v>327198710</v>
      </c>
      <c r="G487" s="17">
        <v>322720760</v>
      </c>
      <c r="H487" s="5">
        <f t="shared" si="25"/>
        <v>26.797106662071904</v>
      </c>
      <c r="I487" s="5">
        <f t="shared" si="26"/>
        <v>100</v>
      </c>
      <c r="J487" s="5">
        <f t="shared" si="27"/>
        <v>100</v>
      </c>
      <c r="K487" s="5">
        <f t="shared" si="27"/>
        <v>98.631427978429372</v>
      </c>
    </row>
    <row r="488" spans="1:11" x14ac:dyDescent="0.25">
      <c r="A488" s="16" t="s">
        <v>834</v>
      </c>
      <c r="B488" s="16" t="s">
        <v>835</v>
      </c>
      <c r="C488" s="17">
        <v>35000000</v>
      </c>
      <c r="D488" s="17">
        <v>33179395</v>
      </c>
      <c r="E488" s="17">
        <v>33179395</v>
      </c>
      <c r="F488" s="18">
        <v>33179395</v>
      </c>
      <c r="G488" s="17">
        <v>28701445</v>
      </c>
      <c r="H488" s="5">
        <f t="shared" si="25"/>
        <v>94.798271428571425</v>
      </c>
      <c r="I488" s="5">
        <f t="shared" si="26"/>
        <v>100</v>
      </c>
      <c r="J488" s="5">
        <f t="shared" si="27"/>
        <v>100</v>
      </c>
      <c r="K488" s="5">
        <f t="shared" si="27"/>
        <v>86.503822628471667</v>
      </c>
    </row>
    <row r="489" spans="1:11" x14ac:dyDescent="0.25">
      <c r="A489" s="16" t="s">
        <v>836</v>
      </c>
      <c r="B489" s="16" t="s">
        <v>837</v>
      </c>
      <c r="C489" s="17">
        <v>35000000</v>
      </c>
      <c r="D489" s="17">
        <v>33179395</v>
      </c>
      <c r="E489" s="17">
        <v>33179395</v>
      </c>
      <c r="F489" s="18">
        <v>33179395</v>
      </c>
      <c r="G489" s="17">
        <v>28701445</v>
      </c>
      <c r="H489" s="5">
        <f t="shared" si="25"/>
        <v>94.798271428571425</v>
      </c>
      <c r="I489" s="5">
        <f t="shared" si="26"/>
        <v>100</v>
      </c>
      <c r="J489" s="5">
        <f t="shared" si="27"/>
        <v>100</v>
      </c>
      <c r="K489" s="5">
        <f t="shared" si="27"/>
        <v>86.503822628471667</v>
      </c>
    </row>
    <row r="490" spans="1:11" x14ac:dyDescent="0.25">
      <c r="A490" s="16" t="s">
        <v>838</v>
      </c>
      <c r="B490" s="16" t="s">
        <v>127</v>
      </c>
      <c r="C490" s="17">
        <v>35000000</v>
      </c>
      <c r="D490" s="17">
        <v>33179395</v>
      </c>
      <c r="E490" s="17">
        <v>33179395</v>
      </c>
      <c r="F490" s="18">
        <v>33179395</v>
      </c>
      <c r="G490" s="17">
        <v>28701445</v>
      </c>
      <c r="H490" s="5">
        <f t="shared" si="25"/>
        <v>94.798271428571425</v>
      </c>
      <c r="I490" s="5">
        <f t="shared" si="26"/>
        <v>100</v>
      </c>
      <c r="J490" s="5">
        <f t="shared" si="27"/>
        <v>100</v>
      </c>
      <c r="K490" s="5">
        <f t="shared" si="27"/>
        <v>86.503822628471667</v>
      </c>
    </row>
    <row r="491" spans="1:11" x14ac:dyDescent="0.25">
      <c r="A491" s="16" t="s">
        <v>839</v>
      </c>
      <c r="B491" s="16" t="s">
        <v>840</v>
      </c>
      <c r="C491" s="17">
        <v>1186022531</v>
      </c>
      <c r="D491" s="17">
        <v>294019315</v>
      </c>
      <c r="E491" s="17">
        <v>294019315</v>
      </c>
      <c r="F491" s="18">
        <v>294019315</v>
      </c>
      <c r="G491" s="17">
        <v>294019315</v>
      </c>
      <c r="H491" s="5">
        <f t="shared" si="25"/>
        <v>24.790365049144246</v>
      </c>
      <c r="I491" s="5">
        <f t="shared" si="26"/>
        <v>100</v>
      </c>
      <c r="J491" s="5">
        <f t="shared" si="27"/>
        <v>100</v>
      </c>
      <c r="K491" s="5">
        <f t="shared" si="27"/>
        <v>100</v>
      </c>
    </row>
    <row r="492" spans="1:11" x14ac:dyDescent="0.25">
      <c r="A492" s="16" t="s">
        <v>841</v>
      </c>
      <c r="B492" s="16" t="s">
        <v>842</v>
      </c>
      <c r="C492" s="17">
        <v>1186022531</v>
      </c>
      <c r="D492" s="17">
        <v>294019315</v>
      </c>
      <c r="E492" s="17">
        <v>294019315</v>
      </c>
      <c r="F492" s="18">
        <v>294019315</v>
      </c>
      <c r="G492" s="17">
        <v>294019315</v>
      </c>
      <c r="H492" s="5">
        <f t="shared" si="25"/>
        <v>24.790365049144246</v>
      </c>
      <c r="I492" s="5">
        <f t="shared" si="26"/>
        <v>100</v>
      </c>
      <c r="J492" s="5">
        <f t="shared" si="27"/>
        <v>100</v>
      </c>
      <c r="K492" s="5">
        <f t="shared" si="27"/>
        <v>100</v>
      </c>
    </row>
    <row r="493" spans="1:11" x14ac:dyDescent="0.25">
      <c r="A493" s="16" t="s">
        <v>843</v>
      </c>
      <c r="B493" s="16" t="s">
        <v>844</v>
      </c>
      <c r="C493" s="17">
        <v>686022531</v>
      </c>
      <c r="D493" s="17">
        <v>220643791</v>
      </c>
      <c r="E493" s="17">
        <v>220643791</v>
      </c>
      <c r="F493" s="18">
        <v>220643791</v>
      </c>
      <c r="G493" s="17">
        <v>220643791</v>
      </c>
      <c r="H493" s="5">
        <f t="shared" si="25"/>
        <v>32.162761575537814</v>
      </c>
      <c r="I493" s="5">
        <f t="shared" si="26"/>
        <v>100</v>
      </c>
      <c r="J493" s="5">
        <f t="shared" si="27"/>
        <v>100</v>
      </c>
      <c r="K493" s="5">
        <f t="shared" si="27"/>
        <v>100</v>
      </c>
    </row>
    <row r="494" spans="1:11" x14ac:dyDescent="0.25">
      <c r="A494" s="16" t="s">
        <v>845</v>
      </c>
      <c r="B494" s="16" t="s">
        <v>846</v>
      </c>
      <c r="C494" s="17">
        <v>500000000</v>
      </c>
      <c r="D494" s="17">
        <v>73375524</v>
      </c>
      <c r="E494" s="17">
        <v>73375524</v>
      </c>
      <c r="F494" s="18">
        <v>73375524</v>
      </c>
      <c r="G494" s="17">
        <v>73375524</v>
      </c>
      <c r="H494" s="5">
        <f t="shared" si="25"/>
        <v>14.6751048</v>
      </c>
      <c r="I494" s="5">
        <f t="shared" si="26"/>
        <v>100</v>
      </c>
      <c r="J494" s="5">
        <f t="shared" si="27"/>
        <v>100</v>
      </c>
      <c r="K494" s="5">
        <f t="shared" si="27"/>
        <v>100</v>
      </c>
    </row>
    <row r="495" spans="1:11" x14ac:dyDescent="0.25">
      <c r="A495" s="16" t="s">
        <v>847</v>
      </c>
      <c r="B495" s="16" t="s">
        <v>848</v>
      </c>
      <c r="C495" s="17">
        <v>2483209856</v>
      </c>
      <c r="D495" s="17">
        <v>1825888216</v>
      </c>
      <c r="E495" s="17">
        <v>1719151208</v>
      </c>
      <c r="F495" s="18">
        <v>1716511073</v>
      </c>
      <c r="G495" s="17">
        <v>1716511073</v>
      </c>
      <c r="H495" s="5">
        <f t="shared" si="25"/>
        <v>73.529356030391014</v>
      </c>
      <c r="I495" s="5">
        <f t="shared" si="26"/>
        <v>94.154241915541235</v>
      </c>
      <c r="J495" s="5">
        <f t="shared" si="27"/>
        <v>99.846427993784715</v>
      </c>
      <c r="K495" s="5">
        <f t="shared" si="27"/>
        <v>100</v>
      </c>
    </row>
    <row r="496" spans="1:11" x14ac:dyDescent="0.25">
      <c r="A496" s="16" t="s">
        <v>849</v>
      </c>
      <c r="B496" s="16" t="s">
        <v>848</v>
      </c>
      <c r="C496" s="17">
        <v>2483209856</v>
      </c>
      <c r="D496" s="17">
        <v>1825888216</v>
      </c>
      <c r="E496" s="17">
        <v>1719151208</v>
      </c>
      <c r="F496" s="18">
        <v>1716511073</v>
      </c>
      <c r="G496" s="17">
        <v>1716511073</v>
      </c>
      <c r="H496" s="5">
        <f t="shared" si="25"/>
        <v>73.529356030391014</v>
      </c>
      <c r="I496" s="5">
        <f t="shared" si="26"/>
        <v>94.154241915541235</v>
      </c>
      <c r="J496" s="5">
        <f t="shared" si="27"/>
        <v>99.846427993784715</v>
      </c>
      <c r="K496" s="5">
        <f t="shared" si="27"/>
        <v>100</v>
      </c>
    </row>
    <row r="497" spans="1:11" x14ac:dyDescent="0.25">
      <c r="A497" s="16" t="s">
        <v>850</v>
      </c>
      <c r="B497" s="16" t="s">
        <v>137</v>
      </c>
      <c r="C497" s="17">
        <v>1913209856</v>
      </c>
      <c r="D497" s="17">
        <v>1401697943</v>
      </c>
      <c r="E497" s="17">
        <v>1294960935</v>
      </c>
      <c r="F497" s="18">
        <v>1292320800</v>
      </c>
      <c r="G497" s="17">
        <v>1292320800</v>
      </c>
      <c r="H497" s="5">
        <f t="shared" si="25"/>
        <v>73.264202492170313</v>
      </c>
      <c r="I497" s="5">
        <f t="shared" si="26"/>
        <v>92.385163398930672</v>
      </c>
      <c r="J497" s="5">
        <f t="shared" si="27"/>
        <v>99.796122421252804</v>
      </c>
      <c r="K497" s="5">
        <f t="shared" si="27"/>
        <v>100</v>
      </c>
    </row>
    <row r="498" spans="1:11" x14ac:dyDescent="0.25">
      <c r="A498" s="16" t="s">
        <v>851</v>
      </c>
      <c r="B498" s="16" t="s">
        <v>139</v>
      </c>
      <c r="C498" s="17">
        <v>1913209856</v>
      </c>
      <c r="D498" s="17">
        <v>1401697943</v>
      </c>
      <c r="E498" s="17">
        <v>1294960935</v>
      </c>
      <c r="F498" s="18">
        <v>1292320800</v>
      </c>
      <c r="G498" s="17">
        <v>1292320800</v>
      </c>
      <c r="H498" s="5">
        <f t="shared" si="25"/>
        <v>73.264202492170313</v>
      </c>
      <c r="I498" s="5">
        <f t="shared" si="26"/>
        <v>92.385163398930672</v>
      </c>
      <c r="J498" s="5">
        <f t="shared" si="27"/>
        <v>99.796122421252804</v>
      </c>
      <c r="K498" s="5">
        <f t="shared" si="27"/>
        <v>100</v>
      </c>
    </row>
    <row r="499" spans="1:11" x14ac:dyDescent="0.25">
      <c r="A499" s="16" t="s">
        <v>852</v>
      </c>
      <c r="B499" s="16" t="s">
        <v>853</v>
      </c>
      <c r="C499" s="17">
        <v>570000000</v>
      </c>
      <c r="D499" s="17">
        <v>424190273</v>
      </c>
      <c r="E499" s="17">
        <v>424190273</v>
      </c>
      <c r="F499" s="18">
        <v>424190273</v>
      </c>
      <c r="G499" s="17">
        <v>424190273</v>
      </c>
      <c r="H499" s="5">
        <f t="shared" si="25"/>
        <v>74.419346140350882</v>
      </c>
      <c r="I499" s="5">
        <f t="shared" si="26"/>
        <v>99.999999999999986</v>
      </c>
      <c r="J499" s="5">
        <f t="shared" si="27"/>
        <v>99.999999999999986</v>
      </c>
      <c r="K499" s="5">
        <f t="shared" si="27"/>
        <v>99.999999999999986</v>
      </c>
    </row>
    <row r="500" spans="1:11" x14ac:dyDescent="0.25">
      <c r="A500" s="16" t="s">
        <v>854</v>
      </c>
      <c r="B500" s="16" t="s">
        <v>143</v>
      </c>
      <c r="C500" s="17">
        <v>570000000</v>
      </c>
      <c r="D500" s="17">
        <v>424190273</v>
      </c>
      <c r="E500" s="17">
        <v>424190273</v>
      </c>
      <c r="F500" s="18">
        <v>424190273</v>
      </c>
      <c r="G500" s="17">
        <v>424190273</v>
      </c>
      <c r="H500" s="5">
        <f t="shared" si="25"/>
        <v>74.419346140350882</v>
      </c>
      <c r="I500" s="5">
        <f t="shared" si="26"/>
        <v>99.999999999999986</v>
      </c>
      <c r="J500" s="5">
        <f t="shared" si="27"/>
        <v>99.999999999999986</v>
      </c>
      <c r="K500" s="5">
        <f t="shared" si="27"/>
        <v>99.999999999999986</v>
      </c>
    </row>
    <row r="501" spans="1:11" x14ac:dyDescent="0.25">
      <c r="A501" s="16" t="s">
        <v>855</v>
      </c>
      <c r="B501" s="16" t="s">
        <v>856</v>
      </c>
      <c r="C501" s="17">
        <v>263500000</v>
      </c>
      <c r="D501" s="17">
        <v>122914283</v>
      </c>
      <c r="E501" s="17">
        <v>122914283</v>
      </c>
      <c r="F501" s="18">
        <v>122914283</v>
      </c>
      <c r="G501" s="17">
        <v>122914283</v>
      </c>
      <c r="H501" s="5">
        <f t="shared" si="25"/>
        <v>46.646786717267553</v>
      </c>
      <c r="I501" s="5">
        <f t="shared" si="26"/>
        <v>100</v>
      </c>
      <c r="J501" s="5">
        <f t="shared" si="27"/>
        <v>100</v>
      </c>
      <c r="K501" s="5">
        <f t="shared" si="27"/>
        <v>100</v>
      </c>
    </row>
    <row r="502" spans="1:11" x14ac:dyDescent="0.25">
      <c r="A502" s="16" t="s">
        <v>857</v>
      </c>
      <c r="B502" s="16" t="s">
        <v>856</v>
      </c>
      <c r="C502" s="17">
        <v>263500000</v>
      </c>
      <c r="D502" s="17">
        <v>122914283</v>
      </c>
      <c r="E502" s="17">
        <v>122914283</v>
      </c>
      <c r="F502" s="18">
        <v>122914283</v>
      </c>
      <c r="G502" s="17">
        <v>122914283</v>
      </c>
      <c r="H502" s="5">
        <f t="shared" si="25"/>
        <v>46.646786717267553</v>
      </c>
      <c r="I502" s="5">
        <f t="shared" si="26"/>
        <v>100</v>
      </c>
      <c r="J502" s="5">
        <f t="shared" si="27"/>
        <v>100</v>
      </c>
      <c r="K502" s="5">
        <f t="shared" si="27"/>
        <v>100</v>
      </c>
    </row>
    <row r="503" spans="1:11" x14ac:dyDescent="0.25">
      <c r="A503" s="16" t="s">
        <v>858</v>
      </c>
      <c r="B503" s="16" t="s">
        <v>859</v>
      </c>
      <c r="C503" s="17">
        <v>153500000</v>
      </c>
      <c r="D503" s="17">
        <v>122914283</v>
      </c>
      <c r="E503" s="17">
        <v>122914283</v>
      </c>
      <c r="F503" s="18">
        <v>122914283</v>
      </c>
      <c r="G503" s="17">
        <v>122914283</v>
      </c>
      <c r="H503" s="5">
        <f t="shared" si="25"/>
        <v>80.074451465798049</v>
      </c>
      <c r="I503" s="5">
        <f t="shared" si="26"/>
        <v>100</v>
      </c>
      <c r="J503" s="5">
        <f t="shared" si="27"/>
        <v>100</v>
      </c>
      <c r="K503" s="5">
        <f t="shared" si="27"/>
        <v>100</v>
      </c>
    </row>
    <row r="504" spans="1:11" x14ac:dyDescent="0.25">
      <c r="A504" s="16" t="s">
        <v>860</v>
      </c>
      <c r="B504" s="16" t="s">
        <v>861</v>
      </c>
      <c r="C504" s="17">
        <v>23500000</v>
      </c>
      <c r="D504" s="17">
        <v>5940000</v>
      </c>
      <c r="E504" s="17">
        <v>5940000</v>
      </c>
      <c r="F504" s="18">
        <v>5940000</v>
      </c>
      <c r="G504" s="17">
        <v>5940000</v>
      </c>
      <c r="H504" s="5">
        <f t="shared" si="25"/>
        <v>25.276595744680851</v>
      </c>
      <c r="I504" s="5">
        <f t="shared" si="26"/>
        <v>100</v>
      </c>
      <c r="J504" s="5">
        <f t="shared" si="27"/>
        <v>100</v>
      </c>
      <c r="K504" s="5">
        <f t="shared" si="27"/>
        <v>100</v>
      </c>
    </row>
    <row r="505" spans="1:11" x14ac:dyDescent="0.25">
      <c r="A505" s="16" t="s">
        <v>862</v>
      </c>
      <c r="B505" s="16" t="s">
        <v>863</v>
      </c>
      <c r="C505" s="17">
        <v>130000000</v>
      </c>
      <c r="D505" s="17">
        <v>116974283</v>
      </c>
      <c r="E505" s="17">
        <v>116974283</v>
      </c>
      <c r="F505" s="18">
        <v>116974283</v>
      </c>
      <c r="G505" s="17">
        <v>116974283</v>
      </c>
      <c r="H505" s="5">
        <f t="shared" si="25"/>
        <v>89.98021769230769</v>
      </c>
      <c r="I505" s="5">
        <f t="shared" si="26"/>
        <v>100</v>
      </c>
      <c r="J505" s="5">
        <f t="shared" si="27"/>
        <v>100</v>
      </c>
      <c r="K505" s="5">
        <f t="shared" si="27"/>
        <v>100</v>
      </c>
    </row>
    <row r="506" spans="1:11" x14ac:dyDescent="0.25">
      <c r="A506" s="16" t="s">
        <v>864</v>
      </c>
      <c r="B506" s="16" t="s">
        <v>865</v>
      </c>
      <c r="C506" s="17">
        <v>110000000</v>
      </c>
      <c r="D506" s="17">
        <v>0</v>
      </c>
      <c r="E506" s="17">
        <v>0</v>
      </c>
      <c r="F506" s="18">
        <v>0</v>
      </c>
      <c r="G506" s="17">
        <v>0</v>
      </c>
      <c r="H506" s="5">
        <f t="shared" si="25"/>
        <v>0</v>
      </c>
      <c r="I506" s="5">
        <v>0</v>
      </c>
      <c r="J506" s="5">
        <v>0</v>
      </c>
      <c r="K506" s="5">
        <v>0</v>
      </c>
    </row>
    <row r="507" spans="1:11" x14ac:dyDescent="0.25">
      <c r="A507" s="16" t="s">
        <v>866</v>
      </c>
      <c r="B507" s="16" t="s">
        <v>867</v>
      </c>
      <c r="C507" s="17">
        <v>110000000</v>
      </c>
      <c r="D507" s="17">
        <v>0</v>
      </c>
      <c r="E507" s="17">
        <v>0</v>
      </c>
      <c r="F507" s="18">
        <v>0</v>
      </c>
      <c r="G507" s="17">
        <v>0</v>
      </c>
      <c r="H507" s="5">
        <f t="shared" si="25"/>
        <v>0</v>
      </c>
      <c r="I507" s="5">
        <v>0</v>
      </c>
      <c r="J507" s="5">
        <v>0</v>
      </c>
      <c r="K507" s="5">
        <v>0</v>
      </c>
    </row>
    <row r="508" spans="1:11" x14ac:dyDescent="0.25">
      <c r="A508" s="16" t="s">
        <v>868</v>
      </c>
      <c r="B508" s="16" t="s">
        <v>869</v>
      </c>
      <c r="C508" s="17">
        <v>15196050691</v>
      </c>
      <c r="D508" s="17">
        <v>9043674021</v>
      </c>
      <c r="E508" s="17">
        <v>5181669017</v>
      </c>
      <c r="F508" s="18">
        <v>1866228221.8</v>
      </c>
      <c r="G508" s="17">
        <v>1707875111.8</v>
      </c>
      <c r="H508" s="5">
        <f t="shared" si="25"/>
        <v>59.513318327874487</v>
      </c>
      <c r="I508" s="5">
        <f t="shared" si="26"/>
        <v>57.296061368065985</v>
      </c>
      <c r="J508" s="5">
        <f t="shared" si="27"/>
        <v>36.015967358727188</v>
      </c>
      <c r="K508" s="5">
        <f t="shared" si="27"/>
        <v>91.514804665890949</v>
      </c>
    </row>
    <row r="509" spans="1:11" x14ac:dyDescent="0.25">
      <c r="A509" s="16" t="s">
        <v>870</v>
      </c>
      <c r="B509" s="16" t="s">
        <v>869</v>
      </c>
      <c r="C509" s="17">
        <v>4789425907</v>
      </c>
      <c r="D509" s="17">
        <v>2909633807</v>
      </c>
      <c r="E509" s="17">
        <v>1471555873</v>
      </c>
      <c r="F509" s="18">
        <v>81658896.810000002</v>
      </c>
      <c r="G509" s="17">
        <v>81658896.810000002</v>
      </c>
      <c r="H509" s="5">
        <f t="shared" si="25"/>
        <v>60.751201991608553</v>
      </c>
      <c r="I509" s="5">
        <f t="shared" si="26"/>
        <v>50.575294714397714</v>
      </c>
      <c r="J509" s="5">
        <f t="shared" si="27"/>
        <v>5.5491536752543</v>
      </c>
      <c r="K509" s="5">
        <f t="shared" si="27"/>
        <v>100</v>
      </c>
    </row>
    <row r="510" spans="1:11" x14ac:dyDescent="0.25">
      <c r="A510" s="16" t="s">
        <v>871</v>
      </c>
      <c r="B510" s="16" t="s">
        <v>784</v>
      </c>
      <c r="C510" s="17">
        <v>15196050691</v>
      </c>
      <c r="D510" s="17">
        <v>9043674021</v>
      </c>
      <c r="E510" s="17">
        <v>5181669017</v>
      </c>
      <c r="F510" s="18">
        <v>1866228221.8</v>
      </c>
      <c r="G510" s="17">
        <v>1707875111.8</v>
      </c>
      <c r="H510" s="5">
        <f t="shared" si="25"/>
        <v>59.513318327874487</v>
      </c>
      <c r="I510" s="5">
        <f t="shared" si="26"/>
        <v>57.296061368065985</v>
      </c>
      <c r="J510" s="5">
        <f t="shared" si="27"/>
        <v>36.015967358727188</v>
      </c>
      <c r="K510" s="5">
        <f t="shared" si="27"/>
        <v>91.514804665890949</v>
      </c>
    </row>
    <row r="511" spans="1:11" x14ac:dyDescent="0.25">
      <c r="A511" s="16" t="s">
        <v>872</v>
      </c>
      <c r="B511" s="16" t="s">
        <v>784</v>
      </c>
      <c r="C511" s="17">
        <v>4789425907</v>
      </c>
      <c r="D511" s="17">
        <v>2909633807</v>
      </c>
      <c r="E511" s="17">
        <v>1471555873</v>
      </c>
      <c r="F511" s="18">
        <v>81658896.810000002</v>
      </c>
      <c r="G511" s="17">
        <v>81658896.810000002</v>
      </c>
      <c r="H511" s="5">
        <f t="shared" si="25"/>
        <v>60.751201991608553</v>
      </c>
      <c r="I511" s="5">
        <f t="shared" si="26"/>
        <v>50.575294714397714</v>
      </c>
      <c r="J511" s="5">
        <f t="shared" si="27"/>
        <v>5.5491536752543</v>
      </c>
      <c r="K511" s="5">
        <f t="shared" si="27"/>
        <v>100</v>
      </c>
    </row>
    <row r="512" spans="1:11" x14ac:dyDescent="0.25">
      <c r="A512" s="16" t="s">
        <v>873</v>
      </c>
      <c r="B512" s="16" t="s">
        <v>874</v>
      </c>
      <c r="C512" s="17">
        <v>8759008999</v>
      </c>
      <c r="D512" s="17">
        <v>5396475948</v>
      </c>
      <c r="E512" s="17">
        <v>3225615955</v>
      </c>
      <c r="F512" s="18">
        <v>1784569324.99</v>
      </c>
      <c r="G512" s="17">
        <v>1626216214.99</v>
      </c>
      <c r="H512" s="5">
        <f t="shared" si="25"/>
        <v>61.610576591668142</v>
      </c>
      <c r="I512" s="5">
        <f t="shared" si="26"/>
        <v>59.772636551738046</v>
      </c>
      <c r="J512" s="5">
        <f t="shared" si="27"/>
        <v>55.324916229526771</v>
      </c>
      <c r="K512" s="5">
        <f t="shared" si="27"/>
        <v>91.126536370287141</v>
      </c>
    </row>
    <row r="513" spans="1:11" x14ac:dyDescent="0.25">
      <c r="A513" s="16" t="s">
        <v>875</v>
      </c>
      <c r="B513" s="16" t="s">
        <v>876</v>
      </c>
      <c r="C513" s="17">
        <v>8759008999</v>
      </c>
      <c r="D513" s="17">
        <v>5396475948</v>
      </c>
      <c r="E513" s="17">
        <v>3225615955</v>
      </c>
      <c r="F513" s="18">
        <v>1784569324.99</v>
      </c>
      <c r="G513" s="17">
        <v>1626216214.99</v>
      </c>
      <c r="H513" s="5">
        <f t="shared" si="25"/>
        <v>61.610576591668142</v>
      </c>
      <c r="I513" s="5">
        <f t="shared" si="26"/>
        <v>59.772636551738046</v>
      </c>
      <c r="J513" s="5">
        <f t="shared" si="27"/>
        <v>55.324916229526771</v>
      </c>
      <c r="K513" s="5">
        <f t="shared" si="27"/>
        <v>91.126536370287141</v>
      </c>
    </row>
    <row r="514" spans="1:11" x14ac:dyDescent="0.25">
      <c r="A514" s="16" t="s">
        <v>877</v>
      </c>
      <c r="B514" s="16" t="s">
        <v>878</v>
      </c>
      <c r="C514" s="17">
        <v>4649403648</v>
      </c>
      <c r="D514" s="17">
        <v>3451403648</v>
      </c>
      <c r="E514" s="17">
        <v>2221403648</v>
      </c>
      <c r="F514" s="18">
        <v>1280404028</v>
      </c>
      <c r="G514" s="17">
        <v>1122050918</v>
      </c>
      <c r="H514" s="5">
        <f t="shared" si="25"/>
        <v>74.233254612872031</v>
      </c>
      <c r="I514" s="5">
        <f t="shared" si="26"/>
        <v>64.362325434964603</v>
      </c>
      <c r="J514" s="5">
        <f t="shared" si="27"/>
        <v>57.639413222031408</v>
      </c>
      <c r="K514" s="5">
        <f t="shared" si="27"/>
        <v>87.632567022821021</v>
      </c>
    </row>
    <row r="515" spans="1:11" x14ac:dyDescent="0.25">
      <c r="A515" s="16" t="s">
        <v>879</v>
      </c>
      <c r="B515" s="16" t="s">
        <v>880</v>
      </c>
      <c r="C515" s="17">
        <v>3419403648</v>
      </c>
      <c r="D515" s="17">
        <v>2221403648</v>
      </c>
      <c r="E515" s="17">
        <v>2221403648</v>
      </c>
      <c r="F515" s="18">
        <v>1280404028</v>
      </c>
      <c r="G515" s="17">
        <v>1122050918</v>
      </c>
      <c r="H515" s="5">
        <f t="shared" si="25"/>
        <v>64.964651052510078</v>
      </c>
      <c r="I515" s="5">
        <f t="shared" si="26"/>
        <v>100</v>
      </c>
      <c r="J515" s="5">
        <f t="shared" si="27"/>
        <v>57.639413222031408</v>
      </c>
      <c r="K515" s="5">
        <f t="shared" si="27"/>
        <v>87.632567022821021</v>
      </c>
    </row>
    <row r="516" spans="1:11" x14ac:dyDescent="0.25">
      <c r="A516" s="16" t="s">
        <v>881</v>
      </c>
      <c r="B516" s="16" t="s">
        <v>882</v>
      </c>
      <c r="C516" s="17">
        <v>3419403648</v>
      </c>
      <c r="D516" s="17">
        <v>2221403648</v>
      </c>
      <c r="E516" s="17">
        <v>2221403648</v>
      </c>
      <c r="F516" s="18">
        <v>1280404028</v>
      </c>
      <c r="G516" s="17">
        <v>1122050918</v>
      </c>
      <c r="H516" s="5">
        <f t="shared" si="25"/>
        <v>64.964651052510078</v>
      </c>
      <c r="I516" s="5">
        <f t="shared" si="26"/>
        <v>100</v>
      </c>
      <c r="J516" s="5">
        <f t="shared" si="27"/>
        <v>57.639413222031408</v>
      </c>
      <c r="K516" s="5">
        <f t="shared" si="27"/>
        <v>87.632567022821021</v>
      </c>
    </row>
    <row r="517" spans="1:11" x14ac:dyDescent="0.25">
      <c r="A517" s="16" t="s">
        <v>883</v>
      </c>
      <c r="B517" s="16" t="s">
        <v>884</v>
      </c>
      <c r="C517" s="17">
        <v>1230000000</v>
      </c>
      <c r="D517" s="17">
        <v>1230000000</v>
      </c>
      <c r="E517" s="17">
        <v>0</v>
      </c>
      <c r="F517" s="18">
        <v>0</v>
      </c>
      <c r="G517" s="17">
        <v>0</v>
      </c>
      <c r="H517" s="5">
        <f>D517/C517%</f>
        <v>100</v>
      </c>
      <c r="I517" s="5">
        <f t="shared" si="26"/>
        <v>0</v>
      </c>
      <c r="J517" s="5">
        <v>0</v>
      </c>
      <c r="K517" s="5">
        <v>0</v>
      </c>
    </row>
    <row r="518" spans="1:11" x14ac:dyDescent="0.25">
      <c r="A518" s="16" t="s">
        <v>885</v>
      </c>
      <c r="B518" s="16" t="s">
        <v>886</v>
      </c>
      <c r="C518" s="17">
        <v>1230000000</v>
      </c>
      <c r="D518" s="17">
        <v>1230000000</v>
      </c>
      <c r="E518" s="17">
        <v>0</v>
      </c>
      <c r="F518" s="18">
        <v>0</v>
      </c>
      <c r="G518" s="17">
        <v>0</v>
      </c>
      <c r="H518" s="5">
        <f>D518/C518%</f>
        <v>100</v>
      </c>
      <c r="I518" s="5">
        <f t="shared" si="26"/>
        <v>0</v>
      </c>
      <c r="J518" s="5">
        <v>0</v>
      </c>
      <c r="K518" s="5">
        <v>0</v>
      </c>
    </row>
    <row r="519" spans="1:11" x14ac:dyDescent="0.25">
      <c r="A519" s="16" t="s">
        <v>887</v>
      </c>
      <c r="B519" s="16" t="s">
        <v>888</v>
      </c>
      <c r="C519" s="17">
        <v>2204212307</v>
      </c>
      <c r="D519" s="17">
        <v>1004212307</v>
      </c>
      <c r="E519" s="17">
        <v>1004212307</v>
      </c>
      <c r="F519" s="18">
        <v>504165296.99000001</v>
      </c>
      <c r="G519" s="17">
        <v>504165296.99000001</v>
      </c>
      <c r="H519" s="5">
        <f t="shared" si="25"/>
        <v>45.558783235665871</v>
      </c>
      <c r="I519" s="5">
        <f t="shared" si="26"/>
        <v>100</v>
      </c>
      <c r="J519" s="5">
        <f t="shared" si="27"/>
        <v>50.205050612868064</v>
      </c>
      <c r="K519" s="5">
        <f t="shared" si="27"/>
        <v>100</v>
      </c>
    </row>
    <row r="520" spans="1:11" x14ac:dyDescent="0.25">
      <c r="A520" s="16" t="s">
        <v>889</v>
      </c>
      <c r="B520" s="16" t="s">
        <v>890</v>
      </c>
      <c r="C520" s="17">
        <v>2204212307</v>
      </c>
      <c r="D520" s="17">
        <v>1004212307</v>
      </c>
      <c r="E520" s="17">
        <v>1004212307</v>
      </c>
      <c r="F520" s="18">
        <v>504165296.99000001</v>
      </c>
      <c r="G520" s="17">
        <v>504165296.99000001</v>
      </c>
      <c r="H520" s="5">
        <f t="shared" si="25"/>
        <v>45.558783235665871</v>
      </c>
      <c r="I520" s="5">
        <f t="shared" si="26"/>
        <v>100</v>
      </c>
      <c r="J520" s="5">
        <f t="shared" si="27"/>
        <v>50.205050612868064</v>
      </c>
      <c r="K520" s="5">
        <f t="shared" si="27"/>
        <v>100</v>
      </c>
    </row>
    <row r="521" spans="1:11" x14ac:dyDescent="0.25">
      <c r="A521" s="16" t="s">
        <v>891</v>
      </c>
      <c r="B521" s="16" t="s">
        <v>892</v>
      </c>
      <c r="C521" s="17">
        <v>2204212307</v>
      </c>
      <c r="D521" s="17">
        <v>1004212307</v>
      </c>
      <c r="E521" s="17">
        <v>1004212307</v>
      </c>
      <c r="F521" s="18">
        <v>504165296.99000001</v>
      </c>
      <c r="G521" s="17">
        <v>504165296.99000001</v>
      </c>
      <c r="H521" s="5">
        <f t="shared" si="25"/>
        <v>45.558783235665871</v>
      </c>
      <c r="I521" s="5">
        <f t="shared" si="26"/>
        <v>100</v>
      </c>
      <c r="J521" s="5">
        <f t="shared" si="27"/>
        <v>50.205050612868064</v>
      </c>
      <c r="K521" s="5">
        <f t="shared" si="27"/>
        <v>100</v>
      </c>
    </row>
    <row r="522" spans="1:11" x14ac:dyDescent="0.25">
      <c r="A522" s="16" t="s">
        <v>893</v>
      </c>
      <c r="B522" s="16" t="s">
        <v>894</v>
      </c>
      <c r="C522" s="17">
        <v>2204212307</v>
      </c>
      <c r="D522" s="17">
        <v>1004212307</v>
      </c>
      <c r="E522" s="17">
        <v>1004212307</v>
      </c>
      <c r="F522" s="18">
        <v>504165296.99000001</v>
      </c>
      <c r="G522" s="17">
        <v>504165296.99000001</v>
      </c>
      <c r="H522" s="5">
        <f t="shared" si="25"/>
        <v>45.558783235665871</v>
      </c>
      <c r="I522" s="5">
        <f t="shared" si="26"/>
        <v>100</v>
      </c>
      <c r="J522" s="5">
        <f t="shared" si="27"/>
        <v>50.205050612868064</v>
      </c>
      <c r="K522" s="5">
        <f t="shared" si="27"/>
        <v>100</v>
      </c>
    </row>
    <row r="523" spans="1:11" x14ac:dyDescent="0.25">
      <c r="A523" s="16" t="s">
        <v>895</v>
      </c>
      <c r="B523" s="16" t="s">
        <v>896</v>
      </c>
      <c r="C523" s="17">
        <v>1905393044</v>
      </c>
      <c r="D523" s="17">
        <v>940859993</v>
      </c>
      <c r="E523" s="17">
        <v>0</v>
      </c>
      <c r="F523" s="18">
        <v>0</v>
      </c>
      <c r="G523" s="17">
        <v>0</v>
      </c>
      <c r="H523" s="5">
        <f t="shared" si="25"/>
        <v>49.378788064894394</v>
      </c>
      <c r="I523" s="5">
        <f t="shared" si="26"/>
        <v>0</v>
      </c>
      <c r="J523" s="5">
        <v>0</v>
      </c>
      <c r="K523" s="5">
        <v>0</v>
      </c>
    </row>
    <row r="524" spans="1:11" x14ac:dyDescent="0.25">
      <c r="A524" s="16" t="s">
        <v>897</v>
      </c>
      <c r="B524" s="16" t="s">
        <v>898</v>
      </c>
      <c r="C524" s="17">
        <v>1905393044</v>
      </c>
      <c r="D524" s="17">
        <v>940859993</v>
      </c>
      <c r="E524" s="17">
        <v>0</v>
      </c>
      <c r="F524" s="18">
        <v>0</v>
      </c>
      <c r="G524" s="17">
        <v>0</v>
      </c>
      <c r="H524" s="5">
        <f t="shared" si="25"/>
        <v>49.378788064894394</v>
      </c>
      <c r="I524" s="5">
        <f t="shared" si="26"/>
        <v>0</v>
      </c>
      <c r="J524" s="5">
        <v>0</v>
      </c>
      <c r="K524" s="5">
        <v>0</v>
      </c>
    </row>
    <row r="525" spans="1:11" x14ac:dyDescent="0.25">
      <c r="A525" s="16" t="s">
        <v>899</v>
      </c>
      <c r="B525" s="16" t="s">
        <v>900</v>
      </c>
      <c r="C525" s="17">
        <v>1905393044</v>
      </c>
      <c r="D525" s="17">
        <v>940859993</v>
      </c>
      <c r="E525" s="17">
        <v>0</v>
      </c>
      <c r="F525" s="18">
        <v>0</v>
      </c>
      <c r="G525" s="17">
        <v>0</v>
      </c>
      <c r="H525" s="5">
        <f t="shared" si="25"/>
        <v>49.378788064894394</v>
      </c>
      <c r="I525" s="5">
        <f t="shared" si="26"/>
        <v>0</v>
      </c>
      <c r="J525" s="5">
        <v>0</v>
      </c>
      <c r="K525" s="5">
        <v>0</v>
      </c>
    </row>
    <row r="526" spans="1:11" x14ac:dyDescent="0.25">
      <c r="A526" s="16" t="s">
        <v>901</v>
      </c>
      <c r="B526" s="16" t="s">
        <v>902</v>
      </c>
      <c r="C526" s="17">
        <v>1905393044</v>
      </c>
      <c r="D526" s="17">
        <v>940859993</v>
      </c>
      <c r="E526" s="17">
        <v>0</v>
      </c>
      <c r="F526" s="18">
        <v>0</v>
      </c>
      <c r="G526" s="17">
        <v>0</v>
      </c>
      <c r="H526" s="5">
        <f t="shared" si="25"/>
        <v>49.378788064894394</v>
      </c>
      <c r="I526" s="5">
        <f t="shared" si="26"/>
        <v>0</v>
      </c>
      <c r="J526" s="5">
        <v>0</v>
      </c>
      <c r="K526" s="5">
        <v>0</v>
      </c>
    </row>
    <row r="527" spans="1:11" x14ac:dyDescent="0.25">
      <c r="A527" s="16" t="s">
        <v>903</v>
      </c>
      <c r="B527" s="16" t="s">
        <v>804</v>
      </c>
      <c r="C527" s="17">
        <v>6437041692</v>
      </c>
      <c r="D527" s="17">
        <v>3647198073</v>
      </c>
      <c r="E527" s="17">
        <v>1956053062</v>
      </c>
      <c r="F527" s="18">
        <v>81658896.810000002</v>
      </c>
      <c r="G527" s="17">
        <v>81658896.810000002</v>
      </c>
      <c r="H527" s="5">
        <f t="shared" si="25"/>
        <v>56.659537836033635</v>
      </c>
      <c r="I527" s="5">
        <f t="shared" si="26"/>
        <v>53.631665263275657</v>
      </c>
      <c r="J527" s="5">
        <f t="shared" si="27"/>
        <v>4.1746769756085484</v>
      </c>
      <c r="K527" s="5">
        <f t="shared" si="27"/>
        <v>100</v>
      </c>
    </row>
    <row r="528" spans="1:11" x14ac:dyDescent="0.25">
      <c r="A528" s="16" t="s">
        <v>904</v>
      </c>
      <c r="B528" s="16" t="s">
        <v>414</v>
      </c>
      <c r="C528" s="17">
        <v>6437041692</v>
      </c>
      <c r="D528" s="17">
        <v>3647198073</v>
      </c>
      <c r="E528" s="17">
        <v>1956053062</v>
      </c>
      <c r="F528" s="18">
        <v>81658896.810000002</v>
      </c>
      <c r="G528" s="17">
        <v>81658896.810000002</v>
      </c>
      <c r="H528" s="5">
        <f t="shared" si="25"/>
        <v>56.659537836033635</v>
      </c>
      <c r="I528" s="5">
        <f t="shared" si="26"/>
        <v>53.631665263275657</v>
      </c>
      <c r="J528" s="5">
        <f t="shared" si="27"/>
        <v>4.1746769756085484</v>
      </c>
      <c r="K528" s="5">
        <f t="shared" si="27"/>
        <v>100</v>
      </c>
    </row>
    <row r="529" spans="1:11" x14ac:dyDescent="0.25">
      <c r="A529" s="16" t="s">
        <v>905</v>
      </c>
      <c r="B529" s="16" t="s">
        <v>906</v>
      </c>
      <c r="C529" s="17">
        <v>2162407342</v>
      </c>
      <c r="D529" s="17">
        <v>301580724</v>
      </c>
      <c r="E529" s="17">
        <v>213681947</v>
      </c>
      <c r="F529" s="18">
        <v>53201246</v>
      </c>
      <c r="G529" s="17">
        <v>53201246</v>
      </c>
      <c r="H529" s="5">
        <f t="shared" si="25"/>
        <v>13.94652700915589</v>
      </c>
      <c r="I529" s="5">
        <f t="shared" si="26"/>
        <v>70.853980375748407</v>
      </c>
      <c r="J529" s="5">
        <f t="shared" si="27"/>
        <v>24.897398562172402</v>
      </c>
      <c r="K529" s="5">
        <f t="shared" si="27"/>
        <v>100</v>
      </c>
    </row>
    <row r="530" spans="1:11" x14ac:dyDescent="0.25">
      <c r="A530" s="16" t="s">
        <v>907</v>
      </c>
      <c r="B530" s="16" t="s">
        <v>908</v>
      </c>
      <c r="C530" s="17">
        <v>4274634350</v>
      </c>
      <c r="D530" s="17">
        <v>3345617349</v>
      </c>
      <c r="E530" s="17">
        <v>1742371115</v>
      </c>
      <c r="F530" s="18">
        <v>28457650.809999999</v>
      </c>
      <c r="G530" s="17">
        <v>28457650.809999999</v>
      </c>
      <c r="H530" s="5">
        <f t="shared" si="25"/>
        <v>78.266749271782743</v>
      </c>
      <c r="I530" s="5">
        <f t="shared" si="26"/>
        <v>52.079210897229245</v>
      </c>
      <c r="J530" s="5">
        <f t="shared" si="27"/>
        <v>1.6332714979609841</v>
      </c>
      <c r="K530" s="5">
        <f t="shared" si="27"/>
        <v>100</v>
      </c>
    </row>
    <row r="531" spans="1:11" x14ac:dyDescent="0.25">
      <c r="A531" s="16" t="s">
        <v>909</v>
      </c>
      <c r="B531" s="16" t="s">
        <v>910</v>
      </c>
      <c r="C531" s="17">
        <v>1081603013</v>
      </c>
      <c r="D531" s="17">
        <v>737564266</v>
      </c>
      <c r="E531" s="17">
        <v>484497189</v>
      </c>
      <c r="F531" s="18">
        <v>0</v>
      </c>
      <c r="G531" s="17">
        <v>0</v>
      </c>
      <c r="H531" s="5">
        <f t="shared" ref="H531:H594" si="28">D531/C531%</f>
        <v>68.191772502024264</v>
      </c>
      <c r="I531" s="5">
        <f t="shared" ref="I531:I594" si="29">E531/D531%</f>
        <v>65.688809956527905</v>
      </c>
      <c r="J531" s="5">
        <f t="shared" ref="J531:K594" si="30">F531/E531%</f>
        <v>0</v>
      </c>
      <c r="K531" s="5">
        <v>0</v>
      </c>
    </row>
    <row r="532" spans="1:11" x14ac:dyDescent="0.25">
      <c r="A532" s="16" t="s">
        <v>911</v>
      </c>
      <c r="B532" s="16" t="s">
        <v>912</v>
      </c>
      <c r="C532" s="17">
        <v>1081603013</v>
      </c>
      <c r="D532" s="17">
        <v>737564266</v>
      </c>
      <c r="E532" s="17">
        <v>484497189</v>
      </c>
      <c r="F532" s="18">
        <v>0</v>
      </c>
      <c r="G532" s="17">
        <v>0</v>
      </c>
      <c r="H532" s="5">
        <f t="shared" si="28"/>
        <v>68.191772502024264</v>
      </c>
      <c r="I532" s="5">
        <f t="shared" si="29"/>
        <v>65.688809956527905</v>
      </c>
      <c r="J532" s="5">
        <f t="shared" si="30"/>
        <v>0</v>
      </c>
      <c r="K532" s="5">
        <v>0</v>
      </c>
    </row>
    <row r="533" spans="1:11" x14ac:dyDescent="0.25">
      <c r="A533" s="16" t="s">
        <v>913</v>
      </c>
      <c r="B533" s="16" t="s">
        <v>914</v>
      </c>
      <c r="C533" s="17">
        <v>2627018565</v>
      </c>
      <c r="D533" s="17">
        <v>2608053083</v>
      </c>
      <c r="E533" s="17">
        <v>1257873926</v>
      </c>
      <c r="F533" s="18">
        <v>28457650.809999999</v>
      </c>
      <c r="G533" s="17">
        <v>28457650.809999999</v>
      </c>
      <c r="H533" s="5">
        <f t="shared" si="28"/>
        <v>99.278060602514245</v>
      </c>
      <c r="I533" s="5">
        <f t="shared" si="29"/>
        <v>48.23038051637694</v>
      </c>
      <c r="J533" s="5">
        <f t="shared" si="30"/>
        <v>2.2623611334797635</v>
      </c>
      <c r="K533" s="5">
        <f t="shared" si="30"/>
        <v>100</v>
      </c>
    </row>
    <row r="534" spans="1:11" x14ac:dyDescent="0.25">
      <c r="A534" s="16" t="s">
        <v>915</v>
      </c>
      <c r="B534" s="16" t="s">
        <v>916</v>
      </c>
      <c r="C534" s="17">
        <v>566012772</v>
      </c>
      <c r="D534" s="17">
        <v>0</v>
      </c>
      <c r="E534" s="17">
        <v>0</v>
      </c>
      <c r="F534" s="18">
        <v>0</v>
      </c>
      <c r="G534" s="17">
        <v>0</v>
      </c>
      <c r="H534" s="5">
        <f t="shared" si="28"/>
        <v>0</v>
      </c>
      <c r="I534" s="5">
        <v>0</v>
      </c>
      <c r="J534" s="5">
        <v>0</v>
      </c>
      <c r="K534" s="5">
        <v>0</v>
      </c>
    </row>
    <row r="535" spans="1:11" x14ac:dyDescent="0.25">
      <c r="A535" s="16" t="s">
        <v>917</v>
      </c>
      <c r="B535" s="16" t="s">
        <v>918</v>
      </c>
      <c r="C535" s="17">
        <v>566012772</v>
      </c>
      <c r="D535" s="17">
        <v>0</v>
      </c>
      <c r="E535" s="17">
        <v>0</v>
      </c>
      <c r="F535" s="18">
        <v>0</v>
      </c>
      <c r="G535" s="17">
        <v>0</v>
      </c>
      <c r="H535" s="5">
        <f t="shared" si="28"/>
        <v>0</v>
      </c>
      <c r="I535" s="5">
        <v>0</v>
      </c>
      <c r="J535" s="5">
        <v>0</v>
      </c>
      <c r="K535" s="5">
        <v>0</v>
      </c>
    </row>
    <row r="536" spans="1:11" x14ac:dyDescent="0.25">
      <c r="A536" s="16" t="s">
        <v>919</v>
      </c>
      <c r="B536" s="16" t="s">
        <v>920</v>
      </c>
      <c r="C536" s="17">
        <v>11751176134</v>
      </c>
      <c r="D536" s="17">
        <v>7806990815</v>
      </c>
      <c r="E536" s="17">
        <v>6359585296</v>
      </c>
      <c r="F536" s="18">
        <v>3980380079.0799999</v>
      </c>
      <c r="G536" s="17">
        <v>3968344879.0799999</v>
      </c>
      <c r="H536" s="5">
        <f t="shared" si="28"/>
        <v>66.435825027010011</v>
      </c>
      <c r="I536" s="5">
        <f t="shared" si="29"/>
        <v>81.460135495240749</v>
      </c>
      <c r="J536" s="5">
        <f t="shared" si="30"/>
        <v>62.588673534790814</v>
      </c>
      <c r="K536" s="5">
        <f t="shared" si="30"/>
        <v>99.697636915046019</v>
      </c>
    </row>
    <row r="537" spans="1:11" x14ac:dyDescent="0.25">
      <c r="A537" s="16" t="s">
        <v>921</v>
      </c>
      <c r="B537" s="16" t="s">
        <v>920</v>
      </c>
      <c r="C537" s="17">
        <v>11751176134</v>
      </c>
      <c r="D537" s="17">
        <v>7806990815</v>
      </c>
      <c r="E537" s="17">
        <v>6359585296</v>
      </c>
      <c r="F537" s="18">
        <v>3980380079.0799999</v>
      </c>
      <c r="G537" s="17">
        <v>3968344879.0799999</v>
      </c>
      <c r="H537" s="5">
        <f t="shared" si="28"/>
        <v>66.435825027010011</v>
      </c>
      <c r="I537" s="5">
        <f t="shared" si="29"/>
        <v>81.460135495240749</v>
      </c>
      <c r="J537" s="5">
        <f t="shared" si="30"/>
        <v>62.588673534790814</v>
      </c>
      <c r="K537" s="5">
        <f t="shared" si="30"/>
        <v>99.697636915046019</v>
      </c>
    </row>
    <row r="538" spans="1:11" x14ac:dyDescent="0.25">
      <c r="A538" s="16" t="s">
        <v>922</v>
      </c>
      <c r="B538" s="16" t="s">
        <v>7</v>
      </c>
      <c r="C538" s="17">
        <v>8581520070</v>
      </c>
      <c r="D538" s="17">
        <v>6198062815</v>
      </c>
      <c r="E538" s="17">
        <v>4750657296</v>
      </c>
      <c r="F538" s="18">
        <v>2371452079.0799999</v>
      </c>
      <c r="G538" s="17">
        <v>2359416879.0799999</v>
      </c>
      <c r="H538" s="5">
        <f t="shared" si="28"/>
        <v>72.225698529421493</v>
      </c>
      <c r="I538" s="5">
        <f t="shared" si="29"/>
        <v>76.647453209136287</v>
      </c>
      <c r="J538" s="5">
        <f t="shared" si="30"/>
        <v>49.918399314485086</v>
      </c>
      <c r="K538" s="5">
        <f t="shared" si="30"/>
        <v>99.492496597077817</v>
      </c>
    </row>
    <row r="539" spans="1:11" x14ac:dyDescent="0.25">
      <c r="A539" s="16" t="s">
        <v>923</v>
      </c>
      <c r="B539" s="16" t="s">
        <v>7</v>
      </c>
      <c r="C539" s="17">
        <v>8581520070</v>
      </c>
      <c r="D539" s="17">
        <v>6198062815</v>
      </c>
      <c r="E539" s="17">
        <v>4750657296</v>
      </c>
      <c r="F539" s="18">
        <v>2371452079.0799999</v>
      </c>
      <c r="G539" s="17">
        <v>2359416879.0799999</v>
      </c>
      <c r="H539" s="5">
        <f t="shared" si="28"/>
        <v>72.225698529421493</v>
      </c>
      <c r="I539" s="5">
        <f t="shared" si="29"/>
        <v>76.647453209136287</v>
      </c>
      <c r="J539" s="5">
        <f t="shared" si="30"/>
        <v>49.918399314485086</v>
      </c>
      <c r="K539" s="5">
        <f t="shared" si="30"/>
        <v>99.492496597077817</v>
      </c>
    </row>
    <row r="540" spans="1:11" x14ac:dyDescent="0.25">
      <c r="A540" s="16" t="s">
        <v>924</v>
      </c>
      <c r="B540" s="16" t="s">
        <v>143</v>
      </c>
      <c r="C540" s="17">
        <v>5770811099</v>
      </c>
      <c r="D540" s="17">
        <v>3467498274</v>
      </c>
      <c r="E540" s="17">
        <v>2170398133</v>
      </c>
      <c r="F540" s="18">
        <v>2170398133</v>
      </c>
      <c r="G540" s="17">
        <v>2158362933</v>
      </c>
      <c r="H540" s="5">
        <f t="shared" si="28"/>
        <v>60.086844197705041</v>
      </c>
      <c r="I540" s="5">
        <f t="shared" si="29"/>
        <v>62.592623312146451</v>
      </c>
      <c r="J540" s="5">
        <f t="shared" si="30"/>
        <v>100.00000000000001</v>
      </c>
      <c r="K540" s="5">
        <f t="shared" si="30"/>
        <v>99.445484226280442</v>
      </c>
    </row>
    <row r="541" spans="1:11" x14ac:dyDescent="0.25">
      <c r="A541" s="16" t="s">
        <v>925</v>
      </c>
      <c r="B541" s="16" t="s">
        <v>143</v>
      </c>
      <c r="C541" s="17">
        <v>5770811099</v>
      </c>
      <c r="D541" s="17">
        <v>3467498274</v>
      </c>
      <c r="E541" s="17">
        <v>2170398133</v>
      </c>
      <c r="F541" s="18">
        <v>2170398133</v>
      </c>
      <c r="G541" s="17">
        <v>2158362933</v>
      </c>
      <c r="H541" s="5">
        <f t="shared" si="28"/>
        <v>60.086844197705041</v>
      </c>
      <c r="I541" s="5">
        <f t="shared" si="29"/>
        <v>62.592623312146451</v>
      </c>
      <c r="J541" s="5">
        <f t="shared" si="30"/>
        <v>100.00000000000001</v>
      </c>
      <c r="K541" s="5">
        <f t="shared" si="30"/>
        <v>99.445484226280442</v>
      </c>
    </row>
    <row r="542" spans="1:11" x14ac:dyDescent="0.25">
      <c r="A542" s="16" t="s">
        <v>926</v>
      </c>
      <c r="B542" s="16" t="s">
        <v>150</v>
      </c>
      <c r="C542" s="17">
        <v>4400882234</v>
      </c>
      <c r="D542" s="17">
        <v>2097569409</v>
      </c>
      <c r="E542" s="17">
        <v>2096109499</v>
      </c>
      <c r="F542" s="18">
        <v>2096109499</v>
      </c>
      <c r="G542" s="17">
        <v>2096109499</v>
      </c>
      <c r="H542" s="5">
        <f t="shared" si="28"/>
        <v>47.662475328123037</v>
      </c>
      <c r="I542" s="5">
        <f t="shared" si="29"/>
        <v>99.930399919366863</v>
      </c>
      <c r="J542" s="5">
        <f t="shared" si="30"/>
        <v>100.00000000000001</v>
      </c>
      <c r="K542" s="5">
        <f t="shared" si="30"/>
        <v>100.00000000000001</v>
      </c>
    </row>
    <row r="543" spans="1:11" x14ac:dyDescent="0.25">
      <c r="A543" s="16" t="s">
        <v>927</v>
      </c>
      <c r="B543" s="16" t="s">
        <v>928</v>
      </c>
      <c r="C543" s="17">
        <v>572505033</v>
      </c>
      <c r="D543" s="17">
        <v>0</v>
      </c>
      <c r="E543" s="17">
        <v>0</v>
      </c>
      <c r="F543" s="18">
        <v>0</v>
      </c>
      <c r="G543" s="17">
        <v>0</v>
      </c>
      <c r="H543" s="5">
        <f t="shared" si="28"/>
        <v>0</v>
      </c>
      <c r="I543" s="5">
        <v>0</v>
      </c>
      <c r="J543" s="5">
        <v>0</v>
      </c>
      <c r="K543" s="5">
        <v>0</v>
      </c>
    </row>
    <row r="544" spans="1:11" x14ac:dyDescent="0.25">
      <c r="A544" s="16" t="s">
        <v>929</v>
      </c>
      <c r="B544" s="16" t="s">
        <v>930</v>
      </c>
      <c r="C544" s="17">
        <v>572505033</v>
      </c>
      <c r="D544" s="17">
        <v>0</v>
      </c>
      <c r="E544" s="17">
        <v>0</v>
      </c>
      <c r="F544" s="18">
        <v>0</v>
      </c>
      <c r="G544" s="17">
        <v>0</v>
      </c>
      <c r="H544" s="5">
        <f t="shared" si="28"/>
        <v>0</v>
      </c>
      <c r="I544" s="5">
        <v>0</v>
      </c>
      <c r="J544" s="5">
        <v>0</v>
      </c>
      <c r="K544" s="5">
        <v>0</v>
      </c>
    </row>
    <row r="545" spans="1:11" x14ac:dyDescent="0.25">
      <c r="A545" s="16" t="s">
        <v>931</v>
      </c>
      <c r="B545" s="16" t="s">
        <v>155</v>
      </c>
      <c r="C545" s="17">
        <v>572505033</v>
      </c>
      <c r="D545" s="17">
        <v>0</v>
      </c>
      <c r="E545" s="17">
        <v>0</v>
      </c>
      <c r="F545" s="18">
        <v>0</v>
      </c>
      <c r="G545" s="17">
        <v>0</v>
      </c>
      <c r="H545" s="5">
        <f t="shared" si="28"/>
        <v>0</v>
      </c>
      <c r="I545" s="5">
        <v>0</v>
      </c>
      <c r="J545" s="5">
        <v>0</v>
      </c>
      <c r="K545" s="5">
        <v>0</v>
      </c>
    </row>
    <row r="546" spans="1:11" x14ac:dyDescent="0.25">
      <c r="A546" s="16" t="s">
        <v>932</v>
      </c>
      <c r="B546" s="16" t="s">
        <v>933</v>
      </c>
      <c r="C546" s="17">
        <v>572505033</v>
      </c>
      <c r="D546" s="17">
        <v>0</v>
      </c>
      <c r="E546" s="17">
        <v>0</v>
      </c>
      <c r="F546" s="18">
        <v>0</v>
      </c>
      <c r="G546" s="17">
        <v>0</v>
      </c>
      <c r="H546" s="5">
        <f t="shared" si="28"/>
        <v>0</v>
      </c>
      <c r="I546" s="5">
        <v>0</v>
      </c>
      <c r="J546" s="5">
        <v>0</v>
      </c>
      <c r="K546" s="5">
        <v>0</v>
      </c>
    </row>
    <row r="547" spans="1:11" x14ac:dyDescent="0.25">
      <c r="A547" s="16" t="s">
        <v>934</v>
      </c>
      <c r="B547" s="16" t="s">
        <v>777</v>
      </c>
      <c r="C547" s="17">
        <v>3828377201</v>
      </c>
      <c r="D547" s="17">
        <v>2097569409</v>
      </c>
      <c r="E547" s="17">
        <v>2096109499</v>
      </c>
      <c r="F547" s="18">
        <v>2096109499</v>
      </c>
      <c r="G547" s="17">
        <v>2096109499</v>
      </c>
      <c r="H547" s="5">
        <f t="shared" si="28"/>
        <v>54.790040240864975</v>
      </c>
      <c r="I547" s="5">
        <f t="shared" si="29"/>
        <v>99.930399919366863</v>
      </c>
      <c r="J547" s="5">
        <f t="shared" si="30"/>
        <v>100.00000000000001</v>
      </c>
      <c r="K547" s="5">
        <f t="shared" si="30"/>
        <v>100.00000000000001</v>
      </c>
    </row>
    <row r="548" spans="1:11" x14ac:dyDescent="0.25">
      <c r="A548" s="16" t="s">
        <v>935</v>
      </c>
      <c r="B548" s="16" t="s">
        <v>717</v>
      </c>
      <c r="C548" s="17">
        <v>109336936</v>
      </c>
      <c r="D548" s="17">
        <v>0</v>
      </c>
      <c r="E548" s="17">
        <v>0</v>
      </c>
      <c r="F548" s="18">
        <v>0</v>
      </c>
      <c r="G548" s="17">
        <v>0</v>
      </c>
      <c r="H548" s="5">
        <f t="shared" si="28"/>
        <v>0</v>
      </c>
      <c r="I548" s="5">
        <v>0</v>
      </c>
      <c r="J548" s="5">
        <v>0</v>
      </c>
      <c r="K548" s="5">
        <v>0</v>
      </c>
    </row>
    <row r="549" spans="1:11" x14ac:dyDescent="0.25">
      <c r="A549" s="16" t="s">
        <v>936</v>
      </c>
      <c r="B549" s="16" t="s">
        <v>780</v>
      </c>
      <c r="C549" s="17">
        <v>109336936</v>
      </c>
      <c r="D549" s="17">
        <v>0</v>
      </c>
      <c r="E549" s="17">
        <v>0</v>
      </c>
      <c r="F549" s="18">
        <v>0</v>
      </c>
      <c r="G549" s="17">
        <v>0</v>
      </c>
      <c r="H549" s="5">
        <f t="shared" si="28"/>
        <v>0</v>
      </c>
      <c r="I549" s="5">
        <v>0</v>
      </c>
      <c r="J549" s="5">
        <v>0</v>
      </c>
      <c r="K549" s="5">
        <v>0</v>
      </c>
    </row>
    <row r="550" spans="1:11" x14ac:dyDescent="0.25">
      <c r="A550" s="16" t="s">
        <v>937</v>
      </c>
      <c r="B550" s="16" t="s">
        <v>938</v>
      </c>
      <c r="C550" s="17">
        <v>472610569</v>
      </c>
      <c r="D550" s="17">
        <v>274500000</v>
      </c>
      <c r="E550" s="17">
        <v>274500000</v>
      </c>
      <c r="F550" s="18">
        <v>274500000</v>
      </c>
      <c r="G550" s="17">
        <v>274500000</v>
      </c>
      <c r="H550" s="5">
        <f t="shared" si="28"/>
        <v>58.081646498261016</v>
      </c>
      <c r="I550" s="5">
        <f t="shared" si="29"/>
        <v>100</v>
      </c>
      <c r="J550" s="5">
        <f t="shared" si="30"/>
        <v>100</v>
      </c>
      <c r="K550" s="5">
        <f t="shared" si="30"/>
        <v>100</v>
      </c>
    </row>
    <row r="551" spans="1:11" x14ac:dyDescent="0.25">
      <c r="A551" s="16" t="s">
        <v>939</v>
      </c>
      <c r="B551" s="16" t="s">
        <v>940</v>
      </c>
      <c r="C551" s="17">
        <v>3246429696</v>
      </c>
      <c r="D551" s="17">
        <v>1823069409</v>
      </c>
      <c r="E551" s="17">
        <v>1821609499</v>
      </c>
      <c r="F551" s="18">
        <v>1821609499</v>
      </c>
      <c r="G551" s="17">
        <v>1821609499</v>
      </c>
      <c r="H551" s="5">
        <f t="shared" si="28"/>
        <v>56.156133959908182</v>
      </c>
      <c r="I551" s="5">
        <f t="shared" si="29"/>
        <v>99.919920218462735</v>
      </c>
      <c r="J551" s="5">
        <f t="shared" si="30"/>
        <v>100.00000000000001</v>
      </c>
      <c r="K551" s="5">
        <f t="shared" si="30"/>
        <v>100.00000000000001</v>
      </c>
    </row>
    <row r="552" spans="1:11" x14ac:dyDescent="0.25">
      <c r="A552" s="16" t="s">
        <v>941</v>
      </c>
      <c r="B552" s="16" t="s">
        <v>942</v>
      </c>
      <c r="C552" s="17">
        <v>39000000</v>
      </c>
      <c r="D552" s="17">
        <v>39000000</v>
      </c>
      <c r="E552" s="17">
        <v>39000000</v>
      </c>
      <c r="F552" s="18">
        <v>39000000</v>
      </c>
      <c r="G552" s="17">
        <v>39000000</v>
      </c>
      <c r="H552" s="5">
        <f t="shared" si="28"/>
        <v>100</v>
      </c>
      <c r="I552" s="5">
        <f t="shared" si="29"/>
        <v>100</v>
      </c>
      <c r="J552" s="5">
        <f t="shared" si="30"/>
        <v>100</v>
      </c>
      <c r="K552" s="5">
        <f t="shared" si="30"/>
        <v>100</v>
      </c>
    </row>
    <row r="553" spans="1:11" x14ac:dyDescent="0.25">
      <c r="A553" s="16" t="s">
        <v>943</v>
      </c>
      <c r="B553" s="16" t="s">
        <v>944</v>
      </c>
      <c r="C553" s="17">
        <v>886414288</v>
      </c>
      <c r="D553" s="17">
        <v>39277853</v>
      </c>
      <c r="E553" s="17">
        <v>39277853</v>
      </c>
      <c r="F553" s="18">
        <v>39277853</v>
      </c>
      <c r="G553" s="17">
        <v>39277853</v>
      </c>
      <c r="H553" s="5">
        <f t="shared" si="28"/>
        <v>4.4310943011333768</v>
      </c>
      <c r="I553" s="5">
        <f t="shared" si="29"/>
        <v>99.999999999999986</v>
      </c>
      <c r="J553" s="5">
        <f t="shared" si="30"/>
        <v>99.999999999999986</v>
      </c>
      <c r="K553" s="5">
        <f t="shared" si="30"/>
        <v>99.999999999999986</v>
      </c>
    </row>
    <row r="554" spans="1:11" x14ac:dyDescent="0.25">
      <c r="A554" s="16" t="s">
        <v>945</v>
      </c>
      <c r="B554" s="16" t="s">
        <v>946</v>
      </c>
      <c r="C554" s="17">
        <v>1000752957</v>
      </c>
      <c r="D554" s="17">
        <v>999390761</v>
      </c>
      <c r="E554" s="17">
        <v>997930851</v>
      </c>
      <c r="F554" s="18">
        <v>997930851</v>
      </c>
      <c r="G554" s="17">
        <v>997930851</v>
      </c>
      <c r="H554" s="5">
        <f t="shared" si="28"/>
        <v>99.863882890330544</v>
      </c>
      <c r="I554" s="5">
        <f t="shared" si="29"/>
        <v>99.853920002368326</v>
      </c>
      <c r="J554" s="5">
        <f t="shared" si="30"/>
        <v>100</v>
      </c>
      <c r="K554" s="5">
        <f t="shared" si="30"/>
        <v>100</v>
      </c>
    </row>
    <row r="555" spans="1:11" x14ac:dyDescent="0.25">
      <c r="A555" s="16" t="s">
        <v>947</v>
      </c>
      <c r="B555" s="16" t="s">
        <v>948</v>
      </c>
      <c r="C555" s="17">
        <v>330000000</v>
      </c>
      <c r="D555" s="17">
        <v>55000000</v>
      </c>
      <c r="E555" s="17">
        <v>55000000</v>
      </c>
      <c r="F555" s="18">
        <v>55000000</v>
      </c>
      <c r="G555" s="17">
        <v>55000000</v>
      </c>
      <c r="H555" s="5">
        <f t="shared" si="28"/>
        <v>16.666666666666668</v>
      </c>
      <c r="I555" s="5">
        <f t="shared" si="29"/>
        <v>100</v>
      </c>
      <c r="J555" s="5">
        <f t="shared" si="30"/>
        <v>100</v>
      </c>
      <c r="K555" s="5">
        <f t="shared" si="30"/>
        <v>100</v>
      </c>
    </row>
    <row r="556" spans="1:11" x14ac:dyDescent="0.25">
      <c r="A556" s="16" t="s">
        <v>949</v>
      </c>
      <c r="B556" s="16" t="s">
        <v>950</v>
      </c>
      <c r="C556" s="17">
        <v>420487200</v>
      </c>
      <c r="D556" s="17">
        <v>420487200</v>
      </c>
      <c r="E556" s="17">
        <v>420487200</v>
      </c>
      <c r="F556" s="18">
        <v>420487200</v>
      </c>
      <c r="G556" s="17">
        <v>420487200</v>
      </c>
      <c r="H556" s="5">
        <f t="shared" si="28"/>
        <v>100</v>
      </c>
      <c r="I556" s="5">
        <f t="shared" si="29"/>
        <v>100</v>
      </c>
      <c r="J556" s="5">
        <f t="shared" si="30"/>
        <v>100</v>
      </c>
      <c r="K556" s="5">
        <f t="shared" si="30"/>
        <v>100</v>
      </c>
    </row>
    <row r="557" spans="1:11" x14ac:dyDescent="0.25">
      <c r="A557" s="16" t="s">
        <v>951</v>
      </c>
      <c r="B557" s="16" t="s">
        <v>952</v>
      </c>
      <c r="C557" s="17">
        <v>136860000</v>
      </c>
      <c r="D557" s="17">
        <v>0</v>
      </c>
      <c r="E557" s="17">
        <v>0</v>
      </c>
      <c r="F557" s="18">
        <v>0</v>
      </c>
      <c r="G557" s="17">
        <v>0</v>
      </c>
      <c r="H557" s="5">
        <f t="shared" si="28"/>
        <v>0</v>
      </c>
      <c r="I557" s="5">
        <v>0</v>
      </c>
      <c r="J557" s="5">
        <v>0</v>
      </c>
      <c r="K557" s="5">
        <v>0</v>
      </c>
    </row>
    <row r="558" spans="1:11" x14ac:dyDescent="0.25">
      <c r="A558" s="16" t="s">
        <v>953</v>
      </c>
      <c r="B558" s="16" t="s">
        <v>954</v>
      </c>
      <c r="C558" s="17">
        <v>100000000</v>
      </c>
      <c r="D558" s="17">
        <v>3375000</v>
      </c>
      <c r="E558" s="17">
        <v>3375000</v>
      </c>
      <c r="F558" s="18">
        <v>3375000</v>
      </c>
      <c r="G558" s="17">
        <v>3375000</v>
      </c>
      <c r="H558" s="5">
        <f t="shared" si="28"/>
        <v>3.375</v>
      </c>
      <c r="I558" s="5">
        <f t="shared" si="29"/>
        <v>100</v>
      </c>
      <c r="J558" s="5">
        <f t="shared" si="30"/>
        <v>100</v>
      </c>
      <c r="K558" s="5">
        <f t="shared" si="30"/>
        <v>100</v>
      </c>
    </row>
    <row r="559" spans="1:11" x14ac:dyDescent="0.25">
      <c r="A559" s="16" t="s">
        <v>955</v>
      </c>
      <c r="B559" s="16" t="s">
        <v>956</v>
      </c>
      <c r="C559" s="17">
        <v>273082845</v>
      </c>
      <c r="D559" s="17">
        <v>210706189</v>
      </c>
      <c r="E559" s="17">
        <v>210706189</v>
      </c>
      <c r="F559" s="18">
        <v>210706189</v>
      </c>
      <c r="G559" s="17">
        <v>210706189</v>
      </c>
      <c r="H559" s="5">
        <f t="shared" si="28"/>
        <v>77.158339624006771</v>
      </c>
      <c r="I559" s="5">
        <f t="shared" si="29"/>
        <v>100</v>
      </c>
      <c r="J559" s="5">
        <f t="shared" si="30"/>
        <v>100</v>
      </c>
      <c r="K559" s="5">
        <f t="shared" si="30"/>
        <v>100</v>
      </c>
    </row>
    <row r="560" spans="1:11" x14ac:dyDescent="0.25">
      <c r="A560" s="16" t="s">
        <v>957</v>
      </c>
      <c r="B560" s="16" t="s">
        <v>958</v>
      </c>
      <c r="C560" s="17">
        <v>9832406</v>
      </c>
      <c r="D560" s="17">
        <v>9832406</v>
      </c>
      <c r="E560" s="17">
        <v>9832406</v>
      </c>
      <c r="F560" s="18">
        <v>9832406</v>
      </c>
      <c r="G560" s="17">
        <v>9832406</v>
      </c>
      <c r="H560" s="5">
        <f t="shared" si="28"/>
        <v>100</v>
      </c>
      <c r="I560" s="5">
        <f t="shared" si="29"/>
        <v>100</v>
      </c>
      <c r="J560" s="5">
        <f t="shared" si="30"/>
        <v>100</v>
      </c>
      <c r="K560" s="5">
        <f t="shared" si="30"/>
        <v>100</v>
      </c>
    </row>
    <row r="561" spans="1:11" x14ac:dyDescent="0.25">
      <c r="A561" s="16" t="s">
        <v>959</v>
      </c>
      <c r="B561" s="16" t="s">
        <v>960</v>
      </c>
      <c r="C561" s="17">
        <v>50000000</v>
      </c>
      <c r="D561" s="17">
        <v>46000000</v>
      </c>
      <c r="E561" s="17">
        <v>46000000</v>
      </c>
      <c r="F561" s="18">
        <v>46000000</v>
      </c>
      <c r="G561" s="17">
        <v>46000000</v>
      </c>
      <c r="H561" s="5">
        <f t="shared" si="28"/>
        <v>92</v>
      </c>
      <c r="I561" s="5">
        <f t="shared" si="29"/>
        <v>100</v>
      </c>
      <c r="J561" s="5">
        <f t="shared" si="30"/>
        <v>100</v>
      </c>
      <c r="K561" s="5">
        <f t="shared" si="30"/>
        <v>100</v>
      </c>
    </row>
    <row r="562" spans="1:11" x14ac:dyDescent="0.25">
      <c r="A562" s="16" t="s">
        <v>961</v>
      </c>
      <c r="B562" s="16" t="s">
        <v>737</v>
      </c>
      <c r="C562" s="17">
        <v>1369928865</v>
      </c>
      <c r="D562" s="17">
        <v>1369928865</v>
      </c>
      <c r="E562" s="17">
        <v>74288634</v>
      </c>
      <c r="F562" s="18">
        <v>74288634</v>
      </c>
      <c r="G562" s="17">
        <v>62253434</v>
      </c>
      <c r="H562" s="5">
        <f t="shared" si="28"/>
        <v>100</v>
      </c>
      <c r="I562" s="5">
        <f t="shared" si="29"/>
        <v>5.4228095996794696</v>
      </c>
      <c r="J562" s="5">
        <f t="shared" si="30"/>
        <v>100</v>
      </c>
      <c r="K562" s="5">
        <f t="shared" si="30"/>
        <v>83.799405976424339</v>
      </c>
    </row>
    <row r="563" spans="1:11" x14ac:dyDescent="0.25">
      <c r="A563" s="16" t="s">
        <v>962</v>
      </c>
      <c r="B563" s="16" t="s">
        <v>152</v>
      </c>
      <c r="C563" s="17">
        <v>1369928865</v>
      </c>
      <c r="D563" s="17">
        <v>1369928865</v>
      </c>
      <c r="E563" s="17">
        <v>74288634</v>
      </c>
      <c r="F563" s="18">
        <v>74288634</v>
      </c>
      <c r="G563" s="17">
        <v>62253434</v>
      </c>
      <c r="H563" s="5">
        <f t="shared" si="28"/>
        <v>100</v>
      </c>
      <c r="I563" s="5">
        <f t="shared" si="29"/>
        <v>5.4228095996794696</v>
      </c>
      <c r="J563" s="5">
        <f t="shared" si="30"/>
        <v>100</v>
      </c>
      <c r="K563" s="5">
        <f t="shared" si="30"/>
        <v>83.799405976424339</v>
      </c>
    </row>
    <row r="564" spans="1:11" x14ac:dyDescent="0.25">
      <c r="A564" s="16" t="s">
        <v>963</v>
      </c>
      <c r="B564" s="16" t="s">
        <v>17</v>
      </c>
      <c r="C564" s="17">
        <v>1369928865</v>
      </c>
      <c r="D564" s="17">
        <v>1369928865</v>
      </c>
      <c r="E564" s="17">
        <v>74288634</v>
      </c>
      <c r="F564" s="18">
        <v>74288634</v>
      </c>
      <c r="G564" s="17">
        <v>62253434</v>
      </c>
      <c r="H564" s="5">
        <f t="shared" si="28"/>
        <v>100</v>
      </c>
      <c r="I564" s="5">
        <f t="shared" si="29"/>
        <v>5.4228095996794696</v>
      </c>
      <c r="J564" s="5">
        <f t="shared" si="30"/>
        <v>100</v>
      </c>
      <c r="K564" s="5">
        <f t="shared" si="30"/>
        <v>83.799405976424339</v>
      </c>
    </row>
    <row r="565" spans="1:11" x14ac:dyDescent="0.25">
      <c r="A565" s="16" t="s">
        <v>964</v>
      </c>
      <c r="B565" s="16" t="s">
        <v>707</v>
      </c>
      <c r="C565" s="17">
        <v>1369928865</v>
      </c>
      <c r="D565" s="17">
        <v>1369928865</v>
      </c>
      <c r="E565" s="17">
        <v>74288634</v>
      </c>
      <c r="F565" s="18">
        <v>74288634</v>
      </c>
      <c r="G565" s="17">
        <v>62253434</v>
      </c>
      <c r="H565" s="5">
        <f t="shared" si="28"/>
        <v>100</v>
      </c>
      <c r="I565" s="5">
        <f t="shared" si="29"/>
        <v>5.4228095996794696</v>
      </c>
      <c r="J565" s="5">
        <f t="shared" si="30"/>
        <v>100</v>
      </c>
      <c r="K565" s="5">
        <f t="shared" si="30"/>
        <v>83.799405976424339</v>
      </c>
    </row>
    <row r="566" spans="1:11" x14ac:dyDescent="0.25">
      <c r="A566" s="16" t="s">
        <v>965</v>
      </c>
      <c r="B566" s="16" t="s">
        <v>742</v>
      </c>
      <c r="C566" s="17">
        <v>1285195848</v>
      </c>
      <c r="D566" s="17">
        <v>1285195848</v>
      </c>
      <c r="E566" s="17">
        <v>0</v>
      </c>
      <c r="F566" s="18">
        <v>0</v>
      </c>
      <c r="G566" s="17">
        <v>0</v>
      </c>
      <c r="H566" s="5">
        <f t="shared" si="28"/>
        <v>100</v>
      </c>
      <c r="I566" s="5">
        <f t="shared" si="29"/>
        <v>0</v>
      </c>
      <c r="J566" s="5">
        <v>0</v>
      </c>
      <c r="K566" s="5">
        <v>0</v>
      </c>
    </row>
    <row r="567" spans="1:11" x14ac:dyDescent="0.25">
      <c r="A567" s="16" t="s">
        <v>966</v>
      </c>
      <c r="B567" s="16" t="s">
        <v>744</v>
      </c>
      <c r="C567" s="17">
        <v>84733017</v>
      </c>
      <c r="D567" s="17">
        <v>84733017</v>
      </c>
      <c r="E567" s="17">
        <v>74288634</v>
      </c>
      <c r="F567" s="18">
        <v>74288634</v>
      </c>
      <c r="G567" s="17">
        <v>62253434</v>
      </c>
      <c r="H567" s="5">
        <f t="shared" si="28"/>
        <v>100</v>
      </c>
      <c r="I567" s="5">
        <f t="shared" si="29"/>
        <v>87.673774203035862</v>
      </c>
      <c r="J567" s="5">
        <f t="shared" si="30"/>
        <v>100</v>
      </c>
      <c r="K567" s="5">
        <f t="shared" si="30"/>
        <v>83.799405976424339</v>
      </c>
    </row>
    <row r="568" spans="1:11" x14ac:dyDescent="0.25">
      <c r="A568" s="16" t="s">
        <v>967</v>
      </c>
      <c r="B568" s="16" t="s">
        <v>784</v>
      </c>
      <c r="C568" s="17">
        <v>2810708971</v>
      </c>
      <c r="D568" s="17">
        <v>2730564541</v>
      </c>
      <c r="E568" s="17">
        <v>2580259163</v>
      </c>
      <c r="F568" s="18">
        <v>201053946.08000001</v>
      </c>
      <c r="G568" s="17">
        <v>201053946.08000001</v>
      </c>
      <c r="H568" s="5">
        <f t="shared" si="28"/>
        <v>97.148604468591202</v>
      </c>
      <c r="I568" s="5">
        <f t="shared" si="29"/>
        <v>94.495446793396269</v>
      </c>
      <c r="J568" s="5">
        <f t="shared" si="30"/>
        <v>7.7920058947194999</v>
      </c>
      <c r="K568" s="5">
        <f t="shared" si="30"/>
        <v>100</v>
      </c>
    </row>
    <row r="569" spans="1:11" x14ac:dyDescent="0.25">
      <c r="A569" s="16" t="s">
        <v>968</v>
      </c>
      <c r="B569" s="16" t="s">
        <v>784</v>
      </c>
      <c r="C569" s="17">
        <v>2810708971</v>
      </c>
      <c r="D569" s="17">
        <v>2730564541</v>
      </c>
      <c r="E569" s="17">
        <v>2580259163</v>
      </c>
      <c r="F569" s="18">
        <v>201053946.08000001</v>
      </c>
      <c r="G569" s="17">
        <v>201053946.08000001</v>
      </c>
      <c r="H569" s="5">
        <f t="shared" si="28"/>
        <v>97.148604468591202</v>
      </c>
      <c r="I569" s="5">
        <f t="shared" si="29"/>
        <v>94.495446793396269</v>
      </c>
      <c r="J569" s="5">
        <f t="shared" si="30"/>
        <v>7.7920058947194999</v>
      </c>
      <c r="K569" s="5">
        <f t="shared" si="30"/>
        <v>100</v>
      </c>
    </row>
    <row r="570" spans="1:11" x14ac:dyDescent="0.25">
      <c r="A570" s="16" t="s">
        <v>969</v>
      </c>
      <c r="B570" s="16" t="s">
        <v>804</v>
      </c>
      <c r="C570" s="17">
        <v>2810708971</v>
      </c>
      <c r="D570" s="17">
        <v>2730564541</v>
      </c>
      <c r="E570" s="17">
        <v>2580259163</v>
      </c>
      <c r="F570" s="18">
        <v>201053946.08000001</v>
      </c>
      <c r="G570" s="17">
        <v>201053946.08000001</v>
      </c>
      <c r="H570" s="5">
        <f t="shared" si="28"/>
        <v>97.148604468591202</v>
      </c>
      <c r="I570" s="5">
        <f t="shared" si="29"/>
        <v>94.495446793396269</v>
      </c>
      <c r="J570" s="5">
        <f t="shared" si="30"/>
        <v>7.7920058947194999</v>
      </c>
      <c r="K570" s="5">
        <f t="shared" si="30"/>
        <v>100</v>
      </c>
    </row>
    <row r="571" spans="1:11" x14ac:dyDescent="0.25">
      <c r="A571" s="16" t="s">
        <v>970</v>
      </c>
      <c r="B571" s="16" t="s">
        <v>414</v>
      </c>
      <c r="C571" s="17">
        <v>2810708971</v>
      </c>
      <c r="D571" s="17">
        <v>2730564541</v>
      </c>
      <c r="E571" s="17">
        <v>2580259163</v>
      </c>
      <c r="F571" s="18">
        <v>201053946.08000001</v>
      </c>
      <c r="G571" s="17">
        <v>201053946.08000001</v>
      </c>
      <c r="H571" s="5">
        <f t="shared" si="28"/>
        <v>97.148604468591202</v>
      </c>
      <c r="I571" s="5">
        <f t="shared" si="29"/>
        <v>94.495446793396269</v>
      </c>
      <c r="J571" s="5">
        <f t="shared" si="30"/>
        <v>7.7920058947194999</v>
      </c>
      <c r="K571" s="5">
        <f t="shared" si="30"/>
        <v>100</v>
      </c>
    </row>
    <row r="572" spans="1:11" x14ac:dyDescent="0.25">
      <c r="A572" s="16" t="s">
        <v>971</v>
      </c>
      <c r="B572" s="16" t="s">
        <v>815</v>
      </c>
      <c r="C572" s="17">
        <v>2810708971</v>
      </c>
      <c r="D572" s="17">
        <v>2730564541</v>
      </c>
      <c r="E572" s="17">
        <v>2580259163</v>
      </c>
      <c r="F572" s="18">
        <v>201053946.08000001</v>
      </c>
      <c r="G572" s="17">
        <v>201053946.08000001</v>
      </c>
      <c r="H572" s="5">
        <f t="shared" si="28"/>
        <v>97.148604468591202</v>
      </c>
      <c r="I572" s="5">
        <f t="shared" si="29"/>
        <v>94.495446793396269</v>
      </c>
      <c r="J572" s="5">
        <f t="shared" si="30"/>
        <v>7.7920058947194999</v>
      </c>
      <c r="K572" s="5">
        <f t="shared" si="30"/>
        <v>100</v>
      </c>
    </row>
    <row r="573" spans="1:11" x14ac:dyDescent="0.25">
      <c r="A573" s="16" t="s">
        <v>972</v>
      </c>
      <c r="B573" s="16" t="s">
        <v>827</v>
      </c>
      <c r="C573" s="17">
        <v>1690000000</v>
      </c>
      <c r="D573" s="17">
        <v>1609855570</v>
      </c>
      <c r="E573" s="17">
        <v>1459855570</v>
      </c>
      <c r="F573" s="18">
        <v>0</v>
      </c>
      <c r="G573" s="17">
        <v>0</v>
      </c>
      <c r="H573" s="5">
        <f t="shared" si="28"/>
        <v>95.257726035502955</v>
      </c>
      <c r="I573" s="5">
        <f t="shared" si="29"/>
        <v>90.68239394916651</v>
      </c>
      <c r="J573" s="5">
        <f t="shared" si="30"/>
        <v>0</v>
      </c>
      <c r="K573" s="5">
        <v>0</v>
      </c>
    </row>
    <row r="574" spans="1:11" x14ac:dyDescent="0.25">
      <c r="A574" s="16" t="s">
        <v>973</v>
      </c>
      <c r="B574" s="16" t="s">
        <v>829</v>
      </c>
      <c r="C574" s="17">
        <v>1120708971</v>
      </c>
      <c r="D574" s="17">
        <v>1120708971</v>
      </c>
      <c r="E574" s="17">
        <v>1120403593</v>
      </c>
      <c r="F574" s="18">
        <v>201053946.08000001</v>
      </c>
      <c r="G574" s="17">
        <v>201053946.08000001</v>
      </c>
      <c r="H574" s="5">
        <f t="shared" si="28"/>
        <v>99.999999999999986</v>
      </c>
      <c r="I574" s="5">
        <f t="shared" si="29"/>
        <v>99.972751355802245</v>
      </c>
      <c r="J574" s="5">
        <f t="shared" si="30"/>
        <v>17.944778768662875</v>
      </c>
      <c r="K574" s="5">
        <f t="shared" si="30"/>
        <v>100</v>
      </c>
    </row>
    <row r="575" spans="1:11" x14ac:dyDescent="0.25">
      <c r="A575" s="16" t="s">
        <v>974</v>
      </c>
      <c r="B575" s="16" t="s">
        <v>975</v>
      </c>
      <c r="C575" s="17">
        <v>3169656064</v>
      </c>
      <c r="D575" s="17">
        <v>1608928000</v>
      </c>
      <c r="E575" s="17">
        <v>1608928000</v>
      </c>
      <c r="F575" s="18">
        <v>1608928000</v>
      </c>
      <c r="G575" s="17">
        <v>1608928000</v>
      </c>
      <c r="H575" s="5">
        <f t="shared" si="28"/>
        <v>50.760333850530984</v>
      </c>
      <c r="I575" s="5">
        <f t="shared" si="29"/>
        <v>100</v>
      </c>
      <c r="J575" s="5">
        <f t="shared" si="30"/>
        <v>100</v>
      </c>
      <c r="K575" s="5">
        <f t="shared" si="30"/>
        <v>100</v>
      </c>
    </row>
    <row r="576" spans="1:11" x14ac:dyDescent="0.25">
      <c r="A576" s="16" t="s">
        <v>976</v>
      </c>
      <c r="B576" s="16" t="s">
        <v>975</v>
      </c>
      <c r="C576" s="17">
        <v>3169656064</v>
      </c>
      <c r="D576" s="17">
        <v>1608928000</v>
      </c>
      <c r="E576" s="17">
        <v>1608928000</v>
      </c>
      <c r="F576" s="18">
        <v>1608928000</v>
      </c>
      <c r="G576" s="17">
        <v>1608928000</v>
      </c>
      <c r="H576" s="5">
        <f t="shared" si="28"/>
        <v>50.760333850530984</v>
      </c>
      <c r="I576" s="5">
        <f t="shared" si="29"/>
        <v>100</v>
      </c>
      <c r="J576" s="5">
        <f t="shared" si="30"/>
        <v>100</v>
      </c>
      <c r="K576" s="5">
        <f t="shared" si="30"/>
        <v>100</v>
      </c>
    </row>
    <row r="577" spans="1:11" x14ac:dyDescent="0.25">
      <c r="A577" s="16" t="s">
        <v>977</v>
      </c>
      <c r="B577" s="16" t="s">
        <v>978</v>
      </c>
      <c r="C577" s="17">
        <v>3169656064</v>
      </c>
      <c r="D577" s="17">
        <v>1608928000</v>
      </c>
      <c r="E577" s="17">
        <v>1608928000</v>
      </c>
      <c r="F577" s="17">
        <v>1608928000</v>
      </c>
      <c r="G577" s="17">
        <v>1608928000</v>
      </c>
      <c r="H577" s="5">
        <f t="shared" si="28"/>
        <v>50.760333850530984</v>
      </c>
      <c r="I577" s="5">
        <f t="shared" si="29"/>
        <v>100</v>
      </c>
      <c r="J577" s="5">
        <f t="shared" si="30"/>
        <v>100</v>
      </c>
      <c r="K577" s="5">
        <f t="shared" si="30"/>
        <v>100</v>
      </c>
    </row>
    <row r="578" spans="1:11" x14ac:dyDescent="0.25">
      <c r="A578" s="16" t="s">
        <v>979</v>
      </c>
      <c r="B578" s="16" t="s">
        <v>978</v>
      </c>
      <c r="C578" s="17">
        <v>3169656064</v>
      </c>
      <c r="D578" s="17">
        <v>1608928000</v>
      </c>
      <c r="E578" s="17">
        <v>1608928000</v>
      </c>
      <c r="F578" s="18">
        <v>1608928000</v>
      </c>
      <c r="G578" s="17">
        <v>1608928000</v>
      </c>
      <c r="H578" s="5">
        <f t="shared" si="28"/>
        <v>50.760333850530984</v>
      </c>
      <c r="I578" s="5">
        <f t="shared" si="29"/>
        <v>100</v>
      </c>
      <c r="J578" s="5">
        <f t="shared" si="30"/>
        <v>100</v>
      </c>
      <c r="K578" s="5">
        <f t="shared" si="30"/>
        <v>100</v>
      </c>
    </row>
    <row r="579" spans="1:11" x14ac:dyDescent="0.25">
      <c r="A579" s="16" t="s">
        <v>980</v>
      </c>
      <c r="B579" s="16" t="s">
        <v>981</v>
      </c>
      <c r="C579" s="17">
        <v>3016965610</v>
      </c>
      <c r="D579" s="17">
        <v>1500000166</v>
      </c>
      <c r="E579" s="17">
        <v>1500000166</v>
      </c>
      <c r="F579" s="18">
        <v>1500000166</v>
      </c>
      <c r="G579" s="17">
        <v>1500000166</v>
      </c>
      <c r="H579" s="5">
        <f t="shared" si="28"/>
        <v>49.718835409595535</v>
      </c>
      <c r="I579" s="5">
        <f t="shared" si="29"/>
        <v>100</v>
      </c>
      <c r="J579" s="5">
        <f t="shared" si="30"/>
        <v>100</v>
      </c>
      <c r="K579" s="5">
        <f t="shared" si="30"/>
        <v>100</v>
      </c>
    </row>
    <row r="580" spans="1:11" x14ac:dyDescent="0.25">
      <c r="A580" s="16" t="s">
        <v>982</v>
      </c>
      <c r="B580" s="16" t="s">
        <v>983</v>
      </c>
      <c r="C580" s="17">
        <v>3016965610</v>
      </c>
      <c r="D580" s="17">
        <v>1500000166</v>
      </c>
      <c r="E580" s="17">
        <v>1500000166</v>
      </c>
      <c r="F580" s="18">
        <v>1500000166</v>
      </c>
      <c r="G580" s="17">
        <v>1500000166</v>
      </c>
      <c r="H580" s="5">
        <f t="shared" si="28"/>
        <v>49.718835409595535</v>
      </c>
      <c r="I580" s="5">
        <f t="shared" si="29"/>
        <v>100</v>
      </c>
      <c r="J580" s="5">
        <f t="shared" si="30"/>
        <v>100</v>
      </c>
      <c r="K580" s="5">
        <f t="shared" si="30"/>
        <v>100</v>
      </c>
    </row>
    <row r="581" spans="1:11" x14ac:dyDescent="0.25">
      <c r="A581" s="16" t="s">
        <v>984</v>
      </c>
      <c r="B581" s="16" t="s">
        <v>985</v>
      </c>
      <c r="C581" s="17">
        <v>3016965610</v>
      </c>
      <c r="D581" s="17">
        <v>1500000166</v>
      </c>
      <c r="E581" s="17">
        <v>1500000166</v>
      </c>
      <c r="F581" s="18">
        <v>1500000166</v>
      </c>
      <c r="G581" s="17">
        <v>1500000166</v>
      </c>
      <c r="H581" s="5">
        <f t="shared" si="28"/>
        <v>49.718835409595535</v>
      </c>
      <c r="I581" s="5">
        <f t="shared" si="29"/>
        <v>100</v>
      </c>
      <c r="J581" s="5">
        <f t="shared" si="30"/>
        <v>100</v>
      </c>
      <c r="K581" s="5">
        <f t="shared" si="30"/>
        <v>100</v>
      </c>
    </row>
    <row r="582" spans="1:11" x14ac:dyDescent="0.25">
      <c r="A582" s="16" t="s">
        <v>986</v>
      </c>
      <c r="B582" s="16" t="s">
        <v>987</v>
      </c>
      <c r="C582" s="17">
        <v>3016965610</v>
      </c>
      <c r="D582" s="17">
        <v>1500000166</v>
      </c>
      <c r="E582" s="17">
        <v>1500000166</v>
      </c>
      <c r="F582" s="18">
        <v>1500000166</v>
      </c>
      <c r="G582" s="17">
        <v>1500000166</v>
      </c>
      <c r="H582" s="5">
        <f t="shared" si="28"/>
        <v>49.718835409595535</v>
      </c>
      <c r="I582" s="5">
        <f t="shared" si="29"/>
        <v>100</v>
      </c>
      <c r="J582" s="5">
        <f t="shared" si="30"/>
        <v>100</v>
      </c>
      <c r="K582" s="5">
        <f t="shared" si="30"/>
        <v>100</v>
      </c>
    </row>
    <row r="583" spans="1:11" x14ac:dyDescent="0.25">
      <c r="A583" s="16" t="s">
        <v>988</v>
      </c>
      <c r="B583" s="16" t="s">
        <v>989</v>
      </c>
      <c r="C583" s="17">
        <v>3016965610</v>
      </c>
      <c r="D583" s="17">
        <v>1500000166</v>
      </c>
      <c r="E583" s="17">
        <v>1500000166</v>
      </c>
      <c r="F583" s="18">
        <v>1500000166</v>
      </c>
      <c r="G583" s="17">
        <v>1500000166</v>
      </c>
      <c r="H583" s="5">
        <f t="shared" si="28"/>
        <v>49.718835409595535</v>
      </c>
      <c r="I583" s="5">
        <f t="shared" si="29"/>
        <v>100</v>
      </c>
      <c r="J583" s="5">
        <f t="shared" si="30"/>
        <v>100</v>
      </c>
      <c r="K583" s="5">
        <f t="shared" si="30"/>
        <v>100</v>
      </c>
    </row>
    <row r="584" spans="1:11" x14ac:dyDescent="0.25">
      <c r="A584" s="16" t="s">
        <v>990</v>
      </c>
      <c r="B584" s="16" t="s">
        <v>991</v>
      </c>
      <c r="C584" s="17">
        <v>152690454</v>
      </c>
      <c r="D584" s="17">
        <v>108927834</v>
      </c>
      <c r="E584" s="17">
        <v>108927834</v>
      </c>
      <c r="F584" s="18">
        <v>108927834</v>
      </c>
      <c r="G584" s="17">
        <v>108927834</v>
      </c>
      <c r="H584" s="5">
        <f t="shared" si="28"/>
        <v>71.33899411943591</v>
      </c>
      <c r="I584" s="5">
        <f t="shared" si="29"/>
        <v>99.999999999999986</v>
      </c>
      <c r="J584" s="5">
        <f t="shared" si="30"/>
        <v>99.999999999999986</v>
      </c>
      <c r="K584" s="5">
        <f t="shared" si="30"/>
        <v>99.999999999999986</v>
      </c>
    </row>
    <row r="585" spans="1:11" x14ac:dyDescent="0.25">
      <c r="A585" s="16" t="s">
        <v>992</v>
      </c>
      <c r="B585" s="16" t="s">
        <v>983</v>
      </c>
      <c r="C585" s="17">
        <v>152690454</v>
      </c>
      <c r="D585" s="17">
        <v>108927834</v>
      </c>
      <c r="E585" s="17">
        <v>108927834</v>
      </c>
      <c r="F585" s="18">
        <v>108927834</v>
      </c>
      <c r="G585" s="17">
        <v>108927834</v>
      </c>
      <c r="H585" s="5">
        <f t="shared" si="28"/>
        <v>71.33899411943591</v>
      </c>
      <c r="I585" s="5">
        <f t="shared" si="29"/>
        <v>99.999999999999986</v>
      </c>
      <c r="J585" s="5">
        <f t="shared" si="30"/>
        <v>99.999999999999986</v>
      </c>
      <c r="K585" s="5">
        <f t="shared" si="30"/>
        <v>99.999999999999986</v>
      </c>
    </row>
    <row r="586" spans="1:11" x14ac:dyDescent="0.25">
      <c r="A586" s="16" t="s">
        <v>993</v>
      </c>
      <c r="B586" s="16" t="s">
        <v>985</v>
      </c>
      <c r="C586" s="17">
        <v>152690454</v>
      </c>
      <c r="D586" s="17">
        <v>108927834</v>
      </c>
      <c r="E586" s="17">
        <v>108927834</v>
      </c>
      <c r="F586" s="18">
        <v>108927834</v>
      </c>
      <c r="G586" s="17">
        <v>108927834</v>
      </c>
      <c r="H586" s="5">
        <f t="shared" si="28"/>
        <v>71.33899411943591</v>
      </c>
      <c r="I586" s="5">
        <f t="shared" si="29"/>
        <v>99.999999999999986</v>
      </c>
      <c r="J586" s="5">
        <f t="shared" si="30"/>
        <v>99.999999999999986</v>
      </c>
      <c r="K586" s="5">
        <f t="shared" si="30"/>
        <v>99.999999999999986</v>
      </c>
    </row>
    <row r="587" spans="1:11" x14ac:dyDescent="0.25">
      <c r="A587" s="16" t="s">
        <v>994</v>
      </c>
      <c r="B587" s="16" t="s">
        <v>989</v>
      </c>
      <c r="C587" s="17">
        <v>152690454</v>
      </c>
      <c r="D587" s="17">
        <v>108927834</v>
      </c>
      <c r="E587" s="17">
        <v>108927834</v>
      </c>
      <c r="F587" s="18">
        <v>108927834</v>
      </c>
      <c r="G587" s="17">
        <v>108927834</v>
      </c>
      <c r="H587" s="5">
        <f t="shared" si="28"/>
        <v>71.33899411943591</v>
      </c>
      <c r="I587" s="5">
        <f t="shared" si="29"/>
        <v>99.999999999999986</v>
      </c>
      <c r="J587" s="5">
        <f t="shared" si="30"/>
        <v>99.999999999999986</v>
      </c>
      <c r="K587" s="5">
        <f t="shared" si="30"/>
        <v>99.999999999999986</v>
      </c>
    </row>
    <row r="588" spans="1:11" x14ac:dyDescent="0.25">
      <c r="A588" s="16" t="s">
        <v>995</v>
      </c>
      <c r="B588" s="16" t="s">
        <v>989</v>
      </c>
      <c r="C588" s="17">
        <v>152690454</v>
      </c>
      <c r="D588" s="17">
        <v>108927834</v>
      </c>
      <c r="E588" s="17">
        <v>108927834</v>
      </c>
      <c r="F588" s="18">
        <v>108927834</v>
      </c>
      <c r="G588" s="17">
        <v>108927834</v>
      </c>
      <c r="H588" s="5">
        <f t="shared" si="28"/>
        <v>71.33899411943591</v>
      </c>
      <c r="I588" s="5">
        <f t="shared" si="29"/>
        <v>99.999999999999986</v>
      </c>
      <c r="J588" s="5">
        <f t="shared" si="30"/>
        <v>99.999999999999986</v>
      </c>
      <c r="K588" s="5">
        <f t="shared" si="30"/>
        <v>99.999999999999986</v>
      </c>
    </row>
    <row r="589" spans="1:11" x14ac:dyDescent="0.25">
      <c r="A589" s="16" t="s">
        <v>996</v>
      </c>
      <c r="B589" s="16" t="s">
        <v>997</v>
      </c>
      <c r="C589" s="17">
        <v>8095572878</v>
      </c>
      <c r="D589" s="17">
        <v>5817666678</v>
      </c>
      <c r="E589" s="17">
        <v>3250698652</v>
      </c>
      <c r="F589" s="18">
        <v>688157425.20000005</v>
      </c>
      <c r="G589" s="17">
        <v>688157425.20000005</v>
      </c>
      <c r="H589" s="5">
        <f t="shared" si="28"/>
        <v>71.86232235410678</v>
      </c>
      <c r="I589" s="5">
        <f t="shared" si="29"/>
        <v>55.876330355824486</v>
      </c>
      <c r="J589" s="5">
        <f t="shared" si="30"/>
        <v>21.169523812261392</v>
      </c>
      <c r="K589" s="5">
        <f t="shared" si="30"/>
        <v>100</v>
      </c>
    </row>
    <row r="590" spans="1:11" x14ac:dyDescent="0.25">
      <c r="A590" s="16" t="s">
        <v>998</v>
      </c>
      <c r="B590" s="16" t="s">
        <v>997</v>
      </c>
      <c r="C590" s="17">
        <v>6729569131</v>
      </c>
      <c r="D590" s="17">
        <v>5476233997</v>
      </c>
      <c r="E590" s="17">
        <v>3123419429</v>
      </c>
      <c r="F590" s="18">
        <v>625149387.19000006</v>
      </c>
      <c r="G590" s="17">
        <v>625149387.19000006</v>
      </c>
      <c r="H590" s="5">
        <f t="shared" si="28"/>
        <v>81.375700143617408</v>
      </c>
      <c r="I590" s="5">
        <f t="shared" si="29"/>
        <v>57.035901510254625</v>
      </c>
      <c r="J590" s="5">
        <f t="shared" si="30"/>
        <v>20.014903582454473</v>
      </c>
      <c r="K590" s="5">
        <f t="shared" si="30"/>
        <v>100</v>
      </c>
    </row>
    <row r="591" spans="1:11" x14ac:dyDescent="0.25">
      <c r="A591" s="16" t="s">
        <v>999</v>
      </c>
      <c r="B591" s="16" t="s">
        <v>7</v>
      </c>
      <c r="C591" s="17">
        <v>855105500</v>
      </c>
      <c r="D591" s="17">
        <v>800000000</v>
      </c>
      <c r="E591" s="17">
        <v>799999901</v>
      </c>
      <c r="F591" s="18">
        <v>99997464</v>
      </c>
      <c r="G591" s="17">
        <v>99997464</v>
      </c>
      <c r="H591" s="5">
        <f t="shared" si="28"/>
        <v>93.555707453641688</v>
      </c>
      <c r="I591" s="5">
        <f t="shared" si="29"/>
        <v>99.999987625000003</v>
      </c>
      <c r="J591" s="5">
        <f t="shared" si="30"/>
        <v>12.499684546835963</v>
      </c>
      <c r="K591" s="5">
        <f t="shared" si="30"/>
        <v>100</v>
      </c>
    </row>
    <row r="592" spans="1:11" x14ac:dyDescent="0.25">
      <c r="A592" s="16" t="s">
        <v>1000</v>
      </c>
      <c r="B592" s="16" t="s">
        <v>7</v>
      </c>
      <c r="C592" s="17">
        <v>855105500</v>
      </c>
      <c r="D592" s="17">
        <v>800000000</v>
      </c>
      <c r="E592" s="17">
        <v>799999901</v>
      </c>
      <c r="F592" s="18">
        <v>99997464</v>
      </c>
      <c r="G592" s="17">
        <v>99997464</v>
      </c>
      <c r="H592" s="5">
        <f t="shared" si="28"/>
        <v>93.555707453641688</v>
      </c>
      <c r="I592" s="5">
        <f t="shared" si="29"/>
        <v>99.999987625000003</v>
      </c>
      <c r="J592" s="5">
        <f t="shared" si="30"/>
        <v>12.499684546835963</v>
      </c>
      <c r="K592" s="5">
        <f t="shared" si="30"/>
        <v>100</v>
      </c>
    </row>
    <row r="593" spans="1:11" x14ac:dyDescent="0.25">
      <c r="A593" s="16" t="s">
        <v>1001</v>
      </c>
      <c r="B593" s="16" t="s">
        <v>784</v>
      </c>
      <c r="C593" s="17">
        <v>855105500</v>
      </c>
      <c r="D593" s="17">
        <v>800000000</v>
      </c>
      <c r="E593" s="17">
        <v>799999901</v>
      </c>
      <c r="F593" s="18">
        <v>99997464</v>
      </c>
      <c r="G593" s="17">
        <v>99997464</v>
      </c>
      <c r="H593" s="5">
        <f t="shared" si="28"/>
        <v>93.555707453641688</v>
      </c>
      <c r="I593" s="5">
        <f t="shared" si="29"/>
        <v>99.999987625000003</v>
      </c>
      <c r="J593" s="5">
        <f t="shared" si="30"/>
        <v>12.499684546835963</v>
      </c>
      <c r="K593" s="5">
        <f t="shared" si="30"/>
        <v>100</v>
      </c>
    </row>
    <row r="594" spans="1:11" x14ac:dyDescent="0.25">
      <c r="A594" s="16" t="s">
        <v>1002</v>
      </c>
      <c r="B594" s="16" t="s">
        <v>784</v>
      </c>
      <c r="C594" s="17">
        <v>855105500</v>
      </c>
      <c r="D594" s="17">
        <v>800000000</v>
      </c>
      <c r="E594" s="17">
        <v>799999901</v>
      </c>
      <c r="F594" s="18">
        <v>99997464</v>
      </c>
      <c r="G594" s="17">
        <v>99997464</v>
      </c>
      <c r="H594" s="5">
        <f t="shared" si="28"/>
        <v>93.555707453641688</v>
      </c>
      <c r="I594" s="5">
        <f t="shared" si="29"/>
        <v>99.999987625000003</v>
      </c>
      <c r="J594" s="5">
        <f t="shared" si="30"/>
        <v>12.499684546835963</v>
      </c>
      <c r="K594" s="5">
        <f t="shared" si="30"/>
        <v>100</v>
      </c>
    </row>
    <row r="595" spans="1:11" x14ac:dyDescent="0.25">
      <c r="A595" s="16" t="s">
        <v>1003</v>
      </c>
      <c r="B595" s="16" t="s">
        <v>787</v>
      </c>
      <c r="C595" s="17">
        <v>400000000</v>
      </c>
      <c r="D595" s="17">
        <v>400000000</v>
      </c>
      <c r="E595" s="17">
        <v>399999902</v>
      </c>
      <c r="F595" s="18">
        <v>49999902</v>
      </c>
      <c r="G595" s="17">
        <v>49999902</v>
      </c>
      <c r="H595" s="5">
        <f t="shared" ref="H595:H660" si="31">D595/C595%</f>
        <v>100</v>
      </c>
      <c r="I595" s="5">
        <f t="shared" ref="I595:I660" si="32">E595/D595%</f>
        <v>99.999975500000005</v>
      </c>
      <c r="J595" s="5">
        <f t="shared" ref="J595:K659" si="33">F595/E595%</f>
        <v>12.499978562494748</v>
      </c>
      <c r="K595" s="5">
        <f t="shared" si="33"/>
        <v>100</v>
      </c>
    </row>
    <row r="596" spans="1:11" x14ac:dyDescent="0.25">
      <c r="A596" s="16" t="s">
        <v>1004</v>
      </c>
      <c r="B596" s="16" t="s">
        <v>789</v>
      </c>
      <c r="C596" s="17">
        <v>400000000</v>
      </c>
      <c r="D596" s="17">
        <v>400000000</v>
      </c>
      <c r="E596" s="17">
        <v>399999902</v>
      </c>
      <c r="F596" s="18">
        <v>49999902</v>
      </c>
      <c r="G596" s="17">
        <v>49999902</v>
      </c>
      <c r="H596" s="5">
        <f t="shared" si="31"/>
        <v>100</v>
      </c>
      <c r="I596" s="5">
        <f t="shared" si="32"/>
        <v>99.999975500000005</v>
      </c>
      <c r="J596" s="5">
        <f t="shared" si="33"/>
        <v>12.499978562494748</v>
      </c>
      <c r="K596" s="5">
        <f t="shared" si="33"/>
        <v>100</v>
      </c>
    </row>
    <row r="597" spans="1:11" x14ac:dyDescent="0.25">
      <c r="A597" s="16" t="s">
        <v>1005</v>
      </c>
      <c r="B597" s="16" t="s">
        <v>791</v>
      </c>
      <c r="C597" s="17">
        <v>400000000</v>
      </c>
      <c r="D597" s="17">
        <v>400000000</v>
      </c>
      <c r="E597" s="17">
        <v>399999902</v>
      </c>
      <c r="F597" s="18">
        <v>49999902</v>
      </c>
      <c r="G597" s="17">
        <v>49999902</v>
      </c>
      <c r="H597" s="5">
        <f t="shared" si="31"/>
        <v>100</v>
      </c>
      <c r="I597" s="5">
        <f t="shared" si="32"/>
        <v>99.999975500000005</v>
      </c>
      <c r="J597" s="5">
        <f t="shared" si="33"/>
        <v>12.499978562494748</v>
      </c>
      <c r="K597" s="5">
        <f t="shared" si="33"/>
        <v>100</v>
      </c>
    </row>
    <row r="598" spans="1:11" x14ac:dyDescent="0.25">
      <c r="A598" s="16" t="s">
        <v>1006</v>
      </c>
      <c r="B598" s="16" t="s">
        <v>1007</v>
      </c>
      <c r="C598" s="17">
        <v>400000000</v>
      </c>
      <c r="D598" s="17">
        <v>400000000</v>
      </c>
      <c r="E598" s="17">
        <v>399999902</v>
      </c>
      <c r="F598" s="18">
        <v>49999902</v>
      </c>
      <c r="G598" s="17">
        <v>49999902</v>
      </c>
      <c r="H598" s="5">
        <f t="shared" si="31"/>
        <v>100</v>
      </c>
      <c r="I598" s="5">
        <f t="shared" si="32"/>
        <v>99.999975500000005</v>
      </c>
      <c r="J598" s="5">
        <f t="shared" si="33"/>
        <v>12.499978562494748</v>
      </c>
      <c r="K598" s="5">
        <f t="shared" si="33"/>
        <v>100</v>
      </c>
    </row>
    <row r="599" spans="1:11" x14ac:dyDescent="0.25">
      <c r="A599" s="16" t="s">
        <v>1008</v>
      </c>
      <c r="B599" s="16" t="s">
        <v>1009</v>
      </c>
      <c r="C599" s="17">
        <v>400000000</v>
      </c>
      <c r="D599" s="17">
        <v>400000000</v>
      </c>
      <c r="E599" s="17">
        <v>399999902</v>
      </c>
      <c r="F599" s="18">
        <v>49999902</v>
      </c>
      <c r="G599" s="17">
        <v>49999902</v>
      </c>
      <c r="H599" s="5">
        <f t="shared" si="31"/>
        <v>100</v>
      </c>
      <c r="I599" s="5">
        <f t="shared" si="32"/>
        <v>99.999975500000005</v>
      </c>
      <c r="J599" s="5">
        <f t="shared" si="33"/>
        <v>12.499978562494748</v>
      </c>
      <c r="K599" s="5">
        <f t="shared" si="33"/>
        <v>100</v>
      </c>
    </row>
    <row r="600" spans="1:11" x14ac:dyDescent="0.25">
      <c r="A600" s="16" t="s">
        <v>1010</v>
      </c>
      <c r="B600" s="16" t="s">
        <v>804</v>
      </c>
      <c r="C600" s="17">
        <v>455105500</v>
      </c>
      <c r="D600" s="17">
        <v>400000000</v>
      </c>
      <c r="E600" s="17">
        <v>399999999</v>
      </c>
      <c r="F600" s="18">
        <v>49997562</v>
      </c>
      <c r="G600" s="17">
        <v>49997562</v>
      </c>
      <c r="H600" s="5">
        <f t="shared" si="31"/>
        <v>87.891708625802153</v>
      </c>
      <c r="I600" s="5">
        <f t="shared" si="32"/>
        <v>99.999999750000001</v>
      </c>
      <c r="J600" s="5">
        <f t="shared" si="33"/>
        <v>12.499390531248476</v>
      </c>
      <c r="K600" s="5">
        <f t="shared" si="33"/>
        <v>100</v>
      </c>
    </row>
    <row r="601" spans="1:11" x14ac:dyDescent="0.25">
      <c r="A601" s="16" t="s">
        <v>1011</v>
      </c>
      <c r="B601" s="16" t="s">
        <v>806</v>
      </c>
      <c r="C601" s="17">
        <v>455105500</v>
      </c>
      <c r="D601" s="17">
        <v>400000000</v>
      </c>
      <c r="E601" s="17">
        <v>399999999</v>
      </c>
      <c r="F601" s="18">
        <v>49997562</v>
      </c>
      <c r="G601" s="17">
        <v>49997562</v>
      </c>
      <c r="H601" s="5">
        <f t="shared" si="31"/>
        <v>87.891708625802153</v>
      </c>
      <c r="I601" s="5">
        <f t="shared" si="32"/>
        <v>99.999999750000001</v>
      </c>
      <c r="J601" s="5">
        <f t="shared" si="33"/>
        <v>12.499390531248476</v>
      </c>
      <c r="K601" s="5">
        <f t="shared" si="33"/>
        <v>100</v>
      </c>
    </row>
    <row r="602" spans="1:11" x14ac:dyDescent="0.25">
      <c r="A602" s="16" t="s">
        <v>1012</v>
      </c>
      <c r="B602" s="16" t="s">
        <v>112</v>
      </c>
      <c r="C602" s="17">
        <v>455105500</v>
      </c>
      <c r="D602" s="17">
        <v>400000000</v>
      </c>
      <c r="E602" s="17">
        <v>399999999</v>
      </c>
      <c r="F602" s="18">
        <v>49997562</v>
      </c>
      <c r="G602" s="17">
        <v>49997562</v>
      </c>
      <c r="H602" s="5">
        <f t="shared" si="31"/>
        <v>87.891708625802153</v>
      </c>
      <c r="I602" s="5">
        <f t="shared" si="32"/>
        <v>99.999999750000001</v>
      </c>
      <c r="J602" s="5">
        <f t="shared" si="33"/>
        <v>12.499390531248476</v>
      </c>
      <c r="K602" s="5">
        <f t="shared" si="33"/>
        <v>100</v>
      </c>
    </row>
    <row r="603" spans="1:11" x14ac:dyDescent="0.25">
      <c r="A603" s="16" t="s">
        <v>1013</v>
      </c>
      <c r="B603" s="16" t="s">
        <v>869</v>
      </c>
      <c r="C603" s="17">
        <v>7240467378</v>
      </c>
      <c r="D603" s="17">
        <v>5017666678</v>
      </c>
      <c r="E603" s="17">
        <v>2450698751</v>
      </c>
      <c r="F603" s="18">
        <v>588159961.20000005</v>
      </c>
      <c r="G603" s="17">
        <v>588159961.20000005</v>
      </c>
      <c r="H603" s="5">
        <f t="shared" si="31"/>
        <v>69.300314690265282</v>
      </c>
      <c r="I603" s="5">
        <f t="shared" si="32"/>
        <v>48.841401955715959</v>
      </c>
      <c r="J603" s="5">
        <f t="shared" si="33"/>
        <v>23.999684210880801</v>
      </c>
      <c r="K603" s="5">
        <f t="shared" si="33"/>
        <v>100</v>
      </c>
    </row>
    <row r="604" spans="1:11" x14ac:dyDescent="0.25">
      <c r="A604" s="16" t="s">
        <v>1014</v>
      </c>
      <c r="B604" s="16" t="s">
        <v>869</v>
      </c>
      <c r="C604" s="17">
        <v>5874463631</v>
      </c>
      <c r="D604" s="17">
        <v>4676233997</v>
      </c>
      <c r="E604" s="17">
        <v>2323419528</v>
      </c>
      <c r="F604" s="18">
        <v>525151923.19</v>
      </c>
      <c r="G604" s="17">
        <v>525151923.19</v>
      </c>
      <c r="H604" s="5">
        <f t="shared" si="31"/>
        <v>79.602739768838646</v>
      </c>
      <c r="I604" s="5">
        <f t="shared" si="32"/>
        <v>49.685698566208856</v>
      </c>
      <c r="J604" s="5">
        <f t="shared" si="33"/>
        <v>22.602544089058718</v>
      </c>
      <c r="K604" s="5">
        <f t="shared" si="33"/>
        <v>100</v>
      </c>
    </row>
    <row r="605" spans="1:11" x14ac:dyDescent="0.25">
      <c r="A605" s="16" t="s">
        <v>1015</v>
      </c>
      <c r="B605" s="16" t="s">
        <v>784</v>
      </c>
      <c r="C605" s="17">
        <v>7240467378</v>
      </c>
      <c r="D605" s="17">
        <v>5017666678</v>
      </c>
      <c r="E605" s="17">
        <v>2450698751</v>
      </c>
      <c r="F605" s="18">
        <v>588159961.20000005</v>
      </c>
      <c r="G605" s="17">
        <v>588159961.20000005</v>
      </c>
      <c r="H605" s="5">
        <f t="shared" si="31"/>
        <v>69.300314690265282</v>
      </c>
      <c r="I605" s="5">
        <f t="shared" si="32"/>
        <v>48.841401955715959</v>
      </c>
      <c r="J605" s="5">
        <f t="shared" si="33"/>
        <v>23.999684210880801</v>
      </c>
      <c r="K605" s="5">
        <f t="shared" si="33"/>
        <v>100</v>
      </c>
    </row>
    <row r="606" spans="1:11" x14ac:dyDescent="0.25">
      <c r="A606" s="16" t="s">
        <v>1016</v>
      </c>
      <c r="B606" s="16" t="s">
        <v>784</v>
      </c>
      <c r="C606" s="17">
        <v>5874463631</v>
      </c>
      <c r="D606" s="17">
        <v>4676233997</v>
      </c>
      <c r="E606" s="17">
        <v>2323419528</v>
      </c>
      <c r="F606" s="18">
        <v>525151923.19</v>
      </c>
      <c r="G606" s="17">
        <v>525151923.19</v>
      </c>
      <c r="H606" s="5">
        <f t="shared" si="31"/>
        <v>79.602739768838646</v>
      </c>
      <c r="I606" s="5">
        <f t="shared" si="32"/>
        <v>49.685698566208856</v>
      </c>
      <c r="J606" s="5">
        <f t="shared" si="33"/>
        <v>22.602544089058718</v>
      </c>
      <c r="K606" s="5">
        <f t="shared" si="33"/>
        <v>100</v>
      </c>
    </row>
    <row r="607" spans="1:11" x14ac:dyDescent="0.25">
      <c r="A607" s="16" t="s">
        <v>1017</v>
      </c>
      <c r="B607" s="16" t="s">
        <v>787</v>
      </c>
      <c r="C607" s="17">
        <v>2653466551</v>
      </c>
      <c r="D607" s="17">
        <v>2378338301</v>
      </c>
      <c r="E607" s="17">
        <v>213290599</v>
      </c>
      <c r="F607" s="18">
        <v>63008038.009999998</v>
      </c>
      <c r="G607" s="17">
        <v>63008038.009999998</v>
      </c>
      <c r="H607" s="5">
        <f t="shared" si="31"/>
        <v>89.631365434159562</v>
      </c>
      <c r="I607" s="5">
        <f t="shared" si="32"/>
        <v>8.968051303312043</v>
      </c>
      <c r="J607" s="5">
        <f t="shared" si="33"/>
        <v>29.54093537427779</v>
      </c>
      <c r="K607" s="5">
        <f t="shared" si="33"/>
        <v>100</v>
      </c>
    </row>
    <row r="608" spans="1:11" x14ac:dyDescent="0.25">
      <c r="A608" s="16" t="s">
        <v>1018</v>
      </c>
      <c r="B608" s="16" t="s">
        <v>789</v>
      </c>
      <c r="C608" s="17">
        <v>2653466551</v>
      </c>
      <c r="D608" s="17">
        <v>2378338301</v>
      </c>
      <c r="E608" s="17">
        <v>213290599</v>
      </c>
      <c r="F608" s="18">
        <v>63008038.009999998</v>
      </c>
      <c r="G608" s="17">
        <v>63008038.009999998</v>
      </c>
      <c r="H608" s="5">
        <f t="shared" si="31"/>
        <v>89.631365434159562</v>
      </c>
      <c r="I608" s="5">
        <f t="shared" si="32"/>
        <v>8.968051303312043</v>
      </c>
      <c r="J608" s="5">
        <f t="shared" si="33"/>
        <v>29.54093537427779</v>
      </c>
      <c r="K608" s="5">
        <f t="shared" si="33"/>
        <v>100</v>
      </c>
    </row>
    <row r="609" spans="1:11" x14ac:dyDescent="0.25">
      <c r="A609" s="16" t="s">
        <v>1019</v>
      </c>
      <c r="B609" s="16" t="s">
        <v>878</v>
      </c>
      <c r="C609" s="17">
        <v>491570489</v>
      </c>
      <c r="D609" s="17">
        <v>325570489</v>
      </c>
      <c r="E609" s="17">
        <v>109964126</v>
      </c>
      <c r="F609" s="18">
        <v>0</v>
      </c>
      <c r="G609" s="17">
        <v>0</v>
      </c>
      <c r="H609" s="5">
        <f t="shared" si="31"/>
        <v>66.230682330484655</v>
      </c>
      <c r="I609" s="5">
        <f t="shared" si="32"/>
        <v>33.775827267931518</v>
      </c>
      <c r="J609" s="5">
        <f t="shared" si="33"/>
        <v>0</v>
      </c>
      <c r="K609" s="5">
        <v>0</v>
      </c>
    </row>
    <row r="610" spans="1:11" x14ac:dyDescent="0.25">
      <c r="A610" s="16" t="s">
        <v>1020</v>
      </c>
      <c r="B610" s="16" t="s">
        <v>880</v>
      </c>
      <c r="C610" s="17">
        <v>199178231</v>
      </c>
      <c r="D610" s="17">
        <v>113178231</v>
      </c>
      <c r="E610" s="17">
        <v>109964126</v>
      </c>
      <c r="F610" s="18">
        <v>0</v>
      </c>
      <c r="G610" s="17">
        <v>0</v>
      </c>
      <c r="H610" s="5">
        <f t="shared" si="31"/>
        <v>56.822590717757706</v>
      </c>
      <c r="I610" s="5">
        <f t="shared" si="32"/>
        <v>97.160138507554507</v>
      </c>
      <c r="J610" s="5">
        <f t="shared" si="33"/>
        <v>0</v>
      </c>
      <c r="K610" s="5">
        <v>0</v>
      </c>
    </row>
    <row r="611" spans="1:11" x14ac:dyDescent="0.25">
      <c r="A611" s="16" t="s">
        <v>1021</v>
      </c>
      <c r="B611" s="16" t="s">
        <v>882</v>
      </c>
      <c r="C611" s="17">
        <v>199178231</v>
      </c>
      <c r="D611" s="17">
        <v>113178231</v>
      </c>
      <c r="E611" s="17">
        <v>109964126</v>
      </c>
      <c r="F611" s="18">
        <v>0</v>
      </c>
      <c r="G611" s="17">
        <v>0</v>
      </c>
      <c r="H611" s="5">
        <f t="shared" si="31"/>
        <v>56.822590717757706</v>
      </c>
      <c r="I611" s="5">
        <f t="shared" si="32"/>
        <v>97.160138507554507</v>
      </c>
      <c r="J611" s="5">
        <f t="shared" si="33"/>
        <v>0</v>
      </c>
      <c r="K611" s="5">
        <v>0</v>
      </c>
    </row>
    <row r="612" spans="1:11" x14ac:dyDescent="0.25">
      <c r="A612" s="16" t="s">
        <v>1022</v>
      </c>
      <c r="B612" s="16" t="s">
        <v>884</v>
      </c>
      <c r="C612" s="17">
        <v>292392258</v>
      </c>
      <c r="D612" s="17">
        <v>212392258</v>
      </c>
      <c r="E612" s="17">
        <v>0</v>
      </c>
      <c r="F612" s="18">
        <v>0</v>
      </c>
      <c r="G612" s="17">
        <v>0</v>
      </c>
      <c r="H612" s="5">
        <f t="shared" si="31"/>
        <v>72.639494442428088</v>
      </c>
      <c r="I612" s="5">
        <f t="shared" si="32"/>
        <v>0</v>
      </c>
      <c r="J612" s="5">
        <v>0</v>
      </c>
      <c r="K612" s="5">
        <v>0</v>
      </c>
    </row>
    <row r="613" spans="1:11" x14ac:dyDescent="0.25">
      <c r="A613" s="16" t="s">
        <v>1023</v>
      </c>
      <c r="B613" s="16" t="s">
        <v>886</v>
      </c>
      <c r="C613" s="17">
        <v>292392258</v>
      </c>
      <c r="D613" s="17">
        <v>212392258</v>
      </c>
      <c r="E613" s="17">
        <v>0</v>
      </c>
      <c r="F613" s="18">
        <v>0</v>
      </c>
      <c r="G613" s="17">
        <v>0</v>
      </c>
      <c r="H613" s="5">
        <f t="shared" si="31"/>
        <v>72.639494442428088</v>
      </c>
      <c r="I613" s="5">
        <f t="shared" si="32"/>
        <v>0</v>
      </c>
      <c r="J613" s="5">
        <v>0</v>
      </c>
      <c r="K613" s="5">
        <v>0</v>
      </c>
    </row>
    <row r="614" spans="1:11" x14ac:dyDescent="0.25">
      <c r="A614" s="16" t="s">
        <v>1024</v>
      </c>
      <c r="B614" s="16" t="s">
        <v>888</v>
      </c>
      <c r="C614" s="17">
        <v>75526473</v>
      </c>
      <c r="D614" s="17">
        <v>65526473</v>
      </c>
      <c r="E614" s="17">
        <v>65526473</v>
      </c>
      <c r="F614" s="18">
        <v>63008038.009999998</v>
      </c>
      <c r="G614" s="17">
        <v>63008038.009999998</v>
      </c>
      <c r="H614" s="5">
        <f t="shared" si="31"/>
        <v>86.759609441844319</v>
      </c>
      <c r="I614" s="5">
        <f t="shared" si="32"/>
        <v>100</v>
      </c>
      <c r="J614" s="5">
        <f t="shared" si="33"/>
        <v>96.156614457182826</v>
      </c>
      <c r="K614" s="5">
        <f t="shared" si="33"/>
        <v>100</v>
      </c>
    </row>
    <row r="615" spans="1:11" x14ac:dyDescent="0.25">
      <c r="A615" s="16" t="s">
        <v>1025</v>
      </c>
      <c r="B615" s="16" t="s">
        <v>1026</v>
      </c>
      <c r="C615" s="17">
        <v>75526473</v>
      </c>
      <c r="D615" s="17">
        <v>65526473</v>
      </c>
      <c r="E615" s="17">
        <v>65526473</v>
      </c>
      <c r="F615" s="18">
        <v>63008038.009999998</v>
      </c>
      <c r="G615" s="17">
        <v>63008038.009999998</v>
      </c>
      <c r="H615" s="5">
        <f t="shared" si="31"/>
        <v>86.759609441844319</v>
      </c>
      <c r="I615" s="5">
        <f t="shared" si="32"/>
        <v>100</v>
      </c>
      <c r="J615" s="5">
        <f t="shared" si="33"/>
        <v>96.156614457182826</v>
      </c>
      <c r="K615" s="5">
        <f t="shared" si="33"/>
        <v>100</v>
      </c>
    </row>
    <row r="616" spans="1:11" x14ac:dyDescent="0.25">
      <c r="A616" s="16" t="s">
        <v>1027</v>
      </c>
      <c r="B616" s="16" t="s">
        <v>892</v>
      </c>
      <c r="C616" s="17">
        <v>75526473</v>
      </c>
      <c r="D616" s="17">
        <v>65526473</v>
      </c>
      <c r="E616" s="17">
        <v>65526473</v>
      </c>
      <c r="F616" s="18">
        <v>63008038.009999998</v>
      </c>
      <c r="G616" s="17">
        <v>63008038.009999998</v>
      </c>
      <c r="H616" s="5">
        <f t="shared" si="31"/>
        <v>86.759609441844319</v>
      </c>
      <c r="I616" s="5">
        <f t="shared" si="32"/>
        <v>100</v>
      </c>
      <c r="J616" s="5">
        <f t="shared" si="33"/>
        <v>96.156614457182826</v>
      </c>
      <c r="K616" s="5">
        <f t="shared" si="33"/>
        <v>100</v>
      </c>
    </row>
    <row r="617" spans="1:11" x14ac:dyDescent="0.25">
      <c r="A617" s="16" t="s">
        <v>1028</v>
      </c>
      <c r="B617" s="16" t="s">
        <v>894</v>
      </c>
      <c r="C617" s="17">
        <v>75526473</v>
      </c>
      <c r="D617" s="17">
        <v>65526473</v>
      </c>
      <c r="E617" s="17">
        <v>65526473</v>
      </c>
      <c r="F617" s="18">
        <v>63008038.009999998</v>
      </c>
      <c r="G617" s="17">
        <v>63008038.009999998</v>
      </c>
      <c r="H617" s="5">
        <f t="shared" si="31"/>
        <v>86.759609441844319</v>
      </c>
      <c r="I617" s="5">
        <f t="shared" si="32"/>
        <v>100</v>
      </c>
      <c r="J617" s="5">
        <f t="shared" si="33"/>
        <v>96.156614457182826</v>
      </c>
      <c r="K617" s="5">
        <f t="shared" si="33"/>
        <v>100</v>
      </c>
    </row>
    <row r="618" spans="1:11" x14ac:dyDescent="0.25">
      <c r="A618" s="16" t="s">
        <v>1029</v>
      </c>
      <c r="B618" s="16" t="s">
        <v>797</v>
      </c>
      <c r="C618" s="17">
        <v>2086369589</v>
      </c>
      <c r="D618" s="17">
        <v>1987241339</v>
      </c>
      <c r="E618" s="17">
        <v>37800000</v>
      </c>
      <c r="F618" s="18">
        <v>0</v>
      </c>
      <c r="G618" s="17">
        <v>0</v>
      </c>
      <c r="H618" s="5">
        <f t="shared" si="31"/>
        <v>95.248768457772982</v>
      </c>
      <c r="I618" s="5">
        <f t="shared" si="32"/>
        <v>1.9021343436334381</v>
      </c>
      <c r="J618" s="5">
        <f t="shared" si="33"/>
        <v>0</v>
      </c>
      <c r="K618" s="5">
        <v>0</v>
      </c>
    </row>
    <row r="619" spans="1:11" x14ac:dyDescent="0.25">
      <c r="A619" s="16" t="s">
        <v>1030</v>
      </c>
      <c r="B619" s="16" t="s">
        <v>799</v>
      </c>
      <c r="C619" s="17">
        <v>2086369589</v>
      </c>
      <c r="D619" s="17">
        <v>1987241339</v>
      </c>
      <c r="E619" s="17">
        <v>37800000</v>
      </c>
      <c r="F619" s="18">
        <v>0</v>
      </c>
      <c r="G619" s="17">
        <v>0</v>
      </c>
      <c r="H619" s="5">
        <f t="shared" si="31"/>
        <v>95.248768457772982</v>
      </c>
      <c r="I619" s="5">
        <f t="shared" si="32"/>
        <v>1.9021343436334381</v>
      </c>
      <c r="J619" s="5">
        <f t="shared" si="33"/>
        <v>0</v>
      </c>
      <c r="K619" s="5">
        <v>0</v>
      </c>
    </row>
    <row r="620" spans="1:11" x14ac:dyDescent="0.25">
      <c r="A620" s="16" t="s">
        <v>1031</v>
      </c>
      <c r="B620" s="16" t="s">
        <v>204</v>
      </c>
      <c r="C620" s="17">
        <v>2086369589</v>
      </c>
      <c r="D620" s="17">
        <v>1987241339</v>
      </c>
      <c r="E620" s="17">
        <v>37800000</v>
      </c>
      <c r="F620" s="18">
        <v>0</v>
      </c>
      <c r="G620" s="17">
        <v>0</v>
      </c>
      <c r="H620" s="5">
        <f t="shared" si="31"/>
        <v>95.248768457772982</v>
      </c>
      <c r="I620" s="5">
        <f t="shared" si="32"/>
        <v>1.9021343436334381</v>
      </c>
      <c r="J620" s="5">
        <f t="shared" si="33"/>
        <v>0</v>
      </c>
      <c r="K620" s="5">
        <v>0</v>
      </c>
    </row>
    <row r="621" spans="1:11" x14ac:dyDescent="0.25">
      <c r="A621" s="16" t="s">
        <v>1032</v>
      </c>
      <c r="B621" s="16" t="s">
        <v>1033</v>
      </c>
      <c r="C621" s="17">
        <v>2086369589</v>
      </c>
      <c r="D621" s="17">
        <v>1987241339</v>
      </c>
      <c r="E621" s="17">
        <v>37800000</v>
      </c>
      <c r="F621" s="18">
        <v>0</v>
      </c>
      <c r="G621" s="17">
        <v>0</v>
      </c>
      <c r="H621" s="5">
        <f t="shared" si="31"/>
        <v>95.248768457772982</v>
      </c>
      <c r="I621" s="5">
        <f t="shared" si="32"/>
        <v>1.9021343436334381</v>
      </c>
      <c r="J621" s="5">
        <f t="shared" si="33"/>
        <v>0</v>
      </c>
      <c r="K621" s="5">
        <v>0</v>
      </c>
    </row>
    <row r="622" spans="1:11" x14ac:dyDescent="0.25">
      <c r="A622" s="16" t="s">
        <v>1034</v>
      </c>
      <c r="B622" s="16" t="s">
        <v>804</v>
      </c>
      <c r="C622" s="17">
        <v>4587000827</v>
      </c>
      <c r="D622" s="17">
        <v>2639328377</v>
      </c>
      <c r="E622" s="17">
        <v>2237408152</v>
      </c>
      <c r="F622" s="18">
        <v>525151923.19</v>
      </c>
      <c r="G622" s="17">
        <v>525151923.19</v>
      </c>
      <c r="H622" s="5">
        <f t="shared" si="31"/>
        <v>57.539304581424702</v>
      </c>
      <c r="I622" s="5">
        <f t="shared" si="32"/>
        <v>84.771874977647016</v>
      </c>
      <c r="J622" s="5">
        <f t="shared" si="33"/>
        <v>23.471440502287042</v>
      </c>
      <c r="K622" s="5">
        <f t="shared" si="33"/>
        <v>100</v>
      </c>
    </row>
    <row r="623" spans="1:11" x14ac:dyDescent="0.25">
      <c r="A623" s="16" t="s">
        <v>1035</v>
      </c>
      <c r="B623" s="16" t="s">
        <v>1036</v>
      </c>
      <c r="C623" s="17">
        <v>85288944</v>
      </c>
      <c r="D623" s="17">
        <v>0</v>
      </c>
      <c r="E623" s="17">
        <v>0</v>
      </c>
      <c r="F623" s="18">
        <v>0</v>
      </c>
      <c r="G623" s="17">
        <v>0</v>
      </c>
      <c r="H623" s="5">
        <f t="shared" si="31"/>
        <v>0</v>
      </c>
      <c r="I623" s="5">
        <v>0</v>
      </c>
      <c r="J623" s="5">
        <v>0</v>
      </c>
      <c r="K623" s="5">
        <v>0</v>
      </c>
    </row>
    <row r="624" spans="1:11" x14ac:dyDescent="0.25">
      <c r="A624" s="16" t="s">
        <v>1037</v>
      </c>
      <c r="B624" s="16" t="s">
        <v>1038</v>
      </c>
      <c r="C624" s="17">
        <v>85288944</v>
      </c>
      <c r="D624" s="17">
        <v>0</v>
      </c>
      <c r="E624" s="17">
        <v>0</v>
      </c>
      <c r="F624" s="18">
        <v>0</v>
      </c>
      <c r="G624" s="17">
        <v>0</v>
      </c>
      <c r="H624" s="5">
        <f t="shared" si="31"/>
        <v>0</v>
      </c>
      <c r="I624" s="5">
        <v>0</v>
      </c>
      <c r="J624" s="5">
        <v>0</v>
      </c>
      <c r="K624" s="5">
        <v>0</v>
      </c>
    </row>
    <row r="625" spans="1:15" x14ac:dyDescent="0.25">
      <c r="A625" s="16" t="s">
        <v>1039</v>
      </c>
      <c r="B625" s="16" t="s">
        <v>414</v>
      </c>
      <c r="C625" s="17">
        <v>4501711883</v>
      </c>
      <c r="D625" s="17">
        <v>2639328377</v>
      </c>
      <c r="E625" s="17">
        <v>2237408152</v>
      </c>
      <c r="F625" s="18">
        <v>525151923.19</v>
      </c>
      <c r="G625" s="17">
        <v>525151923.19</v>
      </c>
      <c r="H625" s="5">
        <f t="shared" si="31"/>
        <v>58.629437991511729</v>
      </c>
      <c r="I625" s="5">
        <f t="shared" si="32"/>
        <v>84.771874977647016</v>
      </c>
      <c r="J625" s="5">
        <f t="shared" si="33"/>
        <v>23.471440502287042</v>
      </c>
      <c r="K625" s="5">
        <f t="shared" si="33"/>
        <v>100</v>
      </c>
    </row>
    <row r="626" spans="1:15" x14ac:dyDescent="0.25">
      <c r="A626" s="16" t="s">
        <v>1040</v>
      </c>
      <c r="B626" s="16" t="s">
        <v>906</v>
      </c>
      <c r="C626" s="17">
        <v>2820556415</v>
      </c>
      <c r="D626" s="17">
        <v>2007433792</v>
      </c>
      <c r="E626" s="17">
        <v>1858577379</v>
      </c>
      <c r="F626" s="18">
        <v>500910221</v>
      </c>
      <c r="G626" s="17">
        <v>500910221</v>
      </c>
      <c r="H626" s="5">
        <f t="shared" si="31"/>
        <v>71.171552581762498</v>
      </c>
      <c r="I626" s="5">
        <f t="shared" si="32"/>
        <v>92.584741096158638</v>
      </c>
      <c r="J626" s="5">
        <f t="shared" si="33"/>
        <v>26.951270722422798</v>
      </c>
      <c r="K626" s="5">
        <f t="shared" si="33"/>
        <v>100</v>
      </c>
    </row>
    <row r="627" spans="1:15" x14ac:dyDescent="0.25">
      <c r="A627" s="16" t="s">
        <v>1041</v>
      </c>
      <c r="B627" s="16" t="s">
        <v>908</v>
      </c>
      <c r="C627" s="17">
        <v>1681155468</v>
      </c>
      <c r="D627" s="17">
        <v>631894585</v>
      </c>
      <c r="E627" s="17">
        <v>378830773</v>
      </c>
      <c r="F627" s="18">
        <v>24241702.190000001</v>
      </c>
      <c r="G627" s="17">
        <v>24241702.190000001</v>
      </c>
      <c r="H627" s="5">
        <f t="shared" si="31"/>
        <v>37.586921437535963</v>
      </c>
      <c r="I627" s="5">
        <f t="shared" si="32"/>
        <v>59.951577682850377</v>
      </c>
      <c r="J627" s="5">
        <f t="shared" si="33"/>
        <v>6.3990847411965666</v>
      </c>
      <c r="K627" s="5">
        <f t="shared" si="33"/>
        <v>100</v>
      </c>
    </row>
    <row r="628" spans="1:15" x14ac:dyDescent="0.25">
      <c r="A628" s="16" t="s">
        <v>1042</v>
      </c>
      <c r="B628" s="16" t="s">
        <v>914</v>
      </c>
      <c r="C628" s="17">
        <v>768359396</v>
      </c>
      <c r="D628" s="17">
        <v>568380635</v>
      </c>
      <c r="E628" s="17">
        <v>317078023</v>
      </c>
      <c r="F628" s="18">
        <v>24241702.190000001</v>
      </c>
      <c r="G628" s="17">
        <v>24241702.190000001</v>
      </c>
      <c r="H628" s="5">
        <f t="shared" si="31"/>
        <v>73.97327838494995</v>
      </c>
      <c r="I628" s="5">
        <f t="shared" si="32"/>
        <v>55.786211470769061</v>
      </c>
      <c r="J628" s="5">
        <f t="shared" si="33"/>
        <v>7.6453429224263836</v>
      </c>
      <c r="K628" s="5">
        <f t="shared" si="33"/>
        <v>100</v>
      </c>
    </row>
    <row r="629" spans="1:15" x14ac:dyDescent="0.25">
      <c r="A629" s="16" t="s">
        <v>1043</v>
      </c>
      <c r="B629" s="16" t="s">
        <v>1044</v>
      </c>
      <c r="C629" s="17">
        <v>912796072</v>
      </c>
      <c r="D629" s="17">
        <v>63513950</v>
      </c>
      <c r="E629" s="17">
        <v>61752750</v>
      </c>
      <c r="F629" s="18">
        <v>0</v>
      </c>
      <c r="G629" s="17">
        <v>0</v>
      </c>
      <c r="H629" s="5">
        <f t="shared" si="31"/>
        <v>6.958175210026539</v>
      </c>
      <c r="I629" s="5">
        <f t="shared" si="32"/>
        <v>97.227065865057995</v>
      </c>
      <c r="J629" s="5">
        <f t="shared" si="33"/>
        <v>0</v>
      </c>
      <c r="K629" s="5">
        <v>0</v>
      </c>
    </row>
    <row r="630" spans="1:15" x14ac:dyDescent="0.25">
      <c r="A630" s="16" t="s">
        <v>1045</v>
      </c>
      <c r="B630" s="16" t="s">
        <v>1046</v>
      </c>
      <c r="C630" s="17">
        <v>912796072</v>
      </c>
      <c r="D630" s="17">
        <v>63513950</v>
      </c>
      <c r="E630" s="17">
        <v>61752750</v>
      </c>
      <c r="F630" s="18">
        <v>0</v>
      </c>
      <c r="G630" s="17">
        <v>0</v>
      </c>
      <c r="H630" s="5">
        <f t="shared" si="31"/>
        <v>6.958175210026539</v>
      </c>
      <c r="I630" s="5">
        <f t="shared" si="32"/>
        <v>97.227065865057995</v>
      </c>
      <c r="J630" s="5">
        <f t="shared" si="33"/>
        <v>0</v>
      </c>
      <c r="K630" s="5">
        <v>0</v>
      </c>
    </row>
    <row r="631" spans="1:15" x14ac:dyDescent="0.25">
      <c r="A631" s="16"/>
      <c r="B631" s="16"/>
      <c r="C631" s="17"/>
      <c r="D631" s="17"/>
      <c r="E631" s="17"/>
      <c r="F631" s="18"/>
      <c r="G631" s="17"/>
      <c r="H631" s="5"/>
      <c r="I631" s="5"/>
      <c r="J631" s="5"/>
      <c r="K631" s="5"/>
    </row>
    <row r="632" spans="1:15" x14ac:dyDescent="0.25">
      <c r="A632" s="8" t="s">
        <v>1047</v>
      </c>
      <c r="B632" s="8" t="s">
        <v>1048</v>
      </c>
      <c r="C632" s="9">
        <v>11937959449</v>
      </c>
      <c r="D632" s="9">
        <v>11463482266</v>
      </c>
      <c r="E632" s="9">
        <v>7831032234</v>
      </c>
      <c r="F632" s="10">
        <v>5330836312.8999996</v>
      </c>
      <c r="G632" s="9">
        <v>4468437451.8999996</v>
      </c>
      <c r="H632" s="5">
        <f t="shared" si="31"/>
        <v>96.025474998243979</v>
      </c>
      <c r="I632" s="5">
        <f t="shared" si="32"/>
        <v>68.312856881423997</v>
      </c>
      <c r="J632" s="5">
        <f t="shared" si="33"/>
        <v>68.073226537813269</v>
      </c>
      <c r="K632" s="5">
        <f t="shared" si="33"/>
        <v>83.822447166252402</v>
      </c>
      <c r="L632" s="20"/>
      <c r="M632" s="20"/>
      <c r="N632" s="20"/>
      <c r="O632" s="20"/>
    </row>
    <row r="633" spans="1:15" x14ac:dyDescent="0.25">
      <c r="A633" s="8"/>
      <c r="B633" s="8"/>
      <c r="C633" s="9"/>
      <c r="D633" s="9"/>
      <c r="E633" s="9"/>
      <c r="F633" s="10"/>
      <c r="G633" s="9"/>
      <c r="H633" s="5"/>
      <c r="I633" s="5"/>
      <c r="J633" s="5"/>
      <c r="K633" s="5"/>
      <c r="L633" s="20"/>
      <c r="M633" s="20"/>
      <c r="N633" s="20"/>
      <c r="O633" s="20"/>
    </row>
    <row r="634" spans="1:15" x14ac:dyDescent="0.25">
      <c r="A634" s="16" t="s">
        <v>1049</v>
      </c>
      <c r="B634" s="16" t="s">
        <v>1048</v>
      </c>
      <c r="C634" s="17">
        <v>11937959449</v>
      </c>
      <c r="D634" s="17">
        <v>11463482266</v>
      </c>
      <c r="E634" s="17">
        <v>7831032234</v>
      </c>
      <c r="F634" s="18">
        <v>5330836312.8999996</v>
      </c>
      <c r="G634" s="17">
        <v>4468437451.8999996</v>
      </c>
      <c r="H634" s="5">
        <f t="shared" si="31"/>
        <v>96.025474998243979</v>
      </c>
      <c r="I634" s="5">
        <f t="shared" si="32"/>
        <v>68.312856881423997</v>
      </c>
      <c r="J634" s="5">
        <f t="shared" si="33"/>
        <v>68.073226537813269</v>
      </c>
      <c r="K634" s="5">
        <f t="shared" si="33"/>
        <v>83.822447166252402</v>
      </c>
    </row>
    <row r="635" spans="1:15" x14ac:dyDescent="0.25">
      <c r="A635" s="16" t="s">
        <v>1050</v>
      </c>
      <c r="B635" s="16" t="s">
        <v>1051</v>
      </c>
      <c r="C635" s="17">
        <v>11937959449</v>
      </c>
      <c r="D635" s="17">
        <v>11463482266</v>
      </c>
      <c r="E635" s="17">
        <v>7831032234</v>
      </c>
      <c r="F635" s="18">
        <v>5330836312.8999996</v>
      </c>
      <c r="G635" s="17">
        <v>4468437451.8999996</v>
      </c>
      <c r="H635" s="5">
        <f t="shared" si="31"/>
        <v>96.025474998243979</v>
      </c>
      <c r="I635" s="5">
        <f t="shared" si="32"/>
        <v>68.312856881423997</v>
      </c>
      <c r="J635" s="5">
        <f t="shared" si="33"/>
        <v>68.073226537813269</v>
      </c>
      <c r="K635" s="5">
        <f t="shared" si="33"/>
        <v>83.822447166252402</v>
      </c>
    </row>
    <row r="636" spans="1:15" x14ac:dyDescent="0.25">
      <c r="A636" s="16" t="s">
        <v>1052</v>
      </c>
      <c r="B636" s="16" t="s">
        <v>1051</v>
      </c>
      <c r="C636" s="17">
        <v>11937959449</v>
      </c>
      <c r="D636" s="17">
        <v>11463482266</v>
      </c>
      <c r="E636" s="17">
        <v>7831032234</v>
      </c>
      <c r="F636" s="18">
        <v>5330836312.8999996</v>
      </c>
      <c r="G636" s="17">
        <v>4468437451.8999996</v>
      </c>
      <c r="H636" s="5">
        <f t="shared" si="31"/>
        <v>96.025474998243979</v>
      </c>
      <c r="I636" s="5">
        <f t="shared" si="32"/>
        <v>68.312856881423997</v>
      </c>
      <c r="J636" s="5">
        <f t="shared" si="33"/>
        <v>68.073226537813269</v>
      </c>
      <c r="K636" s="5">
        <f t="shared" si="33"/>
        <v>83.822447166252402</v>
      </c>
    </row>
    <row r="637" spans="1:15" x14ac:dyDescent="0.25">
      <c r="A637" s="16" t="s">
        <v>1053</v>
      </c>
      <c r="B637" s="16" t="s">
        <v>7</v>
      </c>
      <c r="C637" s="17">
        <v>11937959449</v>
      </c>
      <c r="D637" s="17">
        <v>11463482266</v>
      </c>
      <c r="E637" s="17">
        <v>7831032234</v>
      </c>
      <c r="F637" s="18">
        <v>5330836312.8999996</v>
      </c>
      <c r="G637" s="17">
        <v>4468437451.8999996</v>
      </c>
      <c r="H637" s="5">
        <f t="shared" si="31"/>
        <v>96.025474998243979</v>
      </c>
      <c r="I637" s="5">
        <f t="shared" si="32"/>
        <v>68.312856881423997</v>
      </c>
      <c r="J637" s="5">
        <f t="shared" si="33"/>
        <v>68.073226537813269</v>
      </c>
      <c r="K637" s="5">
        <f t="shared" si="33"/>
        <v>83.822447166252402</v>
      </c>
    </row>
    <row r="638" spans="1:15" x14ac:dyDescent="0.25">
      <c r="A638" s="16" t="s">
        <v>1054</v>
      </c>
      <c r="B638" s="16" t="s">
        <v>7</v>
      </c>
      <c r="C638" s="17">
        <v>11937959449</v>
      </c>
      <c r="D638" s="17">
        <v>11463482266</v>
      </c>
      <c r="E638" s="17">
        <v>7831032234</v>
      </c>
      <c r="F638" s="18">
        <v>5330836312.8999996</v>
      </c>
      <c r="G638" s="17">
        <v>4468437451.8999996</v>
      </c>
      <c r="H638" s="5">
        <f t="shared" si="31"/>
        <v>96.025474998243979</v>
      </c>
      <c r="I638" s="5">
        <f t="shared" si="32"/>
        <v>68.312856881423997</v>
      </c>
      <c r="J638" s="5">
        <f t="shared" si="33"/>
        <v>68.073226537813269</v>
      </c>
      <c r="K638" s="5">
        <f t="shared" si="33"/>
        <v>83.822447166252402</v>
      </c>
    </row>
    <row r="639" spans="1:15" x14ac:dyDescent="0.25">
      <c r="A639" s="16" t="s">
        <v>1055</v>
      </c>
      <c r="B639" s="16" t="s">
        <v>143</v>
      </c>
      <c r="C639" s="17">
        <v>411402779</v>
      </c>
      <c r="D639" s="17">
        <v>325248110</v>
      </c>
      <c r="E639" s="17">
        <v>124929989</v>
      </c>
      <c r="F639" s="18">
        <v>124929988.90000001</v>
      </c>
      <c r="G639" s="17">
        <v>121811625.90000001</v>
      </c>
      <c r="H639" s="5">
        <f t="shared" si="31"/>
        <v>79.058316229798734</v>
      </c>
      <c r="I639" s="5">
        <f t="shared" si="32"/>
        <v>38.410673316441404</v>
      </c>
      <c r="J639" s="5">
        <f t="shared" si="33"/>
        <v>99.999999919955187</v>
      </c>
      <c r="K639" s="5">
        <f t="shared" si="33"/>
        <v>97.503911568825899</v>
      </c>
    </row>
    <row r="640" spans="1:15" x14ac:dyDescent="0.25">
      <c r="A640" s="16" t="s">
        <v>1056</v>
      </c>
      <c r="B640" s="16" t="s">
        <v>143</v>
      </c>
      <c r="C640" s="17">
        <v>411402779</v>
      </c>
      <c r="D640" s="17">
        <v>325248110</v>
      </c>
      <c r="E640" s="17">
        <v>124929989</v>
      </c>
      <c r="F640" s="18">
        <v>124929988.90000001</v>
      </c>
      <c r="G640" s="17">
        <v>121811625.90000001</v>
      </c>
      <c r="H640" s="5">
        <f t="shared" si="31"/>
        <v>79.058316229798734</v>
      </c>
      <c r="I640" s="5">
        <f t="shared" si="32"/>
        <v>38.410673316441404</v>
      </c>
      <c r="J640" s="5">
        <f t="shared" si="33"/>
        <v>99.999999919955187</v>
      </c>
      <c r="K640" s="5">
        <f t="shared" si="33"/>
        <v>97.503911568825899</v>
      </c>
    </row>
    <row r="641" spans="1:11" x14ac:dyDescent="0.25">
      <c r="A641" s="16" t="s">
        <v>1057</v>
      </c>
      <c r="B641" s="16" t="s">
        <v>737</v>
      </c>
      <c r="C641" s="17">
        <v>411402779</v>
      </c>
      <c r="D641" s="17">
        <v>325248110</v>
      </c>
      <c r="E641" s="17">
        <v>124929989</v>
      </c>
      <c r="F641" s="18">
        <v>124929988.90000001</v>
      </c>
      <c r="G641" s="17">
        <v>121811625.90000001</v>
      </c>
      <c r="H641" s="5">
        <f t="shared" si="31"/>
        <v>79.058316229798734</v>
      </c>
      <c r="I641" s="5">
        <f t="shared" si="32"/>
        <v>38.410673316441404</v>
      </c>
      <c r="J641" s="5">
        <f t="shared" si="33"/>
        <v>99.999999919955187</v>
      </c>
      <c r="K641" s="5">
        <f t="shared" si="33"/>
        <v>97.503911568825899</v>
      </c>
    </row>
    <row r="642" spans="1:11" x14ac:dyDescent="0.25">
      <c r="A642" s="16" t="s">
        <v>1058</v>
      </c>
      <c r="B642" s="16" t="s">
        <v>152</v>
      </c>
      <c r="C642" s="17">
        <v>323100028</v>
      </c>
      <c r="D642" s="17">
        <v>255420775</v>
      </c>
      <c r="E642" s="17">
        <v>111308492</v>
      </c>
      <c r="F642" s="18">
        <v>111308492</v>
      </c>
      <c r="G642" s="17">
        <v>111308492</v>
      </c>
      <c r="H642" s="5">
        <f t="shared" si="31"/>
        <v>79.05315780412127</v>
      </c>
      <c r="I642" s="5">
        <f t="shared" si="32"/>
        <v>43.578480254787422</v>
      </c>
      <c r="J642" s="5">
        <f t="shared" si="33"/>
        <v>100</v>
      </c>
      <c r="K642" s="5">
        <f t="shared" si="33"/>
        <v>100</v>
      </c>
    </row>
    <row r="643" spans="1:11" x14ac:dyDescent="0.25">
      <c r="A643" s="16" t="s">
        <v>1059</v>
      </c>
      <c r="B643" s="16" t="s">
        <v>17</v>
      </c>
      <c r="C643" s="17">
        <v>323100028</v>
      </c>
      <c r="D643" s="17">
        <v>255420775</v>
      </c>
      <c r="E643" s="17">
        <v>111308492</v>
      </c>
      <c r="F643" s="18">
        <v>111308492</v>
      </c>
      <c r="G643" s="17">
        <v>111308492</v>
      </c>
      <c r="H643" s="5">
        <f t="shared" si="31"/>
        <v>79.05315780412127</v>
      </c>
      <c r="I643" s="5">
        <f t="shared" si="32"/>
        <v>43.578480254787422</v>
      </c>
      <c r="J643" s="5">
        <f t="shared" si="33"/>
        <v>100</v>
      </c>
      <c r="K643" s="5">
        <f t="shared" si="33"/>
        <v>100</v>
      </c>
    </row>
    <row r="644" spans="1:11" x14ac:dyDescent="0.25">
      <c r="A644" s="16" t="s">
        <v>1060</v>
      </c>
      <c r="B644" s="16" t="s">
        <v>707</v>
      </c>
      <c r="C644" s="17">
        <v>260649069</v>
      </c>
      <c r="D644" s="17">
        <v>221093213</v>
      </c>
      <c r="E644" s="17">
        <v>111308492</v>
      </c>
      <c r="F644" s="18">
        <v>111308492</v>
      </c>
      <c r="G644" s="17">
        <v>111308492</v>
      </c>
      <c r="H644" s="5">
        <f t="shared" si="31"/>
        <v>84.824094652722508</v>
      </c>
      <c r="I644" s="5">
        <f t="shared" si="32"/>
        <v>50.344599225666869</v>
      </c>
      <c r="J644" s="5">
        <f t="shared" si="33"/>
        <v>100</v>
      </c>
      <c r="K644" s="5">
        <f t="shared" si="33"/>
        <v>100</v>
      </c>
    </row>
    <row r="645" spans="1:11" x14ac:dyDescent="0.25">
      <c r="A645" s="16" t="s">
        <v>1061</v>
      </c>
      <c r="B645" s="16" t="s">
        <v>742</v>
      </c>
      <c r="C645" s="17">
        <v>260649069</v>
      </c>
      <c r="D645" s="17">
        <v>221093213</v>
      </c>
      <c r="E645" s="17">
        <v>111308492</v>
      </c>
      <c r="F645" s="18">
        <v>111308492</v>
      </c>
      <c r="G645" s="17">
        <v>111308492</v>
      </c>
      <c r="H645" s="5">
        <f t="shared" si="31"/>
        <v>84.824094652722508</v>
      </c>
      <c r="I645" s="5">
        <f t="shared" si="32"/>
        <v>50.344599225666869</v>
      </c>
      <c r="J645" s="5">
        <f t="shared" si="33"/>
        <v>100</v>
      </c>
      <c r="K645" s="5">
        <f t="shared" si="33"/>
        <v>100</v>
      </c>
    </row>
    <row r="646" spans="1:11" x14ac:dyDescent="0.25">
      <c r="A646" s="16" t="s">
        <v>1062</v>
      </c>
      <c r="B646" s="16" t="s">
        <v>23</v>
      </c>
      <c r="C646" s="17">
        <v>10576765</v>
      </c>
      <c r="D646" s="17">
        <v>7719556</v>
      </c>
      <c r="E646" s="17">
        <v>0</v>
      </c>
      <c r="F646" s="18">
        <v>0</v>
      </c>
      <c r="G646" s="17">
        <v>0</v>
      </c>
      <c r="H646" s="5">
        <f t="shared" si="31"/>
        <v>72.985983899613927</v>
      </c>
      <c r="I646" s="5">
        <f t="shared" si="32"/>
        <v>0</v>
      </c>
      <c r="J646" s="5">
        <v>0</v>
      </c>
      <c r="K646" s="5">
        <v>0</v>
      </c>
    </row>
    <row r="647" spans="1:11" x14ac:dyDescent="0.25">
      <c r="A647" s="16" t="s">
        <v>1063</v>
      </c>
      <c r="B647" s="16" t="s">
        <v>749</v>
      </c>
      <c r="C647" s="17">
        <v>10576765</v>
      </c>
      <c r="D647" s="17">
        <v>7719556</v>
      </c>
      <c r="E647" s="17">
        <v>0</v>
      </c>
      <c r="F647" s="18">
        <v>0</v>
      </c>
      <c r="G647" s="17">
        <v>0</v>
      </c>
      <c r="H647" s="5">
        <f t="shared" si="31"/>
        <v>72.985983899613927</v>
      </c>
      <c r="I647" s="5">
        <f t="shared" si="32"/>
        <v>0</v>
      </c>
      <c r="J647" s="5">
        <v>0</v>
      </c>
      <c r="K647" s="5">
        <v>0</v>
      </c>
    </row>
    <row r="648" spans="1:11" x14ac:dyDescent="0.25">
      <c r="A648" s="16" t="s">
        <v>1064</v>
      </c>
      <c r="B648" s="16" t="s">
        <v>25</v>
      </c>
      <c r="C648" s="17">
        <v>7750698</v>
      </c>
      <c r="D648" s="17">
        <v>5838273</v>
      </c>
      <c r="E648" s="17">
        <v>0</v>
      </c>
      <c r="F648" s="18">
        <v>0</v>
      </c>
      <c r="G648" s="17">
        <v>0</v>
      </c>
      <c r="H648" s="5">
        <f t="shared" si="31"/>
        <v>75.325770659623174</v>
      </c>
      <c r="I648" s="5">
        <f t="shared" si="32"/>
        <v>0</v>
      </c>
      <c r="J648" s="5">
        <v>0</v>
      </c>
      <c r="K648" s="5">
        <v>0</v>
      </c>
    </row>
    <row r="649" spans="1:11" x14ac:dyDescent="0.25">
      <c r="A649" s="16" t="s">
        <v>1065</v>
      </c>
      <c r="B649" s="16" t="s">
        <v>752</v>
      </c>
      <c r="C649" s="17">
        <v>7750698</v>
      </c>
      <c r="D649" s="17">
        <v>5838273</v>
      </c>
      <c r="E649" s="17">
        <v>0</v>
      </c>
      <c r="F649" s="18">
        <v>0</v>
      </c>
      <c r="G649" s="17">
        <v>0</v>
      </c>
      <c r="H649" s="5">
        <f t="shared" si="31"/>
        <v>75.325770659623174</v>
      </c>
      <c r="I649" s="5">
        <f t="shared" si="32"/>
        <v>0</v>
      </c>
      <c r="J649" s="5">
        <v>0</v>
      </c>
      <c r="K649" s="5">
        <v>0</v>
      </c>
    </row>
    <row r="650" spans="1:11" x14ac:dyDescent="0.25">
      <c r="A650" s="16" t="s">
        <v>1066</v>
      </c>
      <c r="B650" s="16" t="s">
        <v>717</v>
      </c>
      <c r="C650" s="17">
        <v>44123496</v>
      </c>
      <c r="D650" s="17">
        <v>20769733</v>
      </c>
      <c r="E650" s="17">
        <v>0</v>
      </c>
      <c r="F650" s="18">
        <v>0</v>
      </c>
      <c r="G650" s="17">
        <v>0</v>
      </c>
      <c r="H650" s="5">
        <f t="shared" si="31"/>
        <v>47.071820872942617</v>
      </c>
      <c r="I650" s="5">
        <f t="shared" si="32"/>
        <v>0</v>
      </c>
      <c r="J650" s="5">
        <v>0</v>
      </c>
      <c r="K650" s="5">
        <v>0</v>
      </c>
    </row>
    <row r="651" spans="1:11" x14ac:dyDescent="0.25">
      <c r="A651" s="16" t="s">
        <v>1067</v>
      </c>
      <c r="B651" s="16" t="s">
        <v>29</v>
      </c>
      <c r="C651" s="17">
        <v>22256042</v>
      </c>
      <c r="D651" s="17">
        <v>6643441</v>
      </c>
      <c r="E651" s="17">
        <v>0</v>
      </c>
      <c r="F651" s="18">
        <v>0</v>
      </c>
      <c r="G651" s="17">
        <v>0</v>
      </c>
      <c r="H651" s="5">
        <f t="shared" si="31"/>
        <v>29.85005599827678</v>
      </c>
      <c r="I651" s="5">
        <f t="shared" si="32"/>
        <v>0</v>
      </c>
      <c r="J651" s="5">
        <v>0</v>
      </c>
      <c r="K651" s="5">
        <v>0</v>
      </c>
    </row>
    <row r="652" spans="1:11" x14ac:dyDescent="0.25">
      <c r="A652" s="16" t="s">
        <v>1068</v>
      </c>
      <c r="B652" s="16" t="s">
        <v>756</v>
      </c>
      <c r="C652" s="17">
        <v>22256042</v>
      </c>
      <c r="D652" s="17">
        <v>6643441</v>
      </c>
      <c r="E652" s="17">
        <v>0</v>
      </c>
      <c r="F652" s="18">
        <v>0</v>
      </c>
      <c r="G652" s="17">
        <v>0</v>
      </c>
      <c r="H652" s="5">
        <f t="shared" si="31"/>
        <v>29.85005599827678</v>
      </c>
      <c r="I652" s="5">
        <f t="shared" si="32"/>
        <v>0</v>
      </c>
      <c r="J652" s="5">
        <v>0</v>
      </c>
      <c r="K652" s="5">
        <v>0</v>
      </c>
    </row>
    <row r="653" spans="1:11" x14ac:dyDescent="0.25">
      <c r="A653" s="16" t="s">
        <v>1069</v>
      </c>
      <c r="B653" s="16" t="s">
        <v>720</v>
      </c>
      <c r="C653" s="17">
        <v>21867454</v>
      </c>
      <c r="D653" s="17">
        <v>14126292</v>
      </c>
      <c r="E653" s="17">
        <v>0</v>
      </c>
      <c r="F653" s="18">
        <v>0</v>
      </c>
      <c r="G653" s="17">
        <v>0</v>
      </c>
      <c r="H653" s="5">
        <f t="shared" si="31"/>
        <v>64.599619141761991</v>
      </c>
      <c r="I653" s="5">
        <f t="shared" si="32"/>
        <v>0</v>
      </c>
      <c r="J653" s="5">
        <v>0</v>
      </c>
      <c r="K653" s="5">
        <v>0</v>
      </c>
    </row>
    <row r="654" spans="1:11" x14ac:dyDescent="0.25">
      <c r="A654" s="16" t="s">
        <v>1070</v>
      </c>
      <c r="B654" s="16" t="s">
        <v>759</v>
      </c>
      <c r="C654" s="17">
        <v>21867454</v>
      </c>
      <c r="D654" s="17">
        <v>14126292</v>
      </c>
      <c r="E654" s="17">
        <v>0</v>
      </c>
      <c r="F654" s="18">
        <v>0</v>
      </c>
      <c r="G654" s="17">
        <v>0</v>
      </c>
      <c r="H654" s="5">
        <f t="shared" si="31"/>
        <v>64.599619141761991</v>
      </c>
      <c r="I654" s="5">
        <f t="shared" si="32"/>
        <v>0</v>
      </c>
      <c r="J654" s="5">
        <v>0</v>
      </c>
      <c r="K654" s="5">
        <v>0</v>
      </c>
    </row>
    <row r="655" spans="1:11" x14ac:dyDescent="0.25">
      <c r="A655" s="16" t="s">
        <v>1071</v>
      </c>
      <c r="B655" s="16" t="s">
        <v>728</v>
      </c>
      <c r="C655" s="17">
        <v>86982362</v>
      </c>
      <c r="D655" s="17">
        <v>68873032</v>
      </c>
      <c r="E655" s="17">
        <v>13621497</v>
      </c>
      <c r="F655" s="18">
        <v>13621496.9</v>
      </c>
      <c r="G655" s="17">
        <v>10503133.9</v>
      </c>
      <c r="H655" s="5">
        <f t="shared" si="31"/>
        <v>79.180457297768029</v>
      </c>
      <c r="I655" s="5">
        <f t="shared" si="32"/>
        <v>19.777693248643388</v>
      </c>
      <c r="J655" s="5">
        <f t="shared" si="33"/>
        <v>99.999999265866307</v>
      </c>
      <c r="K655" s="5">
        <f t="shared" si="33"/>
        <v>77.107046142630622</v>
      </c>
    </row>
    <row r="656" spans="1:11" x14ac:dyDescent="0.25">
      <c r="A656" s="16" t="s">
        <v>1072</v>
      </c>
      <c r="B656" s="16" t="s">
        <v>35</v>
      </c>
      <c r="C656" s="17">
        <v>28636924</v>
      </c>
      <c r="D656" s="17">
        <v>20612955</v>
      </c>
      <c r="E656" s="17">
        <v>3482335</v>
      </c>
      <c r="F656" s="18">
        <v>3482335</v>
      </c>
      <c r="G656" s="17">
        <v>2038435</v>
      </c>
      <c r="H656" s="5">
        <f t="shared" si="31"/>
        <v>71.980339089491594</v>
      </c>
      <c r="I656" s="5">
        <f t="shared" si="32"/>
        <v>16.893914530934552</v>
      </c>
      <c r="J656" s="5">
        <f t="shared" si="33"/>
        <v>100</v>
      </c>
      <c r="K656" s="5">
        <f t="shared" si="33"/>
        <v>58.536441784032846</v>
      </c>
    </row>
    <row r="657" spans="1:11" x14ac:dyDescent="0.25">
      <c r="A657" s="16" t="s">
        <v>1073</v>
      </c>
      <c r="B657" s="16" t="s">
        <v>763</v>
      </c>
      <c r="C657" s="17">
        <v>28636924</v>
      </c>
      <c r="D657" s="17">
        <v>20612955</v>
      </c>
      <c r="E657" s="17">
        <v>3482335</v>
      </c>
      <c r="F657" s="18">
        <v>3482335</v>
      </c>
      <c r="G657" s="17">
        <v>2038435</v>
      </c>
      <c r="H657" s="5">
        <f t="shared" si="31"/>
        <v>71.980339089491594</v>
      </c>
      <c r="I657" s="5">
        <f t="shared" si="32"/>
        <v>16.893914530934552</v>
      </c>
      <c r="J657" s="5">
        <f t="shared" si="33"/>
        <v>100</v>
      </c>
      <c r="K657" s="5">
        <f t="shared" si="33"/>
        <v>58.536441784032846</v>
      </c>
    </row>
    <row r="658" spans="1:11" x14ac:dyDescent="0.25">
      <c r="A658" s="16" t="s">
        <v>1074</v>
      </c>
      <c r="B658" s="16" t="s">
        <v>37</v>
      </c>
      <c r="C658" s="17">
        <v>20284488</v>
      </c>
      <c r="D658" s="17">
        <v>20284488</v>
      </c>
      <c r="E658" s="17">
        <v>8345962</v>
      </c>
      <c r="F658" s="18">
        <v>8345961.9000000004</v>
      </c>
      <c r="G658" s="17">
        <v>7204198.9000000004</v>
      </c>
      <c r="H658" s="5">
        <f t="shared" si="31"/>
        <v>100</v>
      </c>
      <c r="I658" s="5">
        <f t="shared" si="32"/>
        <v>41.144553414412037</v>
      </c>
      <c r="J658" s="5">
        <f t="shared" si="33"/>
        <v>99.999998801815792</v>
      </c>
      <c r="K658" s="5">
        <f t="shared" si="33"/>
        <v>86.319575698039074</v>
      </c>
    </row>
    <row r="659" spans="1:11" x14ac:dyDescent="0.25">
      <c r="A659" s="16" t="s">
        <v>1075</v>
      </c>
      <c r="B659" s="16" t="s">
        <v>766</v>
      </c>
      <c r="C659" s="17">
        <v>20284488</v>
      </c>
      <c r="D659" s="17">
        <v>20284488</v>
      </c>
      <c r="E659" s="17">
        <v>8345962</v>
      </c>
      <c r="F659" s="18">
        <v>8345961.9000000004</v>
      </c>
      <c r="G659" s="17">
        <v>7204198.9000000004</v>
      </c>
      <c r="H659" s="5">
        <f t="shared" si="31"/>
        <v>100</v>
      </c>
      <c r="I659" s="5">
        <f t="shared" si="32"/>
        <v>41.144553414412037</v>
      </c>
      <c r="J659" s="5">
        <f t="shared" si="33"/>
        <v>99.999998801815792</v>
      </c>
      <c r="K659" s="5">
        <f t="shared" si="33"/>
        <v>86.319575698039074</v>
      </c>
    </row>
    <row r="660" spans="1:11" x14ac:dyDescent="0.25">
      <c r="A660" s="16" t="s">
        <v>1076</v>
      </c>
      <c r="B660" s="16" t="s">
        <v>39</v>
      </c>
      <c r="C660" s="17">
        <v>27745452</v>
      </c>
      <c r="D660" s="17">
        <v>19745609</v>
      </c>
      <c r="E660" s="17">
        <v>0</v>
      </c>
      <c r="F660" s="18">
        <v>0</v>
      </c>
      <c r="G660" s="17">
        <v>0</v>
      </c>
      <c r="H660" s="5">
        <f t="shared" si="31"/>
        <v>71.167011443893571</v>
      </c>
      <c r="I660" s="5">
        <f t="shared" si="32"/>
        <v>0</v>
      </c>
      <c r="J660" s="5">
        <v>0</v>
      </c>
      <c r="K660" s="5">
        <v>0</v>
      </c>
    </row>
    <row r="661" spans="1:11" x14ac:dyDescent="0.25">
      <c r="A661" s="16" t="s">
        <v>1077</v>
      </c>
      <c r="B661" s="16" t="s">
        <v>769</v>
      </c>
      <c r="C661" s="17">
        <v>27745452</v>
      </c>
      <c r="D661" s="17">
        <v>19745609</v>
      </c>
      <c r="E661" s="17">
        <v>0</v>
      </c>
      <c r="F661" s="18">
        <v>0</v>
      </c>
      <c r="G661" s="17">
        <v>0</v>
      </c>
      <c r="H661" s="5">
        <f t="shared" ref="H661:H728" si="34">D661/C661%</f>
        <v>71.167011443893571</v>
      </c>
      <c r="I661" s="5">
        <f t="shared" ref="I661:I728" si="35">E661/D661%</f>
        <v>0</v>
      </c>
      <c r="J661" s="5">
        <v>0</v>
      </c>
      <c r="K661" s="5">
        <v>0</v>
      </c>
    </row>
    <row r="662" spans="1:11" x14ac:dyDescent="0.25">
      <c r="A662" s="16" t="s">
        <v>1078</v>
      </c>
      <c r="B662" s="16" t="s">
        <v>41</v>
      </c>
      <c r="C662" s="17">
        <v>2386410</v>
      </c>
      <c r="D662" s="17">
        <v>2150386</v>
      </c>
      <c r="E662" s="17">
        <v>424450</v>
      </c>
      <c r="F662" s="18">
        <v>424450</v>
      </c>
      <c r="G662" s="17">
        <v>252750</v>
      </c>
      <c r="H662" s="5">
        <f t="shared" si="34"/>
        <v>90.109662631316496</v>
      </c>
      <c r="I662" s="5">
        <f t="shared" si="35"/>
        <v>19.738316748713952</v>
      </c>
      <c r="J662" s="5">
        <f t="shared" ref="J662:K728" si="36">F662/E662%</f>
        <v>100</v>
      </c>
      <c r="K662" s="5">
        <f t="shared" si="36"/>
        <v>59.547649899870422</v>
      </c>
    </row>
    <row r="663" spans="1:11" x14ac:dyDescent="0.25">
      <c r="A663" s="16" t="s">
        <v>1079</v>
      </c>
      <c r="B663" s="16" t="s">
        <v>772</v>
      </c>
      <c r="C663" s="17">
        <v>2386410</v>
      </c>
      <c r="D663" s="17">
        <v>2150386</v>
      </c>
      <c r="E663" s="17">
        <v>424450</v>
      </c>
      <c r="F663" s="18">
        <v>424450</v>
      </c>
      <c r="G663" s="17">
        <v>252750</v>
      </c>
      <c r="H663" s="5">
        <f t="shared" si="34"/>
        <v>90.109662631316496</v>
      </c>
      <c r="I663" s="5">
        <f t="shared" si="35"/>
        <v>19.738316748713952</v>
      </c>
      <c r="J663" s="5">
        <f t="shared" si="36"/>
        <v>100</v>
      </c>
      <c r="K663" s="5">
        <f t="shared" si="36"/>
        <v>59.547649899870422</v>
      </c>
    </row>
    <row r="664" spans="1:11" x14ac:dyDescent="0.25">
      <c r="A664" s="16" t="s">
        <v>1080</v>
      </c>
      <c r="B664" s="16" t="s">
        <v>43</v>
      </c>
      <c r="C664" s="17">
        <v>7929088</v>
      </c>
      <c r="D664" s="17">
        <v>6079594</v>
      </c>
      <c r="E664" s="17">
        <v>1368750</v>
      </c>
      <c r="F664" s="18">
        <v>1368750</v>
      </c>
      <c r="G664" s="17">
        <v>1007750</v>
      </c>
      <c r="H664" s="5">
        <f t="shared" si="34"/>
        <v>76.674568374067732</v>
      </c>
      <c r="I664" s="5">
        <f t="shared" si="35"/>
        <v>22.513838917532979</v>
      </c>
      <c r="J664" s="5">
        <f t="shared" si="36"/>
        <v>100</v>
      </c>
      <c r="K664" s="5">
        <f t="shared" si="36"/>
        <v>73.625570776255714</v>
      </c>
    </row>
    <row r="665" spans="1:11" x14ac:dyDescent="0.25">
      <c r="A665" s="16" t="s">
        <v>1081</v>
      </c>
      <c r="B665" s="16" t="s">
        <v>775</v>
      </c>
      <c r="C665" s="17">
        <v>7929088</v>
      </c>
      <c r="D665" s="17">
        <v>6079594</v>
      </c>
      <c r="E665" s="17">
        <v>1368750</v>
      </c>
      <c r="F665" s="18">
        <v>1368750</v>
      </c>
      <c r="G665" s="17">
        <v>1007750</v>
      </c>
      <c r="H665" s="5">
        <f t="shared" si="34"/>
        <v>76.674568374067732</v>
      </c>
      <c r="I665" s="5">
        <f t="shared" si="35"/>
        <v>22.513838917532979</v>
      </c>
      <c r="J665" s="5">
        <f t="shared" si="36"/>
        <v>100</v>
      </c>
      <c r="K665" s="5">
        <f t="shared" si="36"/>
        <v>73.625570776255714</v>
      </c>
    </row>
    <row r="666" spans="1:11" x14ac:dyDescent="0.25">
      <c r="A666" s="16" t="s">
        <v>1082</v>
      </c>
      <c r="B666" s="16" t="s">
        <v>777</v>
      </c>
      <c r="C666" s="17">
        <v>1320389</v>
      </c>
      <c r="D666" s="17">
        <v>954303</v>
      </c>
      <c r="E666" s="17">
        <v>0</v>
      </c>
      <c r="F666" s="18">
        <v>0</v>
      </c>
      <c r="G666" s="17">
        <v>0</v>
      </c>
      <c r="H666" s="5">
        <f t="shared" si="34"/>
        <v>72.274382776590841</v>
      </c>
      <c r="I666" s="5">
        <f t="shared" si="35"/>
        <v>0</v>
      </c>
      <c r="J666" s="5">
        <v>0</v>
      </c>
      <c r="K666" s="5">
        <v>0</v>
      </c>
    </row>
    <row r="667" spans="1:11" x14ac:dyDescent="0.25">
      <c r="A667" s="16" t="s">
        <v>1083</v>
      </c>
      <c r="B667" s="16" t="s">
        <v>717</v>
      </c>
      <c r="C667" s="17">
        <v>1320389</v>
      </c>
      <c r="D667" s="17">
        <v>954303</v>
      </c>
      <c r="E667" s="17">
        <v>0</v>
      </c>
      <c r="F667" s="18">
        <v>0</v>
      </c>
      <c r="G667" s="17">
        <v>0</v>
      </c>
      <c r="H667" s="5">
        <f t="shared" si="34"/>
        <v>72.274382776590841</v>
      </c>
      <c r="I667" s="5">
        <f t="shared" si="35"/>
        <v>0</v>
      </c>
      <c r="J667" s="5">
        <v>0</v>
      </c>
      <c r="K667" s="5">
        <v>0</v>
      </c>
    </row>
    <row r="668" spans="1:11" x14ac:dyDescent="0.25">
      <c r="A668" s="16" t="s">
        <v>1084</v>
      </c>
      <c r="B668" s="16" t="s">
        <v>780</v>
      </c>
      <c r="C668" s="17">
        <v>1320389</v>
      </c>
      <c r="D668" s="17">
        <v>954303</v>
      </c>
      <c r="E668" s="17">
        <v>0</v>
      </c>
      <c r="F668" s="18">
        <v>0</v>
      </c>
      <c r="G668" s="17">
        <v>0</v>
      </c>
      <c r="H668" s="5">
        <f t="shared" si="34"/>
        <v>72.274382776590841</v>
      </c>
      <c r="I668" s="5">
        <f t="shared" si="35"/>
        <v>0</v>
      </c>
      <c r="J668" s="5">
        <v>0</v>
      </c>
      <c r="K668" s="5">
        <v>0</v>
      </c>
    </row>
    <row r="669" spans="1:11" x14ac:dyDescent="0.25">
      <c r="A669" s="16" t="s">
        <v>1085</v>
      </c>
      <c r="B669" s="16" t="s">
        <v>782</v>
      </c>
      <c r="C669" s="17">
        <v>1320389</v>
      </c>
      <c r="D669" s="17">
        <v>954303</v>
      </c>
      <c r="E669" s="17">
        <v>0</v>
      </c>
      <c r="F669" s="18">
        <v>0</v>
      </c>
      <c r="G669" s="17">
        <v>0</v>
      </c>
      <c r="H669" s="5">
        <f t="shared" si="34"/>
        <v>72.274382776590841</v>
      </c>
      <c r="I669" s="5">
        <f t="shared" si="35"/>
        <v>0</v>
      </c>
      <c r="J669" s="5">
        <v>0</v>
      </c>
      <c r="K669" s="5">
        <v>0</v>
      </c>
    </row>
    <row r="670" spans="1:11" x14ac:dyDescent="0.25">
      <c r="A670" s="16" t="s">
        <v>1086</v>
      </c>
      <c r="B670" s="16" t="s">
        <v>784</v>
      </c>
      <c r="C670" s="17">
        <v>11526556670</v>
      </c>
      <c r="D670" s="17">
        <v>11138234156</v>
      </c>
      <c r="E670" s="17">
        <v>7706102245</v>
      </c>
      <c r="F670" s="18">
        <v>5205906324</v>
      </c>
      <c r="G670" s="17">
        <v>4346625826</v>
      </c>
      <c r="H670" s="5">
        <f t="shared" si="34"/>
        <v>96.6310622927775</v>
      </c>
      <c r="I670" s="5">
        <f t="shared" si="35"/>
        <v>69.186031978406902</v>
      </c>
      <c r="J670" s="5">
        <f t="shared" si="36"/>
        <v>67.555635241899125</v>
      </c>
      <c r="K670" s="5">
        <f t="shared" si="36"/>
        <v>83.494122934202835</v>
      </c>
    </row>
    <row r="671" spans="1:11" x14ac:dyDescent="0.25">
      <c r="A671" s="16" t="s">
        <v>1087</v>
      </c>
      <c r="B671" s="16" t="s">
        <v>784</v>
      </c>
      <c r="C671" s="17">
        <v>11526556670</v>
      </c>
      <c r="D671" s="17">
        <v>11138234156</v>
      </c>
      <c r="E671" s="17">
        <v>7706102245</v>
      </c>
      <c r="F671" s="18">
        <v>5205906324</v>
      </c>
      <c r="G671" s="17">
        <v>4346625826</v>
      </c>
      <c r="H671" s="5">
        <f t="shared" si="34"/>
        <v>96.6310622927775</v>
      </c>
      <c r="I671" s="5">
        <f t="shared" si="35"/>
        <v>69.186031978406902</v>
      </c>
      <c r="J671" s="5">
        <f t="shared" si="36"/>
        <v>67.555635241899125</v>
      </c>
      <c r="K671" s="5">
        <f t="shared" si="36"/>
        <v>83.494122934202835</v>
      </c>
    </row>
    <row r="672" spans="1:11" x14ac:dyDescent="0.25">
      <c r="A672" s="16" t="s">
        <v>1088</v>
      </c>
      <c r="B672" s="16" t="s">
        <v>787</v>
      </c>
      <c r="C672" s="17">
        <v>180000000</v>
      </c>
      <c r="D672" s="17">
        <v>150000000</v>
      </c>
      <c r="E672" s="17">
        <v>0</v>
      </c>
      <c r="F672" s="18">
        <v>0</v>
      </c>
      <c r="G672" s="17">
        <v>0</v>
      </c>
      <c r="H672" s="5">
        <f t="shared" si="34"/>
        <v>83.333333333333329</v>
      </c>
      <c r="I672" s="5">
        <f t="shared" si="35"/>
        <v>0</v>
      </c>
      <c r="J672" s="5">
        <v>0</v>
      </c>
      <c r="K672" s="5">
        <v>0</v>
      </c>
    </row>
    <row r="673" spans="1:11" x14ac:dyDescent="0.25">
      <c r="A673" s="16" t="s">
        <v>1089</v>
      </c>
      <c r="B673" s="16" t="s">
        <v>789</v>
      </c>
      <c r="C673" s="17">
        <v>180000000</v>
      </c>
      <c r="D673" s="17">
        <v>150000000</v>
      </c>
      <c r="E673" s="17">
        <v>0</v>
      </c>
      <c r="F673" s="18">
        <v>0</v>
      </c>
      <c r="G673" s="17">
        <v>0</v>
      </c>
      <c r="H673" s="5">
        <f t="shared" si="34"/>
        <v>83.333333333333329</v>
      </c>
      <c r="I673" s="5">
        <f t="shared" si="35"/>
        <v>0</v>
      </c>
      <c r="J673" s="5">
        <v>0</v>
      </c>
      <c r="K673" s="5">
        <v>0</v>
      </c>
    </row>
    <row r="674" spans="1:11" x14ac:dyDescent="0.25">
      <c r="A674" s="16" t="s">
        <v>1090</v>
      </c>
      <c r="B674" s="16" t="s">
        <v>791</v>
      </c>
      <c r="C674" s="17">
        <v>150000000</v>
      </c>
      <c r="D674" s="17">
        <v>150000000</v>
      </c>
      <c r="E674" s="17">
        <v>0</v>
      </c>
      <c r="F674" s="18">
        <v>0</v>
      </c>
      <c r="G674" s="17">
        <v>0</v>
      </c>
      <c r="H674" s="5">
        <f t="shared" si="34"/>
        <v>100</v>
      </c>
      <c r="I674" s="5">
        <f t="shared" si="35"/>
        <v>0</v>
      </c>
      <c r="J674" s="5">
        <v>0</v>
      </c>
      <c r="K674" s="5">
        <v>0</v>
      </c>
    </row>
    <row r="675" spans="1:11" x14ac:dyDescent="0.25">
      <c r="A675" s="16" t="s">
        <v>1091</v>
      </c>
      <c r="B675" s="16" t="s">
        <v>1092</v>
      </c>
      <c r="C675" s="17">
        <v>150000000</v>
      </c>
      <c r="D675" s="17">
        <v>150000000</v>
      </c>
      <c r="E675" s="17">
        <v>0</v>
      </c>
      <c r="F675" s="18">
        <v>0</v>
      </c>
      <c r="G675" s="17">
        <v>0</v>
      </c>
      <c r="H675" s="5">
        <f t="shared" si="34"/>
        <v>100</v>
      </c>
      <c r="I675" s="5">
        <f t="shared" si="35"/>
        <v>0</v>
      </c>
      <c r="J675" s="5">
        <v>0</v>
      </c>
      <c r="K675" s="5">
        <v>0</v>
      </c>
    </row>
    <row r="676" spans="1:11" x14ac:dyDescent="0.25">
      <c r="A676" s="16" t="s">
        <v>1093</v>
      </c>
      <c r="B676" s="16" t="s">
        <v>1094</v>
      </c>
      <c r="C676" s="17">
        <v>150000000</v>
      </c>
      <c r="D676" s="17">
        <v>150000000</v>
      </c>
      <c r="E676" s="17">
        <v>0</v>
      </c>
      <c r="F676" s="18">
        <v>0</v>
      </c>
      <c r="G676" s="17">
        <v>0</v>
      </c>
      <c r="H676" s="5">
        <f t="shared" si="34"/>
        <v>100</v>
      </c>
      <c r="I676" s="5">
        <f t="shared" si="35"/>
        <v>0</v>
      </c>
      <c r="J676" s="5">
        <v>0</v>
      </c>
      <c r="K676" s="5">
        <v>0</v>
      </c>
    </row>
    <row r="677" spans="1:11" x14ac:dyDescent="0.25">
      <c r="A677" s="16" t="s">
        <v>1095</v>
      </c>
      <c r="B677" s="16" t="s">
        <v>1096</v>
      </c>
      <c r="C677" s="17">
        <v>30000000</v>
      </c>
      <c r="D677" s="17">
        <v>0</v>
      </c>
      <c r="E677" s="17">
        <v>0</v>
      </c>
      <c r="F677" s="18">
        <v>0</v>
      </c>
      <c r="G677" s="17">
        <v>0</v>
      </c>
      <c r="H677" s="5">
        <f t="shared" si="34"/>
        <v>0</v>
      </c>
      <c r="I677" s="5">
        <v>0</v>
      </c>
      <c r="J677" s="5">
        <v>0</v>
      </c>
      <c r="K677" s="5">
        <v>0</v>
      </c>
    </row>
    <row r="678" spans="1:11" x14ac:dyDescent="0.25">
      <c r="A678" s="16" t="s">
        <v>1097</v>
      </c>
      <c r="B678" s="16" t="s">
        <v>1098</v>
      </c>
      <c r="C678" s="17">
        <v>30000000</v>
      </c>
      <c r="D678" s="17">
        <v>0</v>
      </c>
      <c r="E678" s="17">
        <v>0</v>
      </c>
      <c r="F678" s="18">
        <v>0</v>
      </c>
      <c r="G678" s="17">
        <v>0</v>
      </c>
      <c r="H678" s="5">
        <f t="shared" si="34"/>
        <v>0</v>
      </c>
      <c r="I678" s="5">
        <v>0</v>
      </c>
      <c r="J678" s="5">
        <v>0</v>
      </c>
      <c r="K678" s="5">
        <v>0</v>
      </c>
    </row>
    <row r="679" spans="1:11" x14ac:dyDescent="0.25">
      <c r="A679" s="16" t="s">
        <v>1099</v>
      </c>
      <c r="B679" s="16" t="s">
        <v>1100</v>
      </c>
      <c r="C679" s="17">
        <v>30000000</v>
      </c>
      <c r="D679" s="17">
        <v>0</v>
      </c>
      <c r="E679" s="17">
        <v>0</v>
      </c>
      <c r="F679" s="18">
        <v>0</v>
      </c>
      <c r="G679" s="17">
        <v>0</v>
      </c>
      <c r="H679" s="5">
        <f t="shared" si="34"/>
        <v>0</v>
      </c>
      <c r="I679" s="5">
        <v>0</v>
      </c>
      <c r="J679" s="5">
        <v>0</v>
      </c>
      <c r="K679" s="5">
        <v>0</v>
      </c>
    </row>
    <row r="680" spans="1:11" x14ac:dyDescent="0.25">
      <c r="A680" s="16" t="s">
        <v>1101</v>
      </c>
      <c r="B680" s="16" t="s">
        <v>1102</v>
      </c>
      <c r="C680" s="17">
        <v>30000000</v>
      </c>
      <c r="D680" s="17">
        <v>0</v>
      </c>
      <c r="E680" s="17">
        <v>0</v>
      </c>
      <c r="F680" s="18">
        <v>0</v>
      </c>
      <c r="G680" s="17">
        <v>0</v>
      </c>
      <c r="H680" s="5">
        <f t="shared" si="34"/>
        <v>0</v>
      </c>
      <c r="I680" s="5">
        <v>0</v>
      </c>
      <c r="J680" s="5">
        <v>0</v>
      </c>
      <c r="K680" s="5">
        <v>0</v>
      </c>
    </row>
    <row r="681" spans="1:11" x14ac:dyDescent="0.25">
      <c r="A681" s="16" t="s">
        <v>1103</v>
      </c>
      <c r="B681" s="16" t="s">
        <v>804</v>
      </c>
      <c r="C681" s="17">
        <v>11346556670</v>
      </c>
      <c r="D681" s="17">
        <v>10988234156</v>
      </c>
      <c r="E681" s="17">
        <v>7706102245</v>
      </c>
      <c r="F681" s="18">
        <v>5205906324</v>
      </c>
      <c r="G681" s="17">
        <v>4346625826</v>
      </c>
      <c r="H681" s="5">
        <f t="shared" si="34"/>
        <v>96.842015384743149</v>
      </c>
      <c r="I681" s="5">
        <f t="shared" si="35"/>
        <v>70.130488080217788</v>
      </c>
      <c r="J681" s="5">
        <f t="shared" si="36"/>
        <v>67.555635241899125</v>
      </c>
      <c r="K681" s="5">
        <f t="shared" si="36"/>
        <v>83.494122934202835</v>
      </c>
    </row>
    <row r="682" spans="1:11" x14ac:dyDescent="0.25">
      <c r="A682" s="16" t="s">
        <v>1104</v>
      </c>
      <c r="B682" s="16" t="s">
        <v>806</v>
      </c>
      <c r="C682" s="17">
        <v>324527573</v>
      </c>
      <c r="D682" s="17">
        <v>48582340</v>
      </c>
      <c r="E682" s="17">
        <v>8582340</v>
      </c>
      <c r="F682" s="18">
        <v>8582340</v>
      </c>
      <c r="G682" s="17">
        <v>8582340</v>
      </c>
      <c r="H682" s="5">
        <f t="shared" si="34"/>
        <v>14.970173273997892</v>
      </c>
      <c r="I682" s="5">
        <f t="shared" si="35"/>
        <v>17.665555014435284</v>
      </c>
      <c r="J682" s="5">
        <f t="shared" si="36"/>
        <v>100</v>
      </c>
      <c r="K682" s="5">
        <f t="shared" si="36"/>
        <v>100</v>
      </c>
    </row>
    <row r="683" spans="1:11" x14ac:dyDescent="0.25">
      <c r="A683" s="16" t="s">
        <v>1105</v>
      </c>
      <c r="B683" s="16" t="s">
        <v>808</v>
      </c>
      <c r="C683" s="17">
        <v>5000000</v>
      </c>
      <c r="D683" s="17">
        <v>0</v>
      </c>
      <c r="E683" s="17">
        <v>0</v>
      </c>
      <c r="F683" s="18">
        <v>0</v>
      </c>
      <c r="G683" s="17">
        <v>0</v>
      </c>
      <c r="H683" s="5">
        <f t="shared" si="34"/>
        <v>0</v>
      </c>
      <c r="I683" s="5">
        <v>0</v>
      </c>
      <c r="J683" s="5">
        <v>0</v>
      </c>
      <c r="K683" s="5">
        <v>0</v>
      </c>
    </row>
    <row r="684" spans="1:11" x14ac:dyDescent="0.25">
      <c r="A684" s="16" t="s">
        <v>1106</v>
      </c>
      <c r="B684" s="16" t="s">
        <v>112</v>
      </c>
      <c r="C684" s="17">
        <v>69527573</v>
      </c>
      <c r="D684" s="17">
        <v>48582340</v>
      </c>
      <c r="E684" s="17">
        <v>8582340</v>
      </c>
      <c r="F684" s="18">
        <v>8582340</v>
      </c>
      <c r="G684" s="17">
        <v>8582340</v>
      </c>
      <c r="H684" s="5">
        <f t="shared" si="34"/>
        <v>69.874925736297456</v>
      </c>
      <c r="I684" s="5">
        <f t="shared" si="35"/>
        <v>17.665555014435284</v>
      </c>
      <c r="J684" s="5">
        <f t="shared" si="36"/>
        <v>100</v>
      </c>
      <c r="K684" s="5">
        <f t="shared" si="36"/>
        <v>100</v>
      </c>
    </row>
    <row r="685" spans="1:11" x14ac:dyDescent="0.25">
      <c r="A685" s="16" t="s">
        <v>1107</v>
      </c>
      <c r="B685" s="16" t="s">
        <v>1108</v>
      </c>
      <c r="C685" s="17">
        <v>250000000</v>
      </c>
      <c r="D685" s="17">
        <v>0</v>
      </c>
      <c r="E685" s="17">
        <v>0</v>
      </c>
      <c r="F685" s="18">
        <v>0</v>
      </c>
      <c r="G685" s="17">
        <v>0</v>
      </c>
      <c r="H685" s="5">
        <f t="shared" si="34"/>
        <v>0</v>
      </c>
      <c r="I685" s="5">
        <v>0</v>
      </c>
      <c r="J685" s="5">
        <v>0</v>
      </c>
      <c r="K685" s="5">
        <v>0</v>
      </c>
    </row>
    <row r="686" spans="1:11" x14ac:dyDescent="0.25">
      <c r="A686" s="16" t="s">
        <v>1109</v>
      </c>
      <c r="B686" s="16" t="s">
        <v>414</v>
      </c>
      <c r="C686" s="17">
        <v>11022029097</v>
      </c>
      <c r="D686" s="17">
        <v>10939651816</v>
      </c>
      <c r="E686" s="17">
        <v>7697519905</v>
      </c>
      <c r="F686" s="18">
        <v>5197323984</v>
      </c>
      <c r="G686" s="17">
        <v>4338043486</v>
      </c>
      <c r="H686" s="5">
        <f t="shared" si="34"/>
        <v>99.252612379489889</v>
      </c>
      <c r="I686" s="5">
        <f t="shared" si="35"/>
        <v>70.363481712844305</v>
      </c>
      <c r="J686" s="5">
        <f t="shared" si="36"/>
        <v>67.519461438794423</v>
      </c>
      <c r="K686" s="5">
        <f t="shared" si="36"/>
        <v>83.466866782880928</v>
      </c>
    </row>
    <row r="687" spans="1:11" x14ac:dyDescent="0.25">
      <c r="A687" s="16" t="s">
        <v>1110</v>
      </c>
      <c r="B687" s="16" t="s">
        <v>116</v>
      </c>
      <c r="C687" s="17">
        <v>130000000</v>
      </c>
      <c r="D687" s="17">
        <v>120000000</v>
      </c>
      <c r="E687" s="17">
        <v>95291072</v>
      </c>
      <c r="F687" s="18">
        <v>39241212</v>
      </c>
      <c r="G687" s="17">
        <v>34972445</v>
      </c>
      <c r="H687" s="5">
        <f t="shared" si="34"/>
        <v>92.307692307692307</v>
      </c>
      <c r="I687" s="5">
        <f t="shared" si="35"/>
        <v>79.409226666666669</v>
      </c>
      <c r="J687" s="5">
        <f t="shared" si="36"/>
        <v>41.180365774455765</v>
      </c>
      <c r="K687" s="5">
        <f t="shared" si="36"/>
        <v>89.121724884542303</v>
      </c>
    </row>
    <row r="688" spans="1:11" x14ac:dyDescent="0.25">
      <c r="A688" s="16" t="s">
        <v>1111</v>
      </c>
      <c r="B688" s="16" t="s">
        <v>815</v>
      </c>
      <c r="C688" s="17">
        <v>96472427</v>
      </c>
      <c r="D688" s="17">
        <v>96472427</v>
      </c>
      <c r="E688" s="17">
        <v>13462950</v>
      </c>
      <c r="F688" s="18">
        <v>0</v>
      </c>
      <c r="G688" s="17">
        <v>0</v>
      </c>
      <c r="H688" s="5">
        <f t="shared" si="34"/>
        <v>100</v>
      </c>
      <c r="I688" s="5">
        <f t="shared" si="35"/>
        <v>13.955230959411853</v>
      </c>
      <c r="J688" s="5">
        <f t="shared" si="36"/>
        <v>0</v>
      </c>
      <c r="K688" s="5">
        <v>0</v>
      </c>
    </row>
    <row r="689" spans="1:15" x14ac:dyDescent="0.25">
      <c r="A689" s="16" t="s">
        <v>1112</v>
      </c>
      <c r="B689" s="16" t="s">
        <v>1113</v>
      </c>
      <c r="C689" s="17">
        <v>96472427</v>
      </c>
      <c r="D689" s="17">
        <v>96472427</v>
      </c>
      <c r="E689" s="17">
        <v>13462950</v>
      </c>
      <c r="F689" s="18">
        <v>0</v>
      </c>
      <c r="G689" s="17">
        <v>0</v>
      </c>
      <c r="H689" s="5">
        <f t="shared" si="34"/>
        <v>100</v>
      </c>
      <c r="I689" s="5">
        <f t="shared" si="35"/>
        <v>13.955230959411853</v>
      </c>
      <c r="J689" s="5">
        <f t="shared" si="36"/>
        <v>0</v>
      </c>
      <c r="K689" s="5">
        <v>0</v>
      </c>
    </row>
    <row r="690" spans="1:15" x14ac:dyDescent="0.25">
      <c r="A690" s="16" t="s">
        <v>1114</v>
      </c>
      <c r="B690" s="16" t="s">
        <v>825</v>
      </c>
      <c r="C690" s="17">
        <v>96472427</v>
      </c>
      <c r="D690" s="17">
        <v>96472427</v>
      </c>
      <c r="E690" s="17">
        <v>13462950</v>
      </c>
      <c r="F690" s="18">
        <v>0</v>
      </c>
      <c r="G690" s="17">
        <v>0</v>
      </c>
      <c r="H690" s="5">
        <f t="shared" si="34"/>
        <v>100</v>
      </c>
      <c r="I690" s="5">
        <f t="shared" si="35"/>
        <v>13.955230959411853</v>
      </c>
      <c r="J690" s="5">
        <f t="shared" si="36"/>
        <v>0</v>
      </c>
      <c r="K690" s="5">
        <v>0</v>
      </c>
    </row>
    <row r="691" spans="1:15" x14ac:dyDescent="0.25">
      <c r="A691" s="16" t="s">
        <v>1115</v>
      </c>
      <c r="B691" s="16" t="s">
        <v>386</v>
      </c>
      <c r="C691" s="17">
        <v>10795556670</v>
      </c>
      <c r="D691" s="17">
        <v>10723179389</v>
      </c>
      <c r="E691" s="17">
        <v>7588765883</v>
      </c>
      <c r="F691" s="18">
        <v>5158082772</v>
      </c>
      <c r="G691" s="17">
        <v>4303071041</v>
      </c>
      <c r="H691" s="5">
        <f t="shared" si="34"/>
        <v>99.329564160400068</v>
      </c>
      <c r="I691" s="5">
        <f t="shared" si="35"/>
        <v>70.769737292511124</v>
      </c>
      <c r="J691" s="5">
        <f t="shared" si="36"/>
        <v>67.969981569136252</v>
      </c>
      <c r="K691" s="5">
        <f t="shared" si="36"/>
        <v>83.423846246878341</v>
      </c>
    </row>
    <row r="692" spans="1:15" x14ac:dyDescent="0.25">
      <c r="A692" s="16" t="s">
        <v>1116</v>
      </c>
      <c r="B692" s="16" t="s">
        <v>1117</v>
      </c>
      <c r="C692" s="17">
        <v>10795556670</v>
      </c>
      <c r="D692" s="17">
        <v>10723179389</v>
      </c>
      <c r="E692" s="17">
        <v>7588765883</v>
      </c>
      <c r="F692" s="18">
        <v>5158082772</v>
      </c>
      <c r="G692" s="17">
        <v>4303071041</v>
      </c>
      <c r="H692" s="5">
        <f t="shared" si="34"/>
        <v>99.329564160400068</v>
      </c>
      <c r="I692" s="5">
        <f t="shared" si="35"/>
        <v>70.769737292511124</v>
      </c>
      <c r="J692" s="5">
        <f t="shared" si="36"/>
        <v>67.969981569136252</v>
      </c>
      <c r="K692" s="5">
        <f t="shared" si="36"/>
        <v>83.423846246878341</v>
      </c>
    </row>
    <row r="693" spans="1:15" x14ac:dyDescent="0.25">
      <c r="A693" s="16"/>
      <c r="B693" s="16"/>
      <c r="C693" s="17"/>
      <c r="D693" s="17"/>
      <c r="E693" s="17"/>
      <c r="F693" s="18"/>
      <c r="G693" s="17"/>
      <c r="H693" s="5"/>
      <c r="I693" s="5"/>
      <c r="J693" s="5"/>
      <c r="K693" s="5"/>
    </row>
    <row r="694" spans="1:15" x14ac:dyDescent="0.25">
      <c r="A694" s="8" t="s">
        <v>1118</v>
      </c>
      <c r="B694" s="8" t="s">
        <v>1119</v>
      </c>
      <c r="C694" s="9">
        <v>83096682947</v>
      </c>
      <c r="D694" s="9">
        <v>23012269769</v>
      </c>
      <c r="E694" s="9">
        <v>23007062632</v>
      </c>
      <c r="F694" s="10">
        <v>23007062632</v>
      </c>
      <c r="G694" s="9">
        <v>23007062632</v>
      </c>
      <c r="H694" s="5">
        <f t="shared" si="34"/>
        <v>27.693367476145209</v>
      </c>
      <c r="I694" s="5">
        <f t="shared" si="35"/>
        <v>99.977372345047797</v>
      </c>
      <c r="J694" s="5">
        <f t="shared" si="36"/>
        <v>100</v>
      </c>
      <c r="K694" s="5">
        <f t="shared" si="36"/>
        <v>100</v>
      </c>
      <c r="L694" s="20"/>
      <c r="M694" s="20"/>
      <c r="N694" s="20"/>
      <c r="O694" s="20"/>
    </row>
    <row r="695" spans="1:15" x14ac:dyDescent="0.25">
      <c r="A695" s="8"/>
      <c r="B695" s="8"/>
      <c r="C695" s="9"/>
      <c r="D695" s="9"/>
      <c r="E695" s="9"/>
      <c r="F695" s="10"/>
      <c r="G695" s="9"/>
      <c r="H695" s="5"/>
      <c r="I695" s="5"/>
      <c r="J695" s="5"/>
      <c r="K695" s="5"/>
      <c r="L695" s="20"/>
      <c r="M695" s="20"/>
      <c r="N695" s="20"/>
      <c r="O695" s="20"/>
    </row>
    <row r="696" spans="1:15" x14ac:dyDescent="0.25">
      <c r="A696" s="16" t="s">
        <v>1120</v>
      </c>
      <c r="B696" s="16" t="s">
        <v>1119</v>
      </c>
      <c r="C696" s="17">
        <v>83096682947</v>
      </c>
      <c r="D696" s="17">
        <v>23012269769</v>
      </c>
      <c r="E696" s="17">
        <v>23007062632</v>
      </c>
      <c r="F696" s="18">
        <v>23007062632</v>
      </c>
      <c r="G696" s="17">
        <v>23007062632</v>
      </c>
      <c r="H696" s="5">
        <f t="shared" si="34"/>
        <v>27.693367476145209</v>
      </c>
      <c r="I696" s="5">
        <f t="shared" si="35"/>
        <v>99.977372345047797</v>
      </c>
      <c r="J696" s="5">
        <f t="shared" si="36"/>
        <v>100</v>
      </c>
      <c r="K696" s="5">
        <f t="shared" si="36"/>
        <v>100</v>
      </c>
    </row>
    <row r="697" spans="1:15" x14ac:dyDescent="0.25">
      <c r="A697" s="16" t="s">
        <v>1121</v>
      </c>
      <c r="B697" s="16" t="s">
        <v>1122</v>
      </c>
      <c r="C697" s="17">
        <v>77572545188</v>
      </c>
      <c r="D697" s="17">
        <v>23012269769</v>
      </c>
      <c r="E697" s="17">
        <v>23007062632</v>
      </c>
      <c r="F697" s="18">
        <v>23007062632</v>
      </c>
      <c r="G697" s="17">
        <v>23007062632</v>
      </c>
      <c r="H697" s="5">
        <f t="shared" si="34"/>
        <v>29.665482437412479</v>
      </c>
      <c r="I697" s="5">
        <f t="shared" si="35"/>
        <v>99.977372345047797</v>
      </c>
      <c r="J697" s="5">
        <f t="shared" si="36"/>
        <v>100</v>
      </c>
      <c r="K697" s="5">
        <f t="shared" si="36"/>
        <v>100</v>
      </c>
    </row>
    <row r="698" spans="1:15" x14ac:dyDescent="0.25">
      <c r="A698" s="16" t="s">
        <v>1123</v>
      </c>
      <c r="B698" s="16" t="s">
        <v>1122</v>
      </c>
      <c r="C698" s="17">
        <v>77572545188</v>
      </c>
      <c r="D698" s="17">
        <v>23012269769</v>
      </c>
      <c r="E698" s="17">
        <v>23007062632</v>
      </c>
      <c r="F698" s="18">
        <v>23007062632</v>
      </c>
      <c r="G698" s="17">
        <v>23007062632</v>
      </c>
      <c r="H698" s="5">
        <f t="shared" si="34"/>
        <v>29.665482437412479</v>
      </c>
      <c r="I698" s="5">
        <f t="shared" si="35"/>
        <v>99.977372345047797</v>
      </c>
      <c r="J698" s="5">
        <f t="shared" si="36"/>
        <v>100</v>
      </c>
      <c r="K698" s="5">
        <f t="shared" si="36"/>
        <v>100</v>
      </c>
    </row>
    <row r="699" spans="1:15" x14ac:dyDescent="0.25">
      <c r="A699" s="16" t="s">
        <v>1124</v>
      </c>
      <c r="B699" s="16" t="s">
        <v>7</v>
      </c>
      <c r="C699" s="17">
        <v>77572545188</v>
      </c>
      <c r="D699" s="17">
        <v>23012269769</v>
      </c>
      <c r="E699" s="17">
        <v>23007062632</v>
      </c>
      <c r="F699" s="18">
        <v>23007062632</v>
      </c>
      <c r="G699" s="17">
        <v>23007062632</v>
      </c>
      <c r="H699" s="5">
        <f t="shared" si="34"/>
        <v>29.665482437412479</v>
      </c>
      <c r="I699" s="5">
        <f t="shared" si="35"/>
        <v>99.977372345047797</v>
      </c>
      <c r="J699" s="5">
        <f t="shared" si="36"/>
        <v>100</v>
      </c>
      <c r="K699" s="5">
        <f t="shared" si="36"/>
        <v>100</v>
      </c>
    </row>
    <row r="700" spans="1:15" x14ac:dyDescent="0.25">
      <c r="A700" s="16" t="s">
        <v>1125</v>
      </c>
      <c r="B700" s="16" t="s">
        <v>7</v>
      </c>
      <c r="C700" s="17">
        <v>77572545188</v>
      </c>
      <c r="D700" s="17">
        <v>23012269769</v>
      </c>
      <c r="E700" s="17">
        <v>23007062632</v>
      </c>
      <c r="F700" s="18">
        <v>23007062632</v>
      </c>
      <c r="G700" s="17">
        <v>23007062632</v>
      </c>
      <c r="H700" s="5">
        <f t="shared" si="34"/>
        <v>29.665482437412479</v>
      </c>
      <c r="I700" s="5">
        <f t="shared" si="35"/>
        <v>99.977372345047797</v>
      </c>
      <c r="J700" s="5">
        <f t="shared" si="36"/>
        <v>100</v>
      </c>
      <c r="K700" s="5">
        <f t="shared" si="36"/>
        <v>100</v>
      </c>
    </row>
    <row r="701" spans="1:15" x14ac:dyDescent="0.25">
      <c r="A701" s="16" t="s">
        <v>1126</v>
      </c>
      <c r="B701" s="16" t="s">
        <v>832</v>
      </c>
      <c r="C701" s="17">
        <v>77572545188</v>
      </c>
      <c r="D701" s="17">
        <v>23012269769</v>
      </c>
      <c r="E701" s="17">
        <v>23007062632</v>
      </c>
      <c r="F701" s="18">
        <v>23007062632</v>
      </c>
      <c r="G701" s="17">
        <v>23007062632</v>
      </c>
      <c r="H701" s="5">
        <f t="shared" si="34"/>
        <v>29.665482437412479</v>
      </c>
      <c r="I701" s="5">
        <f t="shared" si="35"/>
        <v>99.977372345047797</v>
      </c>
      <c r="J701" s="5">
        <f t="shared" si="36"/>
        <v>100</v>
      </c>
      <c r="K701" s="5">
        <f t="shared" si="36"/>
        <v>100</v>
      </c>
    </row>
    <row r="702" spans="1:15" x14ac:dyDescent="0.25">
      <c r="A702" s="16" t="s">
        <v>1127</v>
      </c>
      <c r="B702" s="16" t="s">
        <v>832</v>
      </c>
      <c r="C702" s="17">
        <v>77572545188</v>
      </c>
      <c r="D702" s="17">
        <v>23012269769</v>
      </c>
      <c r="E702" s="17">
        <v>23007062632</v>
      </c>
      <c r="F702" s="18">
        <v>23007062632</v>
      </c>
      <c r="G702" s="17">
        <v>23007062632</v>
      </c>
      <c r="H702" s="5">
        <f t="shared" si="34"/>
        <v>29.665482437412479</v>
      </c>
      <c r="I702" s="5">
        <f t="shared" si="35"/>
        <v>99.977372345047797</v>
      </c>
      <c r="J702" s="5">
        <f t="shared" si="36"/>
        <v>100</v>
      </c>
      <c r="K702" s="5">
        <f t="shared" si="36"/>
        <v>100</v>
      </c>
    </row>
    <row r="703" spans="1:15" x14ac:dyDescent="0.25">
      <c r="A703" s="16" t="s">
        <v>1128</v>
      </c>
      <c r="B703" s="16" t="s">
        <v>1129</v>
      </c>
      <c r="C703" s="17">
        <v>77572545188</v>
      </c>
      <c r="D703" s="17">
        <v>23012269769</v>
      </c>
      <c r="E703" s="17">
        <v>23007062632</v>
      </c>
      <c r="F703" s="18">
        <v>23007062632</v>
      </c>
      <c r="G703" s="17">
        <v>23007062632</v>
      </c>
      <c r="H703" s="5">
        <f t="shared" si="34"/>
        <v>29.665482437412479</v>
      </c>
      <c r="I703" s="5">
        <f t="shared" si="35"/>
        <v>99.977372345047797</v>
      </c>
      <c r="J703" s="5">
        <f t="shared" si="36"/>
        <v>100</v>
      </c>
      <c r="K703" s="5">
        <f t="shared" si="36"/>
        <v>100</v>
      </c>
    </row>
    <row r="704" spans="1:15" x14ac:dyDescent="0.25">
      <c r="A704" s="16" t="s">
        <v>1130</v>
      </c>
      <c r="B704" s="16" t="s">
        <v>1131</v>
      </c>
      <c r="C704" s="17">
        <v>77572545188</v>
      </c>
      <c r="D704" s="17">
        <v>23012269769</v>
      </c>
      <c r="E704" s="17">
        <v>23007062632</v>
      </c>
      <c r="F704" s="18">
        <v>23007062632</v>
      </c>
      <c r="G704" s="17">
        <v>23007062632</v>
      </c>
      <c r="H704" s="5">
        <f t="shared" si="34"/>
        <v>29.665482437412479</v>
      </c>
      <c r="I704" s="5">
        <f t="shared" si="35"/>
        <v>99.977372345047797</v>
      </c>
      <c r="J704" s="5">
        <f t="shared" si="36"/>
        <v>100</v>
      </c>
      <c r="K704" s="5">
        <f t="shared" si="36"/>
        <v>100</v>
      </c>
    </row>
    <row r="705" spans="1:11" x14ac:dyDescent="0.25">
      <c r="A705" s="16" t="s">
        <v>1132</v>
      </c>
      <c r="B705" s="16" t="s">
        <v>1133</v>
      </c>
      <c r="C705" s="17">
        <v>75282545188</v>
      </c>
      <c r="D705" s="17">
        <v>22979571808</v>
      </c>
      <c r="E705" s="17">
        <v>22979571808</v>
      </c>
      <c r="F705" s="18">
        <v>22979571808</v>
      </c>
      <c r="G705" s="17">
        <v>22979571808</v>
      </c>
      <c r="H705" s="5">
        <f t="shared" si="34"/>
        <v>30.524435313144718</v>
      </c>
      <c r="I705" s="5">
        <f t="shared" si="35"/>
        <v>100</v>
      </c>
      <c r="J705" s="5">
        <f t="shared" si="36"/>
        <v>100</v>
      </c>
      <c r="K705" s="5">
        <f t="shared" si="36"/>
        <v>100</v>
      </c>
    </row>
    <row r="706" spans="1:11" x14ac:dyDescent="0.25">
      <c r="A706" s="16" t="s">
        <v>1134</v>
      </c>
      <c r="B706" s="16" t="s">
        <v>1135</v>
      </c>
      <c r="C706" s="17">
        <v>75282545188</v>
      </c>
      <c r="D706" s="17">
        <v>22979571808</v>
      </c>
      <c r="E706" s="17">
        <v>22979571808</v>
      </c>
      <c r="F706" s="18">
        <v>22979571808</v>
      </c>
      <c r="G706" s="17">
        <v>22979571808</v>
      </c>
      <c r="H706" s="5">
        <f t="shared" si="34"/>
        <v>30.524435313144718</v>
      </c>
      <c r="I706" s="5">
        <f t="shared" si="35"/>
        <v>100</v>
      </c>
      <c r="J706" s="5">
        <f t="shared" si="36"/>
        <v>100</v>
      </c>
      <c r="K706" s="5">
        <f t="shared" si="36"/>
        <v>100</v>
      </c>
    </row>
    <row r="707" spans="1:11" x14ac:dyDescent="0.25">
      <c r="A707" s="16" t="s">
        <v>1136</v>
      </c>
      <c r="B707" s="16" t="s">
        <v>1137</v>
      </c>
      <c r="C707" s="17">
        <v>1100000000</v>
      </c>
      <c r="D707" s="17">
        <v>0</v>
      </c>
      <c r="E707" s="17">
        <v>0</v>
      </c>
      <c r="F707" s="18">
        <v>0</v>
      </c>
      <c r="G707" s="17">
        <v>0</v>
      </c>
      <c r="H707" s="5">
        <f t="shared" si="34"/>
        <v>0</v>
      </c>
      <c r="I707" s="5">
        <v>0</v>
      </c>
      <c r="J707" s="5">
        <v>0</v>
      </c>
      <c r="K707" s="5">
        <v>0</v>
      </c>
    </row>
    <row r="708" spans="1:11" x14ac:dyDescent="0.25">
      <c r="A708" s="16" t="s">
        <v>1138</v>
      </c>
      <c r="B708" s="16" t="s">
        <v>1139</v>
      </c>
      <c r="C708" s="17">
        <v>1100000000</v>
      </c>
      <c r="D708" s="17">
        <v>0</v>
      </c>
      <c r="E708" s="17">
        <v>0</v>
      </c>
      <c r="F708" s="18">
        <v>0</v>
      </c>
      <c r="G708" s="17">
        <v>0</v>
      </c>
      <c r="H708" s="5">
        <f t="shared" si="34"/>
        <v>0</v>
      </c>
      <c r="I708" s="5">
        <v>0</v>
      </c>
      <c r="J708" s="5">
        <v>0</v>
      </c>
      <c r="K708" s="5">
        <v>0</v>
      </c>
    </row>
    <row r="709" spans="1:11" x14ac:dyDescent="0.25">
      <c r="A709" s="16" t="s">
        <v>1140</v>
      </c>
      <c r="B709" s="16" t="s">
        <v>1141</v>
      </c>
      <c r="C709" s="17">
        <v>1100000000</v>
      </c>
      <c r="D709" s="17">
        <v>0</v>
      </c>
      <c r="E709" s="17">
        <v>0</v>
      </c>
      <c r="F709" s="18">
        <v>0</v>
      </c>
      <c r="G709" s="17">
        <v>0</v>
      </c>
      <c r="H709" s="5">
        <f t="shared" si="34"/>
        <v>0</v>
      </c>
      <c r="I709" s="5">
        <v>0</v>
      </c>
      <c r="J709" s="5">
        <v>0</v>
      </c>
      <c r="K709" s="5">
        <v>0</v>
      </c>
    </row>
    <row r="710" spans="1:11" x14ac:dyDescent="0.25">
      <c r="A710" s="16" t="s">
        <v>1142</v>
      </c>
      <c r="B710" s="16" t="s">
        <v>1143</v>
      </c>
      <c r="C710" s="17">
        <v>1100000000</v>
      </c>
      <c r="D710" s="17">
        <v>0</v>
      </c>
      <c r="E710" s="17">
        <v>0</v>
      </c>
      <c r="F710" s="18">
        <v>0</v>
      </c>
      <c r="G710" s="17">
        <v>0</v>
      </c>
      <c r="H710" s="5">
        <f t="shared" si="34"/>
        <v>0</v>
      </c>
      <c r="I710" s="5">
        <v>0</v>
      </c>
      <c r="J710" s="5">
        <v>0</v>
      </c>
      <c r="K710" s="5">
        <v>0</v>
      </c>
    </row>
    <row r="711" spans="1:11" x14ac:dyDescent="0.25">
      <c r="A711" s="16" t="s">
        <v>1144</v>
      </c>
      <c r="B711" s="16" t="s">
        <v>1145</v>
      </c>
      <c r="C711" s="17">
        <v>90000000</v>
      </c>
      <c r="D711" s="17">
        <v>32697961</v>
      </c>
      <c r="E711" s="17">
        <v>27490824</v>
      </c>
      <c r="F711" s="18">
        <v>27490824</v>
      </c>
      <c r="G711" s="17">
        <v>27490824</v>
      </c>
      <c r="H711" s="5">
        <f t="shared" si="34"/>
        <v>36.331067777777776</v>
      </c>
      <c r="I711" s="5">
        <f t="shared" si="35"/>
        <v>84.075040642442502</v>
      </c>
      <c r="J711" s="5">
        <f t="shared" si="36"/>
        <v>100</v>
      </c>
      <c r="K711" s="5">
        <f t="shared" si="36"/>
        <v>100</v>
      </c>
    </row>
    <row r="712" spans="1:11" x14ac:dyDescent="0.25">
      <c r="A712" s="16" t="s">
        <v>1146</v>
      </c>
      <c r="B712" s="16" t="s">
        <v>1147</v>
      </c>
      <c r="C712" s="17">
        <v>90000000</v>
      </c>
      <c r="D712" s="17">
        <v>32697961</v>
      </c>
      <c r="E712" s="17">
        <v>27490824</v>
      </c>
      <c r="F712" s="18">
        <v>27490824</v>
      </c>
      <c r="G712" s="17">
        <v>27490824</v>
      </c>
      <c r="H712" s="5">
        <f t="shared" si="34"/>
        <v>36.331067777777776</v>
      </c>
      <c r="I712" s="5">
        <f t="shared" si="35"/>
        <v>84.075040642442502</v>
      </c>
      <c r="J712" s="5">
        <f t="shared" si="36"/>
        <v>100</v>
      </c>
      <c r="K712" s="5">
        <f t="shared" si="36"/>
        <v>100</v>
      </c>
    </row>
    <row r="713" spans="1:11" x14ac:dyDescent="0.25">
      <c r="A713" s="16" t="s">
        <v>1148</v>
      </c>
      <c r="B713" s="16" t="s">
        <v>1149</v>
      </c>
      <c r="C713" s="17">
        <v>5524137759</v>
      </c>
      <c r="D713" s="17">
        <v>0</v>
      </c>
      <c r="E713" s="17">
        <v>0</v>
      </c>
      <c r="F713" s="18">
        <v>0</v>
      </c>
      <c r="G713" s="17">
        <v>0</v>
      </c>
      <c r="H713" s="5">
        <f t="shared" si="34"/>
        <v>0</v>
      </c>
      <c r="I713" s="5">
        <v>0</v>
      </c>
      <c r="J713" s="5">
        <v>0</v>
      </c>
      <c r="K713" s="5">
        <v>0</v>
      </c>
    </row>
    <row r="714" spans="1:11" x14ac:dyDescent="0.25">
      <c r="A714" s="16" t="s">
        <v>1150</v>
      </c>
      <c r="B714" s="16" t="s">
        <v>1149</v>
      </c>
      <c r="C714" s="17">
        <v>5524137759</v>
      </c>
      <c r="D714" s="17">
        <v>0</v>
      </c>
      <c r="E714" s="17">
        <v>0</v>
      </c>
      <c r="F714" s="18">
        <v>0</v>
      </c>
      <c r="G714" s="17">
        <v>0</v>
      </c>
      <c r="H714" s="5">
        <f t="shared" si="34"/>
        <v>0</v>
      </c>
      <c r="I714" s="5">
        <v>0</v>
      </c>
      <c r="J714" s="5">
        <v>0</v>
      </c>
      <c r="K714" s="5">
        <v>0</v>
      </c>
    </row>
    <row r="715" spans="1:11" x14ac:dyDescent="0.25">
      <c r="A715" s="16" t="s">
        <v>1151</v>
      </c>
      <c r="B715" s="16" t="s">
        <v>7</v>
      </c>
      <c r="C715" s="17">
        <v>5524137759</v>
      </c>
      <c r="D715" s="17">
        <v>0</v>
      </c>
      <c r="E715" s="17">
        <v>0</v>
      </c>
      <c r="F715" s="18">
        <v>0</v>
      </c>
      <c r="G715" s="17">
        <v>0</v>
      </c>
      <c r="H715" s="5">
        <f t="shared" si="34"/>
        <v>0</v>
      </c>
      <c r="I715" s="5">
        <v>0</v>
      </c>
      <c r="J715" s="5">
        <v>0</v>
      </c>
      <c r="K715" s="5">
        <v>0</v>
      </c>
    </row>
    <row r="716" spans="1:11" x14ac:dyDescent="0.25">
      <c r="A716" s="16" t="s">
        <v>1152</v>
      </c>
      <c r="B716" s="16" t="s">
        <v>7</v>
      </c>
      <c r="C716" s="17">
        <v>5524137759</v>
      </c>
      <c r="D716" s="17">
        <v>0</v>
      </c>
      <c r="E716" s="17">
        <v>0</v>
      </c>
      <c r="F716" s="18">
        <v>0</v>
      </c>
      <c r="G716" s="17">
        <v>0</v>
      </c>
      <c r="H716" s="5">
        <f t="shared" si="34"/>
        <v>0</v>
      </c>
      <c r="I716" s="5">
        <v>0</v>
      </c>
      <c r="J716" s="5">
        <v>0</v>
      </c>
      <c r="K716" s="5">
        <v>0</v>
      </c>
    </row>
    <row r="717" spans="1:11" x14ac:dyDescent="0.25">
      <c r="A717" s="16" t="s">
        <v>1153</v>
      </c>
      <c r="B717" s="16" t="s">
        <v>832</v>
      </c>
      <c r="C717" s="17">
        <v>5524137759</v>
      </c>
      <c r="D717" s="17">
        <v>0</v>
      </c>
      <c r="E717" s="17">
        <v>0</v>
      </c>
      <c r="F717" s="18">
        <v>0</v>
      </c>
      <c r="G717" s="17">
        <v>0</v>
      </c>
      <c r="H717" s="5">
        <f t="shared" si="34"/>
        <v>0</v>
      </c>
      <c r="I717" s="5">
        <v>0</v>
      </c>
      <c r="J717" s="5">
        <v>0</v>
      </c>
      <c r="K717" s="5">
        <v>0</v>
      </c>
    </row>
    <row r="718" spans="1:11" x14ac:dyDescent="0.25">
      <c r="A718" s="16" t="s">
        <v>1154</v>
      </c>
      <c r="B718" s="16" t="s">
        <v>832</v>
      </c>
      <c r="C718" s="17">
        <v>5524137759</v>
      </c>
      <c r="D718" s="17">
        <v>0</v>
      </c>
      <c r="E718" s="17">
        <v>0</v>
      </c>
      <c r="F718" s="18">
        <v>0</v>
      </c>
      <c r="G718" s="17">
        <v>0</v>
      </c>
      <c r="H718" s="5">
        <f t="shared" si="34"/>
        <v>0</v>
      </c>
      <c r="I718" s="5">
        <v>0</v>
      </c>
      <c r="J718" s="5">
        <v>0</v>
      </c>
      <c r="K718" s="5">
        <v>0</v>
      </c>
    </row>
    <row r="719" spans="1:11" x14ac:dyDescent="0.25">
      <c r="A719" s="16" t="s">
        <v>1155</v>
      </c>
      <c r="B719" s="16" t="s">
        <v>1129</v>
      </c>
      <c r="C719" s="17">
        <v>5524137759</v>
      </c>
      <c r="D719" s="17">
        <v>0</v>
      </c>
      <c r="E719" s="17">
        <v>0</v>
      </c>
      <c r="F719" s="18">
        <v>0</v>
      </c>
      <c r="G719" s="17">
        <v>0</v>
      </c>
      <c r="H719" s="5">
        <f t="shared" si="34"/>
        <v>0</v>
      </c>
      <c r="I719" s="5">
        <v>0</v>
      </c>
      <c r="J719" s="5">
        <v>0</v>
      </c>
      <c r="K719" s="5">
        <v>0</v>
      </c>
    </row>
    <row r="720" spans="1:11" x14ac:dyDescent="0.25">
      <c r="A720" s="16" t="s">
        <v>1156</v>
      </c>
      <c r="B720" s="16" t="s">
        <v>1131</v>
      </c>
      <c r="C720" s="17">
        <v>5524137759</v>
      </c>
      <c r="D720" s="17">
        <v>0</v>
      </c>
      <c r="E720" s="17">
        <v>0</v>
      </c>
      <c r="F720" s="18">
        <v>0</v>
      </c>
      <c r="G720" s="17">
        <v>0</v>
      </c>
      <c r="H720" s="5">
        <f t="shared" si="34"/>
        <v>0</v>
      </c>
      <c r="I720" s="5">
        <v>0</v>
      </c>
      <c r="J720" s="5">
        <v>0</v>
      </c>
      <c r="K720" s="5">
        <v>0</v>
      </c>
    </row>
    <row r="721" spans="1:16" x14ac:dyDescent="0.25">
      <c r="A721" s="16" t="s">
        <v>1157</v>
      </c>
      <c r="B721" s="16" t="s">
        <v>1133</v>
      </c>
      <c r="C721" s="17">
        <v>5524137759</v>
      </c>
      <c r="D721" s="17">
        <v>0</v>
      </c>
      <c r="E721" s="17">
        <v>0</v>
      </c>
      <c r="F721" s="18">
        <v>0</v>
      </c>
      <c r="G721" s="17">
        <v>0</v>
      </c>
      <c r="H721" s="5">
        <f t="shared" si="34"/>
        <v>0</v>
      </c>
      <c r="I721" s="5">
        <v>0</v>
      </c>
      <c r="J721" s="5">
        <v>0</v>
      </c>
      <c r="K721" s="5">
        <v>0</v>
      </c>
    </row>
    <row r="722" spans="1:16" x14ac:dyDescent="0.25">
      <c r="A722" s="16" t="s">
        <v>1158</v>
      </c>
      <c r="B722" s="16" t="s">
        <v>1135</v>
      </c>
      <c r="C722" s="17">
        <v>5524137759</v>
      </c>
      <c r="D722" s="17">
        <v>0</v>
      </c>
      <c r="E722" s="17">
        <v>0</v>
      </c>
      <c r="F722" s="18">
        <v>0</v>
      </c>
      <c r="G722" s="17">
        <v>0</v>
      </c>
      <c r="H722" s="5">
        <f t="shared" si="34"/>
        <v>0</v>
      </c>
      <c r="I722" s="5">
        <v>0</v>
      </c>
      <c r="J722" s="5">
        <v>0</v>
      </c>
      <c r="K722" s="5">
        <v>0</v>
      </c>
    </row>
    <row r="723" spans="1:16" x14ac:dyDescent="0.25">
      <c r="A723" s="16"/>
      <c r="B723" s="16"/>
      <c r="C723" s="17"/>
      <c r="D723" s="17"/>
      <c r="E723" s="17"/>
      <c r="F723" s="18"/>
      <c r="G723" s="17"/>
      <c r="H723" s="5"/>
      <c r="I723" s="5"/>
      <c r="J723" s="5"/>
      <c r="K723" s="5"/>
    </row>
    <row r="724" spans="1:16" x14ac:dyDescent="0.25">
      <c r="A724" s="8" t="s">
        <v>1159</v>
      </c>
      <c r="B724" s="8" t="s">
        <v>1160</v>
      </c>
      <c r="C724" s="9">
        <v>6885571410</v>
      </c>
      <c r="D724" s="9">
        <v>5683494563</v>
      </c>
      <c r="E724" s="9">
        <v>4679036174</v>
      </c>
      <c r="F724" s="10">
        <v>2540612839.1100001</v>
      </c>
      <c r="G724" s="9">
        <v>2523246339.1100001</v>
      </c>
      <c r="H724" s="5">
        <f t="shared" si="34"/>
        <v>82.542090185075878</v>
      </c>
      <c r="I724" s="5">
        <f t="shared" si="35"/>
        <v>82.326746724821305</v>
      </c>
      <c r="J724" s="5">
        <f t="shared" si="36"/>
        <v>54.297781522344778</v>
      </c>
      <c r="K724" s="5">
        <f t="shared" si="36"/>
        <v>99.316444452587916</v>
      </c>
      <c r="L724" s="20"/>
      <c r="M724" s="20"/>
      <c r="N724" s="20"/>
      <c r="O724" s="20"/>
      <c r="P724" s="20"/>
    </row>
    <row r="725" spans="1:16" x14ac:dyDescent="0.25">
      <c r="A725" s="8"/>
      <c r="B725" s="8"/>
      <c r="C725" s="9"/>
      <c r="D725" s="9"/>
      <c r="E725" s="9"/>
      <c r="F725" s="10"/>
      <c r="G725" s="9"/>
      <c r="H725" s="5"/>
      <c r="I725" s="5"/>
      <c r="J725" s="5"/>
      <c r="K725" s="5"/>
      <c r="L725" s="20"/>
      <c r="M725" s="20"/>
      <c r="N725" s="20"/>
      <c r="O725" s="20"/>
      <c r="P725" s="20"/>
    </row>
    <row r="726" spans="1:16" x14ac:dyDescent="0.25">
      <c r="A726" s="16" t="s">
        <v>1161</v>
      </c>
      <c r="B726" s="16" t="s">
        <v>1160</v>
      </c>
      <c r="C726" s="17">
        <v>3919955607</v>
      </c>
      <c r="D726" s="17">
        <v>3320151398</v>
      </c>
      <c r="E726" s="17">
        <v>2617480009</v>
      </c>
      <c r="F726" s="18">
        <v>1499311040.8900001</v>
      </c>
      <c r="G726" s="17">
        <v>1481944540.8900001</v>
      </c>
      <c r="H726" s="5">
        <f t="shared" si="34"/>
        <v>84.698698936056601</v>
      </c>
      <c r="I726" s="5">
        <f t="shared" si="35"/>
        <v>78.836164235664768</v>
      </c>
      <c r="J726" s="5">
        <f t="shared" si="36"/>
        <v>57.280706470908527</v>
      </c>
      <c r="K726" s="5">
        <f t="shared" si="36"/>
        <v>98.841701319714744</v>
      </c>
    </row>
    <row r="727" spans="1:16" x14ac:dyDescent="0.25">
      <c r="A727" s="16" t="s">
        <v>1162</v>
      </c>
      <c r="B727" s="16" t="s">
        <v>1163</v>
      </c>
      <c r="C727" s="17">
        <v>3826253849</v>
      </c>
      <c r="D727" s="17">
        <v>3310215398</v>
      </c>
      <c r="E727" s="17">
        <v>2617480009</v>
      </c>
      <c r="F727" s="18">
        <v>1499311040.8900001</v>
      </c>
      <c r="G727" s="17">
        <v>1481944540.8900001</v>
      </c>
      <c r="H727" s="5">
        <f t="shared" si="34"/>
        <v>86.513219682618072</v>
      </c>
      <c r="I727" s="5">
        <f t="shared" si="35"/>
        <v>79.072800234735666</v>
      </c>
      <c r="J727" s="5">
        <f t="shared" si="36"/>
        <v>57.280706470908527</v>
      </c>
      <c r="K727" s="5">
        <f t="shared" si="36"/>
        <v>98.841701319714744</v>
      </c>
    </row>
    <row r="728" spans="1:16" x14ac:dyDescent="0.25">
      <c r="A728" s="16" t="s">
        <v>1164</v>
      </c>
      <c r="B728" s="16" t="s">
        <v>1163</v>
      </c>
      <c r="C728" s="17">
        <v>3826253849</v>
      </c>
      <c r="D728" s="17">
        <v>3310215398</v>
      </c>
      <c r="E728" s="17">
        <v>2617480009</v>
      </c>
      <c r="F728" s="18">
        <v>1499311040.8900001</v>
      </c>
      <c r="G728" s="17">
        <v>1481944540.8900001</v>
      </c>
      <c r="H728" s="5">
        <f t="shared" si="34"/>
        <v>86.513219682618072</v>
      </c>
      <c r="I728" s="5">
        <f t="shared" si="35"/>
        <v>79.072800234735666</v>
      </c>
      <c r="J728" s="5">
        <f t="shared" si="36"/>
        <v>57.280706470908527</v>
      </c>
      <c r="K728" s="5">
        <f t="shared" si="36"/>
        <v>98.841701319714744</v>
      </c>
    </row>
    <row r="729" spans="1:16" x14ac:dyDescent="0.25">
      <c r="A729" s="16" t="s">
        <v>1165</v>
      </c>
      <c r="B729" s="16" t="s">
        <v>7</v>
      </c>
      <c r="C729" s="17">
        <v>3826253849</v>
      </c>
      <c r="D729" s="17">
        <v>3310215398</v>
      </c>
      <c r="E729" s="17">
        <v>2617480009</v>
      </c>
      <c r="F729" s="18">
        <v>1499311040.8900001</v>
      </c>
      <c r="G729" s="17">
        <v>1481944540.8900001</v>
      </c>
      <c r="H729" s="5">
        <f t="shared" ref="H729:H789" si="37">D729/C729%</f>
        <v>86.513219682618072</v>
      </c>
      <c r="I729" s="5">
        <f t="shared" ref="I729:I788" si="38">E729/D729%</f>
        <v>79.072800234735666</v>
      </c>
      <c r="J729" s="5">
        <f t="shared" ref="J729:K788" si="39">F729/E729%</f>
        <v>57.280706470908527</v>
      </c>
      <c r="K729" s="5">
        <f t="shared" si="39"/>
        <v>98.841701319714744</v>
      </c>
    </row>
    <row r="730" spans="1:16" x14ac:dyDescent="0.25">
      <c r="A730" s="16" t="s">
        <v>1166</v>
      </c>
      <c r="B730" s="16" t="s">
        <v>7</v>
      </c>
      <c r="C730" s="17">
        <v>3826253849</v>
      </c>
      <c r="D730" s="17">
        <v>3310215398</v>
      </c>
      <c r="E730" s="17">
        <v>2617480009</v>
      </c>
      <c r="F730" s="18">
        <v>1499311040.8900001</v>
      </c>
      <c r="G730" s="17">
        <v>1481944540.8900001</v>
      </c>
      <c r="H730" s="5">
        <f t="shared" si="37"/>
        <v>86.513219682618072</v>
      </c>
      <c r="I730" s="5">
        <f t="shared" si="38"/>
        <v>79.072800234735666</v>
      </c>
      <c r="J730" s="5">
        <f t="shared" si="39"/>
        <v>57.280706470908527</v>
      </c>
      <c r="K730" s="5">
        <f t="shared" si="39"/>
        <v>98.841701319714744</v>
      </c>
    </row>
    <row r="731" spans="1:16" x14ac:dyDescent="0.25">
      <c r="A731" s="16" t="s">
        <v>1167</v>
      </c>
      <c r="B731" s="16" t="s">
        <v>143</v>
      </c>
      <c r="C731" s="17">
        <v>1469295634</v>
      </c>
      <c r="D731" s="17">
        <v>1193026912</v>
      </c>
      <c r="E731" s="17">
        <v>783510014</v>
      </c>
      <c r="F731" s="18">
        <v>783510013.11000001</v>
      </c>
      <c r="G731" s="17">
        <v>771711013.11000001</v>
      </c>
      <c r="H731" s="5">
        <f t="shared" si="37"/>
        <v>81.197199827791778</v>
      </c>
      <c r="I731" s="5">
        <f t="shared" si="38"/>
        <v>65.674127391352599</v>
      </c>
      <c r="J731" s="5">
        <f t="shared" si="39"/>
        <v>99.999999886408602</v>
      </c>
      <c r="K731" s="5">
        <f t="shared" si="39"/>
        <v>98.494084338097224</v>
      </c>
    </row>
    <row r="732" spans="1:16" x14ac:dyDescent="0.25">
      <c r="A732" s="16" t="s">
        <v>1168</v>
      </c>
      <c r="B732" s="16" t="s">
        <v>143</v>
      </c>
      <c r="C732" s="17">
        <v>1469295634</v>
      </c>
      <c r="D732" s="17">
        <v>1193026912</v>
      </c>
      <c r="E732" s="17">
        <v>783510014</v>
      </c>
      <c r="F732" s="18">
        <v>783510013.11000001</v>
      </c>
      <c r="G732" s="17">
        <v>771711013.11000001</v>
      </c>
      <c r="H732" s="5">
        <f t="shared" si="37"/>
        <v>81.197199827791778</v>
      </c>
      <c r="I732" s="5">
        <f t="shared" si="38"/>
        <v>65.674127391352599</v>
      </c>
      <c r="J732" s="5">
        <f t="shared" si="39"/>
        <v>99.999999886408602</v>
      </c>
      <c r="K732" s="5">
        <f t="shared" si="39"/>
        <v>98.494084338097224</v>
      </c>
    </row>
    <row r="733" spans="1:16" x14ac:dyDescent="0.25">
      <c r="A733" s="16" t="s">
        <v>1169</v>
      </c>
      <c r="B733" s="16" t="s">
        <v>737</v>
      </c>
      <c r="C733" s="17">
        <v>1469295634</v>
      </c>
      <c r="D733" s="17">
        <v>1193026912</v>
      </c>
      <c r="E733" s="17">
        <v>783510014</v>
      </c>
      <c r="F733" s="18">
        <v>783510013.11000001</v>
      </c>
      <c r="G733" s="17">
        <v>771711013.11000001</v>
      </c>
      <c r="H733" s="5">
        <f t="shared" si="37"/>
        <v>81.197199827791778</v>
      </c>
      <c r="I733" s="5">
        <f t="shared" si="38"/>
        <v>65.674127391352599</v>
      </c>
      <c r="J733" s="5">
        <f t="shared" si="39"/>
        <v>99.999999886408602</v>
      </c>
      <c r="K733" s="5">
        <f t="shared" si="39"/>
        <v>98.494084338097224</v>
      </c>
    </row>
    <row r="734" spans="1:16" x14ac:dyDescent="0.25">
      <c r="A734" s="16" t="s">
        <v>1170</v>
      </c>
      <c r="B734" s="16" t="s">
        <v>152</v>
      </c>
      <c r="C734" s="17">
        <v>1153928673</v>
      </c>
      <c r="D734" s="17">
        <v>883497042</v>
      </c>
      <c r="E734" s="17">
        <v>575527431</v>
      </c>
      <c r="F734" s="18">
        <v>575527431</v>
      </c>
      <c r="G734" s="17">
        <v>575527431</v>
      </c>
      <c r="H734" s="5">
        <f t="shared" si="37"/>
        <v>76.564268023869445</v>
      </c>
      <c r="I734" s="5">
        <f t="shared" si="38"/>
        <v>65.141975993169197</v>
      </c>
      <c r="J734" s="5">
        <f t="shared" si="39"/>
        <v>100.00000000000001</v>
      </c>
      <c r="K734" s="5">
        <f t="shared" si="39"/>
        <v>100.00000000000001</v>
      </c>
    </row>
    <row r="735" spans="1:16" x14ac:dyDescent="0.25">
      <c r="A735" s="16" t="s">
        <v>1171</v>
      </c>
      <c r="B735" s="16" t="s">
        <v>17</v>
      </c>
      <c r="C735" s="17">
        <v>1153928673</v>
      </c>
      <c r="D735" s="17">
        <v>883497042</v>
      </c>
      <c r="E735" s="17">
        <v>575527431</v>
      </c>
      <c r="F735" s="18">
        <v>575527431</v>
      </c>
      <c r="G735" s="17">
        <v>575527431</v>
      </c>
      <c r="H735" s="5">
        <f t="shared" si="37"/>
        <v>76.564268023869445</v>
      </c>
      <c r="I735" s="5">
        <f t="shared" si="38"/>
        <v>65.141975993169197</v>
      </c>
      <c r="J735" s="5">
        <f t="shared" si="39"/>
        <v>100.00000000000001</v>
      </c>
      <c r="K735" s="5">
        <f t="shared" si="39"/>
        <v>100.00000000000001</v>
      </c>
    </row>
    <row r="736" spans="1:16" x14ac:dyDescent="0.25">
      <c r="A736" s="16" t="s">
        <v>1172</v>
      </c>
      <c r="B736" s="16" t="s">
        <v>707</v>
      </c>
      <c r="C736" s="17">
        <v>930889533</v>
      </c>
      <c r="D736" s="17">
        <v>663567433</v>
      </c>
      <c r="E736" s="17">
        <v>539244292</v>
      </c>
      <c r="F736" s="18">
        <v>539244292</v>
      </c>
      <c r="G736" s="17">
        <v>539244292</v>
      </c>
      <c r="H736" s="5">
        <f t="shared" si="37"/>
        <v>71.283155463302435</v>
      </c>
      <c r="I736" s="5">
        <f t="shared" si="38"/>
        <v>81.264429985972498</v>
      </c>
      <c r="J736" s="5">
        <f t="shared" si="39"/>
        <v>100</v>
      </c>
      <c r="K736" s="5">
        <f t="shared" si="39"/>
        <v>100</v>
      </c>
    </row>
    <row r="737" spans="1:11" x14ac:dyDescent="0.25">
      <c r="A737" s="16" t="s">
        <v>1173</v>
      </c>
      <c r="B737" s="16" t="s">
        <v>742</v>
      </c>
      <c r="C737" s="17">
        <v>930889533</v>
      </c>
      <c r="D737" s="17">
        <v>663567433</v>
      </c>
      <c r="E737" s="17">
        <v>539244292</v>
      </c>
      <c r="F737" s="18">
        <v>539244292</v>
      </c>
      <c r="G737" s="17">
        <v>539244292</v>
      </c>
      <c r="H737" s="5">
        <f t="shared" si="37"/>
        <v>71.283155463302435</v>
      </c>
      <c r="I737" s="5">
        <f t="shared" si="38"/>
        <v>81.264429985972498</v>
      </c>
      <c r="J737" s="5">
        <f t="shared" si="39"/>
        <v>100</v>
      </c>
      <c r="K737" s="5">
        <f t="shared" si="39"/>
        <v>100</v>
      </c>
    </row>
    <row r="738" spans="1:11" x14ac:dyDescent="0.25">
      <c r="A738" s="16" t="s">
        <v>1174</v>
      </c>
      <c r="B738" s="16" t="s">
        <v>23</v>
      </c>
      <c r="C738" s="17">
        <v>37774162</v>
      </c>
      <c r="D738" s="17">
        <v>37021656</v>
      </c>
      <c r="E738" s="17">
        <v>9535703</v>
      </c>
      <c r="F738" s="18">
        <v>9535703</v>
      </c>
      <c r="G738" s="17">
        <v>9535703</v>
      </c>
      <c r="H738" s="5">
        <f t="shared" si="37"/>
        <v>98.007881683781633</v>
      </c>
      <c r="I738" s="5">
        <f t="shared" si="38"/>
        <v>25.757094712348902</v>
      </c>
      <c r="J738" s="5">
        <f t="shared" si="39"/>
        <v>100</v>
      </c>
      <c r="K738" s="5">
        <f t="shared" si="39"/>
        <v>100</v>
      </c>
    </row>
    <row r="739" spans="1:11" x14ac:dyDescent="0.25">
      <c r="A739" s="16" t="s">
        <v>1175</v>
      </c>
      <c r="B739" s="16" t="s">
        <v>749</v>
      </c>
      <c r="C739" s="17">
        <v>37774162</v>
      </c>
      <c r="D739" s="17">
        <v>37021656</v>
      </c>
      <c r="E739" s="17">
        <v>9535703</v>
      </c>
      <c r="F739" s="18">
        <v>9535703</v>
      </c>
      <c r="G739" s="17">
        <v>9535703</v>
      </c>
      <c r="H739" s="5">
        <f t="shared" si="37"/>
        <v>98.007881683781633</v>
      </c>
      <c r="I739" s="5">
        <f t="shared" si="38"/>
        <v>25.757094712348902</v>
      </c>
      <c r="J739" s="5">
        <f t="shared" si="39"/>
        <v>100</v>
      </c>
      <c r="K739" s="5">
        <f t="shared" si="39"/>
        <v>100</v>
      </c>
    </row>
    <row r="740" spans="1:11" x14ac:dyDescent="0.25">
      <c r="A740" s="16" t="s">
        <v>1176</v>
      </c>
      <c r="B740" s="16" t="s">
        <v>25</v>
      </c>
      <c r="C740" s="17">
        <v>27681064</v>
      </c>
      <c r="D740" s="17">
        <v>27681064</v>
      </c>
      <c r="E740" s="17">
        <v>8114273</v>
      </c>
      <c r="F740" s="18">
        <v>8114273</v>
      </c>
      <c r="G740" s="17">
        <v>8114273</v>
      </c>
      <c r="H740" s="5">
        <f t="shared" si="37"/>
        <v>100</v>
      </c>
      <c r="I740" s="5">
        <f t="shared" si="38"/>
        <v>29.313443298277839</v>
      </c>
      <c r="J740" s="5">
        <f t="shared" si="39"/>
        <v>100</v>
      </c>
      <c r="K740" s="5">
        <f t="shared" si="39"/>
        <v>100</v>
      </c>
    </row>
    <row r="741" spans="1:11" x14ac:dyDescent="0.25">
      <c r="A741" s="16" t="s">
        <v>1177</v>
      </c>
      <c r="B741" s="16" t="s">
        <v>752</v>
      </c>
      <c r="C741" s="17">
        <v>27681064</v>
      </c>
      <c r="D741" s="17">
        <v>27681064</v>
      </c>
      <c r="E741" s="17">
        <v>8114273</v>
      </c>
      <c r="F741" s="18">
        <v>8114273</v>
      </c>
      <c r="G741" s="17">
        <v>8114273</v>
      </c>
      <c r="H741" s="5">
        <f t="shared" si="37"/>
        <v>100</v>
      </c>
      <c r="I741" s="5">
        <f t="shared" si="38"/>
        <v>29.313443298277839</v>
      </c>
      <c r="J741" s="5">
        <f t="shared" si="39"/>
        <v>100</v>
      </c>
      <c r="K741" s="5">
        <f t="shared" si="39"/>
        <v>100</v>
      </c>
    </row>
    <row r="742" spans="1:11" x14ac:dyDescent="0.25">
      <c r="A742" s="16" t="s">
        <v>1178</v>
      </c>
      <c r="B742" s="16" t="s">
        <v>717</v>
      </c>
      <c r="C742" s="17">
        <v>157583914</v>
      </c>
      <c r="D742" s="17">
        <v>155226889</v>
      </c>
      <c r="E742" s="17">
        <v>18633163</v>
      </c>
      <c r="F742" s="18">
        <v>18633163</v>
      </c>
      <c r="G742" s="17">
        <v>18633163</v>
      </c>
      <c r="H742" s="5">
        <f t="shared" si="37"/>
        <v>98.504273094777943</v>
      </c>
      <c r="I742" s="5">
        <f t="shared" si="38"/>
        <v>12.003824285881295</v>
      </c>
      <c r="J742" s="5">
        <f t="shared" si="39"/>
        <v>100</v>
      </c>
      <c r="K742" s="5">
        <f t="shared" si="39"/>
        <v>100</v>
      </c>
    </row>
    <row r="743" spans="1:11" x14ac:dyDescent="0.25">
      <c r="A743" s="16" t="s">
        <v>1179</v>
      </c>
      <c r="B743" s="16" t="s">
        <v>29</v>
      </c>
      <c r="C743" s="17">
        <v>79485863</v>
      </c>
      <c r="D743" s="17">
        <v>79263509</v>
      </c>
      <c r="E743" s="17">
        <v>896493</v>
      </c>
      <c r="F743" s="18">
        <v>896493</v>
      </c>
      <c r="G743" s="17">
        <v>896493</v>
      </c>
      <c r="H743" s="5">
        <f t="shared" si="37"/>
        <v>99.720259689449435</v>
      </c>
      <c r="I743" s="5">
        <f t="shared" si="38"/>
        <v>1.1310286553172912</v>
      </c>
      <c r="J743" s="5">
        <f t="shared" si="39"/>
        <v>100</v>
      </c>
      <c r="K743" s="5">
        <f t="shared" si="39"/>
        <v>100</v>
      </c>
    </row>
    <row r="744" spans="1:11" x14ac:dyDescent="0.25">
      <c r="A744" s="16" t="s">
        <v>1180</v>
      </c>
      <c r="B744" s="16" t="s">
        <v>756</v>
      </c>
      <c r="C744" s="17">
        <v>79485863</v>
      </c>
      <c r="D744" s="17">
        <v>79263509</v>
      </c>
      <c r="E744" s="17">
        <v>896493</v>
      </c>
      <c r="F744" s="18">
        <v>896493</v>
      </c>
      <c r="G744" s="17">
        <v>896493</v>
      </c>
      <c r="H744" s="5">
        <f t="shared" si="37"/>
        <v>99.720259689449435</v>
      </c>
      <c r="I744" s="5">
        <f t="shared" si="38"/>
        <v>1.1310286553172912</v>
      </c>
      <c r="J744" s="5">
        <f t="shared" si="39"/>
        <v>100</v>
      </c>
      <c r="K744" s="5">
        <f t="shared" si="39"/>
        <v>100</v>
      </c>
    </row>
    <row r="745" spans="1:11" x14ac:dyDescent="0.25">
      <c r="A745" s="16" t="s">
        <v>1181</v>
      </c>
      <c r="B745" s="16" t="s">
        <v>720</v>
      </c>
      <c r="C745" s="17">
        <v>78098051</v>
      </c>
      <c r="D745" s="17">
        <v>75963380</v>
      </c>
      <c r="E745" s="17">
        <v>17736670</v>
      </c>
      <c r="F745" s="18">
        <v>17736670</v>
      </c>
      <c r="G745" s="17">
        <v>17736670</v>
      </c>
      <c r="H745" s="5">
        <f t="shared" si="37"/>
        <v>97.266678268321954</v>
      </c>
      <c r="I745" s="5">
        <f t="shared" si="38"/>
        <v>23.348974203096279</v>
      </c>
      <c r="J745" s="5">
        <f t="shared" si="39"/>
        <v>100</v>
      </c>
      <c r="K745" s="5">
        <f t="shared" si="39"/>
        <v>100</v>
      </c>
    </row>
    <row r="746" spans="1:11" x14ac:dyDescent="0.25">
      <c r="A746" s="16" t="s">
        <v>1182</v>
      </c>
      <c r="B746" s="16" t="s">
        <v>759</v>
      </c>
      <c r="C746" s="17">
        <v>78098051</v>
      </c>
      <c r="D746" s="17">
        <v>75963380</v>
      </c>
      <c r="E746" s="17">
        <v>17736670</v>
      </c>
      <c r="F746" s="18">
        <v>17736670</v>
      </c>
      <c r="G746" s="17">
        <v>17736670</v>
      </c>
      <c r="H746" s="5">
        <f t="shared" si="37"/>
        <v>97.266678268321954</v>
      </c>
      <c r="I746" s="5">
        <f t="shared" si="38"/>
        <v>23.348974203096279</v>
      </c>
      <c r="J746" s="5">
        <f t="shared" si="39"/>
        <v>100</v>
      </c>
      <c r="K746" s="5">
        <f t="shared" si="39"/>
        <v>100</v>
      </c>
    </row>
    <row r="747" spans="1:11" x14ac:dyDescent="0.25">
      <c r="A747" s="16" t="s">
        <v>1183</v>
      </c>
      <c r="B747" s="16" t="s">
        <v>728</v>
      </c>
      <c r="C747" s="17">
        <v>310651287</v>
      </c>
      <c r="D747" s="17">
        <v>304814196</v>
      </c>
      <c r="E747" s="17">
        <v>206829563</v>
      </c>
      <c r="F747" s="18">
        <v>206829562.11000001</v>
      </c>
      <c r="G747" s="17">
        <v>195030562.11000001</v>
      </c>
      <c r="H747" s="5">
        <f t="shared" si="37"/>
        <v>98.121015027373758</v>
      </c>
      <c r="I747" s="5">
        <f t="shared" si="38"/>
        <v>67.85430787482089</v>
      </c>
      <c r="J747" s="5">
        <f t="shared" si="39"/>
        <v>99.999999569694026</v>
      </c>
      <c r="K747" s="5">
        <f t="shared" si="39"/>
        <v>94.295302915293689</v>
      </c>
    </row>
    <row r="748" spans="1:11" x14ac:dyDescent="0.25">
      <c r="A748" s="16" t="s">
        <v>1184</v>
      </c>
      <c r="B748" s="16" t="s">
        <v>35</v>
      </c>
      <c r="C748" s="17">
        <v>102274729</v>
      </c>
      <c r="D748" s="17">
        <v>102274729</v>
      </c>
      <c r="E748" s="17">
        <v>88156935</v>
      </c>
      <c r="F748" s="18">
        <v>88156935</v>
      </c>
      <c r="G748" s="17">
        <v>78691035</v>
      </c>
      <c r="H748" s="5">
        <f t="shared" si="37"/>
        <v>100</v>
      </c>
      <c r="I748" s="5">
        <f t="shared" si="38"/>
        <v>86.196204929567685</v>
      </c>
      <c r="J748" s="5">
        <f t="shared" si="39"/>
        <v>100</v>
      </c>
      <c r="K748" s="5">
        <f t="shared" si="39"/>
        <v>89.262444298908534</v>
      </c>
    </row>
    <row r="749" spans="1:11" x14ac:dyDescent="0.25">
      <c r="A749" s="16" t="s">
        <v>1185</v>
      </c>
      <c r="B749" s="16" t="s">
        <v>763</v>
      </c>
      <c r="C749" s="17">
        <v>102274729</v>
      </c>
      <c r="D749" s="17">
        <v>102274729</v>
      </c>
      <c r="E749" s="17">
        <v>88156935</v>
      </c>
      <c r="F749" s="18">
        <v>88156935</v>
      </c>
      <c r="G749" s="17">
        <v>78691035</v>
      </c>
      <c r="H749" s="5">
        <f t="shared" si="37"/>
        <v>100</v>
      </c>
      <c r="I749" s="5">
        <f t="shared" si="38"/>
        <v>86.196204929567685</v>
      </c>
      <c r="J749" s="5">
        <f t="shared" si="39"/>
        <v>100</v>
      </c>
      <c r="K749" s="5">
        <f t="shared" si="39"/>
        <v>89.262444298908534</v>
      </c>
    </row>
    <row r="750" spans="1:11" x14ac:dyDescent="0.25">
      <c r="A750" s="16" t="s">
        <v>1186</v>
      </c>
      <c r="B750" s="16" t="s">
        <v>37</v>
      </c>
      <c r="C750" s="17">
        <v>72444599</v>
      </c>
      <c r="D750" s="17">
        <v>72444599</v>
      </c>
      <c r="E750" s="17">
        <v>72444599</v>
      </c>
      <c r="F750" s="18">
        <v>72444598.109999999</v>
      </c>
      <c r="G750" s="17">
        <v>72444598.109999999</v>
      </c>
      <c r="H750" s="5">
        <f t="shared" si="37"/>
        <v>100</v>
      </c>
      <c r="I750" s="5">
        <f t="shared" si="38"/>
        <v>100</v>
      </c>
      <c r="J750" s="5">
        <f t="shared" si="39"/>
        <v>99.99999877147502</v>
      </c>
      <c r="K750" s="5">
        <f t="shared" si="39"/>
        <v>100</v>
      </c>
    </row>
    <row r="751" spans="1:11" x14ac:dyDescent="0.25">
      <c r="A751" s="16" t="s">
        <v>1187</v>
      </c>
      <c r="B751" s="16" t="s">
        <v>766</v>
      </c>
      <c r="C751" s="17">
        <v>72444599</v>
      </c>
      <c r="D751" s="17">
        <v>72444599</v>
      </c>
      <c r="E751" s="17">
        <v>72444599</v>
      </c>
      <c r="F751" s="18">
        <v>72444598.109999999</v>
      </c>
      <c r="G751" s="17">
        <v>72444598.109999999</v>
      </c>
      <c r="H751" s="5">
        <f t="shared" si="37"/>
        <v>100</v>
      </c>
      <c r="I751" s="5">
        <f t="shared" si="38"/>
        <v>100</v>
      </c>
      <c r="J751" s="5">
        <f t="shared" si="39"/>
        <v>99.99999877147502</v>
      </c>
      <c r="K751" s="5">
        <f t="shared" si="39"/>
        <v>100</v>
      </c>
    </row>
    <row r="752" spans="1:11" x14ac:dyDescent="0.25">
      <c r="A752" s="16" t="s">
        <v>1188</v>
      </c>
      <c r="B752" s="16" t="s">
        <v>39</v>
      </c>
      <c r="C752" s="17">
        <v>96519389</v>
      </c>
      <c r="D752" s="17">
        <v>93278961</v>
      </c>
      <c r="E752" s="17">
        <v>16129885</v>
      </c>
      <c r="F752" s="18">
        <v>16129885</v>
      </c>
      <c r="G752" s="17">
        <v>16129885</v>
      </c>
      <c r="H752" s="5">
        <f t="shared" si="37"/>
        <v>96.642718076054123</v>
      </c>
      <c r="I752" s="5">
        <f t="shared" si="38"/>
        <v>17.2920933371031</v>
      </c>
      <c r="J752" s="5">
        <f t="shared" si="39"/>
        <v>100</v>
      </c>
      <c r="K752" s="5">
        <f t="shared" si="39"/>
        <v>100</v>
      </c>
    </row>
    <row r="753" spans="1:11" x14ac:dyDescent="0.25">
      <c r="A753" s="16" t="s">
        <v>1189</v>
      </c>
      <c r="B753" s="16" t="s">
        <v>769</v>
      </c>
      <c r="C753" s="17">
        <v>96519389</v>
      </c>
      <c r="D753" s="17">
        <v>93278961</v>
      </c>
      <c r="E753" s="17">
        <v>16129885</v>
      </c>
      <c r="F753" s="18">
        <v>16129885</v>
      </c>
      <c r="G753" s="17">
        <v>16129885</v>
      </c>
      <c r="H753" s="5">
        <f t="shared" si="37"/>
        <v>96.642718076054123</v>
      </c>
      <c r="I753" s="5">
        <f t="shared" si="38"/>
        <v>17.2920933371031</v>
      </c>
      <c r="J753" s="5">
        <f t="shared" si="39"/>
        <v>100</v>
      </c>
      <c r="K753" s="5">
        <f t="shared" si="39"/>
        <v>100</v>
      </c>
    </row>
    <row r="754" spans="1:11" x14ac:dyDescent="0.25">
      <c r="A754" s="16" t="s">
        <v>1190</v>
      </c>
      <c r="B754" s="16" t="s">
        <v>41</v>
      </c>
      <c r="C754" s="17">
        <v>11094400</v>
      </c>
      <c r="D754" s="17">
        <v>11094400</v>
      </c>
      <c r="E754" s="17">
        <v>8522894</v>
      </c>
      <c r="F754" s="18">
        <v>8522894</v>
      </c>
      <c r="G754" s="17">
        <v>8522894</v>
      </c>
      <c r="H754" s="5">
        <f t="shared" si="37"/>
        <v>100</v>
      </c>
      <c r="I754" s="5">
        <f t="shared" si="38"/>
        <v>76.821585664839915</v>
      </c>
      <c r="J754" s="5">
        <f t="shared" si="39"/>
        <v>100</v>
      </c>
      <c r="K754" s="5">
        <f t="shared" si="39"/>
        <v>100</v>
      </c>
    </row>
    <row r="755" spans="1:11" x14ac:dyDescent="0.25">
      <c r="A755" s="16" t="s">
        <v>1191</v>
      </c>
      <c r="B755" s="16" t="s">
        <v>772</v>
      </c>
      <c r="C755" s="17">
        <v>11094400</v>
      </c>
      <c r="D755" s="17">
        <v>11094400</v>
      </c>
      <c r="E755" s="17">
        <v>8522894</v>
      </c>
      <c r="F755" s="18">
        <v>8522894</v>
      </c>
      <c r="G755" s="17">
        <v>8522894</v>
      </c>
      <c r="H755" s="5">
        <f t="shared" si="37"/>
        <v>100</v>
      </c>
      <c r="I755" s="5">
        <f t="shared" si="38"/>
        <v>76.821585664839915</v>
      </c>
      <c r="J755" s="5">
        <f t="shared" si="39"/>
        <v>100</v>
      </c>
      <c r="K755" s="5">
        <f t="shared" si="39"/>
        <v>100</v>
      </c>
    </row>
    <row r="756" spans="1:11" x14ac:dyDescent="0.25">
      <c r="A756" s="16" t="s">
        <v>1192</v>
      </c>
      <c r="B756" s="16" t="s">
        <v>43</v>
      </c>
      <c r="C756" s="17">
        <v>28318170</v>
      </c>
      <c r="D756" s="17">
        <v>25721507</v>
      </c>
      <c r="E756" s="17">
        <v>21575250</v>
      </c>
      <c r="F756" s="18">
        <v>21575250</v>
      </c>
      <c r="G756" s="17">
        <v>19242150</v>
      </c>
      <c r="H756" s="5">
        <f t="shared" si="37"/>
        <v>90.830399704500678</v>
      </c>
      <c r="I756" s="5">
        <f t="shared" si="38"/>
        <v>83.880194111488095</v>
      </c>
      <c r="J756" s="5">
        <f t="shared" si="39"/>
        <v>100</v>
      </c>
      <c r="K756" s="5">
        <f t="shared" si="39"/>
        <v>89.186220321896613</v>
      </c>
    </row>
    <row r="757" spans="1:11" x14ac:dyDescent="0.25">
      <c r="A757" s="16" t="s">
        <v>1193</v>
      </c>
      <c r="B757" s="16" t="s">
        <v>775</v>
      </c>
      <c r="C757" s="17">
        <v>28318170</v>
      </c>
      <c r="D757" s="17">
        <v>25721507</v>
      </c>
      <c r="E757" s="17">
        <v>21575250</v>
      </c>
      <c r="F757" s="18">
        <v>21575250</v>
      </c>
      <c r="G757" s="17">
        <v>19242150</v>
      </c>
      <c r="H757" s="5">
        <f t="shared" si="37"/>
        <v>90.830399704500678</v>
      </c>
      <c r="I757" s="5">
        <f t="shared" si="38"/>
        <v>83.880194111488095</v>
      </c>
      <c r="J757" s="5">
        <f t="shared" si="39"/>
        <v>100</v>
      </c>
      <c r="K757" s="5">
        <f t="shared" si="39"/>
        <v>89.186220321896613</v>
      </c>
    </row>
    <row r="758" spans="1:11" x14ac:dyDescent="0.25">
      <c r="A758" s="16" t="s">
        <v>1194</v>
      </c>
      <c r="B758" s="16" t="s">
        <v>777</v>
      </c>
      <c r="C758" s="17">
        <v>4715674</v>
      </c>
      <c r="D758" s="17">
        <v>4715674</v>
      </c>
      <c r="E758" s="17">
        <v>1153020</v>
      </c>
      <c r="F758" s="18">
        <v>1153020</v>
      </c>
      <c r="G758" s="17">
        <v>1153020</v>
      </c>
      <c r="H758" s="5">
        <f t="shared" si="37"/>
        <v>100</v>
      </c>
      <c r="I758" s="5">
        <f t="shared" si="38"/>
        <v>24.450799609981523</v>
      </c>
      <c r="J758" s="5">
        <f t="shared" si="39"/>
        <v>100</v>
      </c>
      <c r="K758" s="5">
        <f t="shared" si="39"/>
        <v>100</v>
      </c>
    </row>
    <row r="759" spans="1:11" x14ac:dyDescent="0.25">
      <c r="A759" s="16" t="s">
        <v>1195</v>
      </c>
      <c r="B759" s="16" t="s">
        <v>717</v>
      </c>
      <c r="C759" s="17">
        <v>4715674</v>
      </c>
      <c r="D759" s="17">
        <v>4715674</v>
      </c>
      <c r="E759" s="17">
        <v>1153020</v>
      </c>
      <c r="F759" s="18">
        <v>1153020</v>
      </c>
      <c r="G759" s="17">
        <v>1153020</v>
      </c>
      <c r="H759" s="5">
        <f t="shared" si="37"/>
        <v>100</v>
      </c>
      <c r="I759" s="5">
        <f t="shared" si="38"/>
        <v>24.450799609981523</v>
      </c>
      <c r="J759" s="5">
        <f t="shared" si="39"/>
        <v>100</v>
      </c>
      <c r="K759" s="5">
        <f t="shared" si="39"/>
        <v>100</v>
      </c>
    </row>
    <row r="760" spans="1:11" x14ac:dyDescent="0.25">
      <c r="A760" s="16" t="s">
        <v>1196</v>
      </c>
      <c r="B760" s="16" t="s">
        <v>780</v>
      </c>
      <c r="C760" s="17">
        <v>4715674</v>
      </c>
      <c r="D760" s="17">
        <v>4715674</v>
      </c>
      <c r="E760" s="17">
        <v>1153020</v>
      </c>
      <c r="F760" s="18">
        <v>1153020</v>
      </c>
      <c r="G760" s="17">
        <v>1153020</v>
      </c>
      <c r="H760" s="5">
        <f t="shared" si="37"/>
        <v>100</v>
      </c>
      <c r="I760" s="5">
        <f t="shared" si="38"/>
        <v>24.450799609981523</v>
      </c>
      <c r="J760" s="5">
        <f t="shared" si="39"/>
        <v>100</v>
      </c>
      <c r="K760" s="5">
        <f t="shared" si="39"/>
        <v>100</v>
      </c>
    </row>
    <row r="761" spans="1:11" x14ac:dyDescent="0.25">
      <c r="A761" s="16" t="s">
        <v>1197</v>
      </c>
      <c r="B761" s="16" t="s">
        <v>782</v>
      </c>
      <c r="C761" s="17">
        <v>4715674</v>
      </c>
      <c r="D761" s="17">
        <v>4715674</v>
      </c>
      <c r="E761" s="17">
        <v>1153020</v>
      </c>
      <c r="F761" s="18">
        <v>1153020</v>
      </c>
      <c r="G761" s="17">
        <v>1153020</v>
      </c>
      <c r="H761" s="5">
        <f t="shared" si="37"/>
        <v>100</v>
      </c>
      <c r="I761" s="5">
        <f t="shared" si="38"/>
        <v>24.450799609981523</v>
      </c>
      <c r="J761" s="5">
        <f t="shared" si="39"/>
        <v>100</v>
      </c>
      <c r="K761" s="5">
        <f t="shared" si="39"/>
        <v>100</v>
      </c>
    </row>
    <row r="762" spans="1:11" x14ac:dyDescent="0.25">
      <c r="A762" s="16" t="s">
        <v>1198</v>
      </c>
      <c r="B762" s="16" t="s">
        <v>784</v>
      </c>
      <c r="C762" s="17">
        <v>2356958215</v>
      </c>
      <c r="D762" s="17">
        <v>2117188486</v>
      </c>
      <c r="E762" s="17">
        <v>1833969995</v>
      </c>
      <c r="F762" s="18">
        <v>715801027.77999997</v>
      </c>
      <c r="G762" s="17">
        <v>710233527.77999997</v>
      </c>
      <c r="H762" s="5">
        <f t="shared" si="37"/>
        <v>89.827154021056757</v>
      </c>
      <c r="I762" s="5">
        <f t="shared" si="38"/>
        <v>86.622896691872526</v>
      </c>
      <c r="J762" s="5">
        <f t="shared" si="39"/>
        <v>39.030138428191677</v>
      </c>
      <c r="K762" s="5">
        <f t="shared" si="39"/>
        <v>99.222200055053406</v>
      </c>
    </row>
    <row r="763" spans="1:11" x14ac:dyDescent="0.25">
      <c r="A763" s="16" t="s">
        <v>1199</v>
      </c>
      <c r="B763" s="16" t="s">
        <v>784</v>
      </c>
      <c r="C763" s="17">
        <v>2356958215</v>
      </c>
      <c r="D763" s="17">
        <v>2117188486</v>
      </c>
      <c r="E763" s="17">
        <v>1833969995</v>
      </c>
      <c r="F763" s="18">
        <v>715801027.77999997</v>
      </c>
      <c r="G763" s="17">
        <v>710233527.77999997</v>
      </c>
      <c r="H763" s="5">
        <f t="shared" si="37"/>
        <v>89.827154021056757</v>
      </c>
      <c r="I763" s="5">
        <f t="shared" si="38"/>
        <v>86.622896691872526</v>
      </c>
      <c r="J763" s="5">
        <f t="shared" si="39"/>
        <v>39.030138428191677</v>
      </c>
      <c r="K763" s="5">
        <f t="shared" si="39"/>
        <v>99.222200055053406</v>
      </c>
    </row>
    <row r="764" spans="1:11" x14ac:dyDescent="0.25">
      <c r="A764" s="16" t="s">
        <v>1200</v>
      </c>
      <c r="B764" s="16" t="s">
        <v>804</v>
      </c>
      <c r="C764" s="17">
        <v>2356958215</v>
      </c>
      <c r="D764" s="17">
        <v>2117188486</v>
      </c>
      <c r="E764" s="17">
        <v>1833969995</v>
      </c>
      <c r="F764" s="18">
        <v>715801027.77999997</v>
      </c>
      <c r="G764" s="17">
        <v>710233527.77999997</v>
      </c>
      <c r="H764" s="5">
        <f t="shared" si="37"/>
        <v>89.827154021056757</v>
      </c>
      <c r="I764" s="5">
        <f t="shared" si="38"/>
        <v>86.622896691872526</v>
      </c>
      <c r="J764" s="5">
        <f t="shared" si="39"/>
        <v>39.030138428191677</v>
      </c>
      <c r="K764" s="5">
        <f t="shared" si="39"/>
        <v>99.222200055053406</v>
      </c>
    </row>
    <row r="765" spans="1:11" x14ac:dyDescent="0.25">
      <c r="A765" s="16" t="s">
        <v>1201</v>
      </c>
      <c r="B765" s="16" t="s">
        <v>414</v>
      </c>
      <c r="C765" s="17">
        <v>2356958215</v>
      </c>
      <c r="D765" s="17">
        <v>2117188486</v>
      </c>
      <c r="E765" s="17">
        <v>1833969995</v>
      </c>
      <c r="F765" s="18">
        <v>715801027.77999997</v>
      </c>
      <c r="G765" s="17">
        <v>710233527.77999997</v>
      </c>
      <c r="H765" s="5">
        <f t="shared" si="37"/>
        <v>89.827154021056757</v>
      </c>
      <c r="I765" s="5">
        <f t="shared" si="38"/>
        <v>86.622896691872526</v>
      </c>
      <c r="J765" s="5">
        <f t="shared" si="39"/>
        <v>39.030138428191677</v>
      </c>
      <c r="K765" s="5">
        <f t="shared" si="39"/>
        <v>99.222200055053406</v>
      </c>
    </row>
    <row r="766" spans="1:11" x14ac:dyDescent="0.25">
      <c r="A766" s="16" t="s">
        <v>1202</v>
      </c>
      <c r="B766" s="16" t="s">
        <v>386</v>
      </c>
      <c r="C766" s="17">
        <v>2356958215</v>
      </c>
      <c r="D766" s="17">
        <v>2117188486</v>
      </c>
      <c r="E766" s="17">
        <v>1833969995</v>
      </c>
      <c r="F766" s="18">
        <v>715801027.77999997</v>
      </c>
      <c r="G766" s="17">
        <v>710233527.77999997</v>
      </c>
      <c r="H766" s="5">
        <f t="shared" si="37"/>
        <v>89.827154021056757</v>
      </c>
      <c r="I766" s="5">
        <f t="shared" si="38"/>
        <v>86.622896691872526</v>
      </c>
      <c r="J766" s="5">
        <f t="shared" si="39"/>
        <v>39.030138428191677</v>
      </c>
      <c r="K766" s="5">
        <f t="shared" si="39"/>
        <v>99.222200055053406</v>
      </c>
    </row>
    <row r="767" spans="1:11" x14ac:dyDescent="0.25">
      <c r="A767" s="16" t="s">
        <v>1203</v>
      </c>
      <c r="B767" s="16" t="s">
        <v>1204</v>
      </c>
      <c r="C767" s="17">
        <v>91250000</v>
      </c>
      <c r="D767" s="17">
        <v>42300000</v>
      </c>
      <c r="E767" s="17">
        <v>42300000</v>
      </c>
      <c r="F767" s="18">
        <v>42300000</v>
      </c>
      <c r="G767" s="17">
        <v>42300000</v>
      </c>
      <c r="H767" s="5">
        <f t="shared" si="37"/>
        <v>46.356164383561641</v>
      </c>
      <c r="I767" s="5">
        <f t="shared" si="38"/>
        <v>100</v>
      </c>
      <c r="J767" s="5">
        <f t="shared" si="39"/>
        <v>100</v>
      </c>
      <c r="K767" s="5">
        <f t="shared" si="39"/>
        <v>100</v>
      </c>
    </row>
    <row r="768" spans="1:11" x14ac:dyDescent="0.25">
      <c r="A768" s="16" t="s">
        <v>1205</v>
      </c>
      <c r="B768" s="16" t="s">
        <v>1206</v>
      </c>
      <c r="C768" s="17">
        <v>394431513</v>
      </c>
      <c r="D768" s="17">
        <v>345165800</v>
      </c>
      <c r="E768" s="17">
        <v>196839300</v>
      </c>
      <c r="F768" s="18">
        <v>112570350</v>
      </c>
      <c r="G768" s="17">
        <v>112570350</v>
      </c>
      <c r="H768" s="5">
        <f t="shared" si="37"/>
        <v>87.509691448005583</v>
      </c>
      <c r="I768" s="5">
        <f t="shared" si="38"/>
        <v>57.02746332342312</v>
      </c>
      <c r="J768" s="5">
        <f t="shared" si="39"/>
        <v>57.188960741071526</v>
      </c>
      <c r="K768" s="5">
        <f t="shared" si="39"/>
        <v>100</v>
      </c>
    </row>
    <row r="769" spans="1:11" x14ac:dyDescent="0.25">
      <c r="A769" s="16" t="s">
        <v>1207</v>
      </c>
      <c r="B769" s="16" t="s">
        <v>1208</v>
      </c>
      <c r="C769" s="17">
        <v>1201900000</v>
      </c>
      <c r="D769" s="17">
        <v>1197370000</v>
      </c>
      <c r="E769" s="17">
        <v>1197370000</v>
      </c>
      <c r="F769" s="18">
        <v>302628000</v>
      </c>
      <c r="G769" s="17">
        <v>302628000</v>
      </c>
      <c r="H769" s="5">
        <f t="shared" si="37"/>
        <v>99.623096763457852</v>
      </c>
      <c r="I769" s="5">
        <f t="shared" si="38"/>
        <v>100</v>
      </c>
      <c r="J769" s="5">
        <f t="shared" si="39"/>
        <v>25.274393044756426</v>
      </c>
      <c r="K769" s="5">
        <f t="shared" si="39"/>
        <v>100</v>
      </c>
    </row>
    <row r="770" spans="1:11" x14ac:dyDescent="0.25">
      <c r="A770" s="16" t="s">
        <v>1209</v>
      </c>
      <c r="B770" s="16" t="s">
        <v>1210</v>
      </c>
      <c r="C770" s="17">
        <v>576985702</v>
      </c>
      <c r="D770" s="17">
        <v>439961686</v>
      </c>
      <c r="E770" s="17">
        <v>308852295</v>
      </c>
      <c r="F770" s="18">
        <v>169694277.78</v>
      </c>
      <c r="G770" s="17">
        <v>164126777.78</v>
      </c>
      <c r="H770" s="5">
        <f t="shared" si="37"/>
        <v>76.251748435873722</v>
      </c>
      <c r="I770" s="5">
        <f t="shared" si="38"/>
        <v>70.199816217633085</v>
      </c>
      <c r="J770" s="5">
        <f t="shared" si="39"/>
        <v>54.94350552907499</v>
      </c>
      <c r="K770" s="5">
        <f t="shared" si="39"/>
        <v>96.719099740523959</v>
      </c>
    </row>
    <row r="771" spans="1:11" x14ac:dyDescent="0.25">
      <c r="A771" s="16" t="s">
        <v>1211</v>
      </c>
      <c r="B771" s="16" t="s">
        <v>1212</v>
      </c>
      <c r="C771" s="17">
        <v>92391000</v>
      </c>
      <c r="D771" s="17">
        <v>92391000</v>
      </c>
      <c r="E771" s="17">
        <v>88608400</v>
      </c>
      <c r="F771" s="18">
        <v>88608400</v>
      </c>
      <c r="G771" s="17">
        <v>88608400</v>
      </c>
      <c r="H771" s="5">
        <f t="shared" si="37"/>
        <v>100</v>
      </c>
      <c r="I771" s="5">
        <f t="shared" si="38"/>
        <v>95.905878278187274</v>
      </c>
      <c r="J771" s="5">
        <f t="shared" si="39"/>
        <v>100</v>
      </c>
      <c r="K771" s="5">
        <f t="shared" si="39"/>
        <v>100</v>
      </c>
    </row>
    <row r="772" spans="1:11" x14ac:dyDescent="0.25">
      <c r="A772" s="16" t="s">
        <v>1213</v>
      </c>
      <c r="B772" s="16" t="s">
        <v>1214</v>
      </c>
      <c r="C772" s="17">
        <v>93701758</v>
      </c>
      <c r="D772" s="17">
        <v>9936000</v>
      </c>
      <c r="E772" s="17">
        <v>0</v>
      </c>
      <c r="F772" s="18">
        <v>0</v>
      </c>
      <c r="G772" s="17">
        <v>0</v>
      </c>
      <c r="H772" s="5">
        <f t="shared" si="37"/>
        <v>10.603856546640246</v>
      </c>
      <c r="I772" s="5">
        <f t="shared" si="38"/>
        <v>0</v>
      </c>
      <c r="J772" s="5">
        <v>0</v>
      </c>
      <c r="K772" s="5">
        <v>0</v>
      </c>
    </row>
    <row r="773" spans="1:11" x14ac:dyDescent="0.25">
      <c r="A773" s="16" t="s">
        <v>1215</v>
      </c>
      <c r="B773" s="16" t="s">
        <v>1216</v>
      </c>
      <c r="C773" s="17">
        <v>93701758</v>
      </c>
      <c r="D773" s="17">
        <v>9936000</v>
      </c>
      <c r="E773" s="17">
        <v>0</v>
      </c>
      <c r="F773" s="18">
        <v>0</v>
      </c>
      <c r="G773" s="17">
        <v>0</v>
      </c>
      <c r="H773" s="5">
        <f t="shared" si="37"/>
        <v>10.603856546640246</v>
      </c>
      <c r="I773" s="5">
        <f t="shared" si="38"/>
        <v>0</v>
      </c>
      <c r="J773" s="5">
        <v>0</v>
      </c>
      <c r="K773" s="5">
        <v>0</v>
      </c>
    </row>
    <row r="774" spans="1:11" x14ac:dyDescent="0.25">
      <c r="A774" s="16" t="s">
        <v>1217</v>
      </c>
      <c r="B774" s="16" t="s">
        <v>1218</v>
      </c>
      <c r="C774" s="17">
        <v>93701758</v>
      </c>
      <c r="D774" s="17">
        <v>9936000</v>
      </c>
      <c r="E774" s="17">
        <v>0</v>
      </c>
      <c r="F774" s="18">
        <v>0</v>
      </c>
      <c r="G774" s="17">
        <v>0</v>
      </c>
      <c r="H774" s="5">
        <f t="shared" si="37"/>
        <v>10.603856546640246</v>
      </c>
      <c r="I774" s="5">
        <f t="shared" si="38"/>
        <v>0</v>
      </c>
      <c r="J774" s="5">
        <v>0</v>
      </c>
      <c r="K774" s="5">
        <v>0</v>
      </c>
    </row>
    <row r="775" spans="1:11" x14ac:dyDescent="0.25">
      <c r="A775" s="16" t="s">
        <v>1219</v>
      </c>
      <c r="B775" s="16" t="s">
        <v>1220</v>
      </c>
      <c r="C775" s="17">
        <v>93701758</v>
      </c>
      <c r="D775" s="17">
        <v>9936000</v>
      </c>
      <c r="E775" s="17">
        <v>0</v>
      </c>
      <c r="F775" s="18">
        <v>0</v>
      </c>
      <c r="G775" s="17">
        <v>0</v>
      </c>
      <c r="H775" s="5">
        <f t="shared" si="37"/>
        <v>10.603856546640246</v>
      </c>
      <c r="I775" s="5">
        <f t="shared" si="38"/>
        <v>0</v>
      </c>
      <c r="J775" s="5">
        <v>0</v>
      </c>
      <c r="K775" s="5">
        <v>0</v>
      </c>
    </row>
    <row r="776" spans="1:11" x14ac:dyDescent="0.25">
      <c r="A776" s="16" t="s">
        <v>1221</v>
      </c>
      <c r="B776" s="16" t="s">
        <v>1222</v>
      </c>
      <c r="C776" s="17">
        <v>93701758</v>
      </c>
      <c r="D776" s="17">
        <v>9936000</v>
      </c>
      <c r="E776" s="17">
        <v>0</v>
      </c>
      <c r="F776" s="18">
        <v>0</v>
      </c>
      <c r="G776" s="17">
        <v>0</v>
      </c>
      <c r="H776" s="5">
        <f t="shared" si="37"/>
        <v>10.603856546640246</v>
      </c>
      <c r="I776" s="5">
        <f t="shared" si="38"/>
        <v>0</v>
      </c>
      <c r="J776" s="5">
        <v>0</v>
      </c>
      <c r="K776" s="5">
        <v>0</v>
      </c>
    </row>
    <row r="777" spans="1:11" x14ac:dyDescent="0.25">
      <c r="A777" s="16" t="s">
        <v>1223</v>
      </c>
      <c r="B777" s="16" t="s">
        <v>1224</v>
      </c>
      <c r="C777" s="17">
        <v>93701758</v>
      </c>
      <c r="D777" s="17">
        <v>9936000</v>
      </c>
      <c r="E777" s="17">
        <v>0</v>
      </c>
      <c r="F777" s="18">
        <v>0</v>
      </c>
      <c r="G777" s="17">
        <v>0</v>
      </c>
      <c r="H777" s="5">
        <f t="shared" si="37"/>
        <v>10.603856546640246</v>
      </c>
      <c r="I777" s="5">
        <f t="shared" si="38"/>
        <v>0</v>
      </c>
      <c r="J777" s="5">
        <v>0</v>
      </c>
      <c r="K777" s="5">
        <v>0</v>
      </c>
    </row>
    <row r="778" spans="1:11" x14ac:dyDescent="0.25">
      <c r="A778" s="16" t="s">
        <v>1225</v>
      </c>
      <c r="B778" s="16" t="s">
        <v>1226</v>
      </c>
      <c r="C778" s="17">
        <v>93701758</v>
      </c>
      <c r="D778" s="17">
        <v>9936000</v>
      </c>
      <c r="E778" s="17">
        <v>0</v>
      </c>
      <c r="F778" s="18">
        <v>0</v>
      </c>
      <c r="G778" s="17">
        <v>0</v>
      </c>
      <c r="H778" s="5">
        <f t="shared" si="37"/>
        <v>10.603856546640246</v>
      </c>
      <c r="I778" s="5">
        <f t="shared" si="38"/>
        <v>0</v>
      </c>
      <c r="J778" s="5">
        <v>0</v>
      </c>
      <c r="K778" s="5">
        <v>0</v>
      </c>
    </row>
    <row r="779" spans="1:11" x14ac:dyDescent="0.25">
      <c r="A779" s="16" t="s">
        <v>1227</v>
      </c>
      <c r="B779" s="16" t="s">
        <v>1228</v>
      </c>
      <c r="C779" s="17">
        <v>2965615803</v>
      </c>
      <c r="D779" s="17">
        <v>2363343165</v>
      </c>
      <c r="E779" s="17">
        <v>2061556165</v>
      </c>
      <c r="F779" s="18">
        <v>1041301798.22</v>
      </c>
      <c r="G779" s="17">
        <v>1041301798.22</v>
      </c>
      <c r="H779" s="5">
        <f t="shared" si="37"/>
        <v>79.691481364823304</v>
      </c>
      <c r="I779" s="5">
        <f t="shared" si="38"/>
        <v>87.230504462097457</v>
      </c>
      <c r="J779" s="5">
        <f t="shared" si="39"/>
        <v>50.510474363913346</v>
      </c>
      <c r="K779" s="5">
        <f t="shared" si="39"/>
        <v>100</v>
      </c>
    </row>
    <row r="780" spans="1:11" x14ac:dyDescent="0.25">
      <c r="A780" s="16" t="s">
        <v>1229</v>
      </c>
      <c r="B780" s="16" t="s">
        <v>1216</v>
      </c>
      <c r="C780" s="17">
        <v>2965615803</v>
      </c>
      <c r="D780" s="17">
        <v>2363343165</v>
      </c>
      <c r="E780" s="17">
        <v>2061556165</v>
      </c>
      <c r="F780" s="18">
        <v>1041301798.22</v>
      </c>
      <c r="G780" s="17">
        <v>1041301798.22</v>
      </c>
      <c r="H780" s="5">
        <f t="shared" si="37"/>
        <v>79.691481364823304</v>
      </c>
      <c r="I780" s="5">
        <f t="shared" si="38"/>
        <v>87.230504462097457</v>
      </c>
      <c r="J780" s="5">
        <f t="shared" si="39"/>
        <v>50.510474363913346</v>
      </c>
      <c r="K780" s="5">
        <f t="shared" si="39"/>
        <v>100</v>
      </c>
    </row>
    <row r="781" spans="1:11" x14ac:dyDescent="0.25">
      <c r="A781" s="16" t="s">
        <v>1230</v>
      </c>
      <c r="B781" s="16" t="s">
        <v>1218</v>
      </c>
      <c r="C781" s="17">
        <v>2965615803</v>
      </c>
      <c r="D781" s="17">
        <v>2363343165</v>
      </c>
      <c r="E781" s="17">
        <v>2061556165</v>
      </c>
      <c r="F781" s="18">
        <v>1041301798.22</v>
      </c>
      <c r="G781" s="17">
        <v>1041301798.22</v>
      </c>
      <c r="H781" s="5">
        <f t="shared" si="37"/>
        <v>79.691481364823304</v>
      </c>
      <c r="I781" s="5">
        <f t="shared" si="38"/>
        <v>87.230504462097457</v>
      </c>
      <c r="J781" s="5">
        <f t="shared" si="39"/>
        <v>50.510474363913346</v>
      </c>
      <c r="K781" s="5">
        <f t="shared" si="39"/>
        <v>100</v>
      </c>
    </row>
    <row r="782" spans="1:11" x14ac:dyDescent="0.25">
      <c r="A782" s="16" t="s">
        <v>1231</v>
      </c>
      <c r="B782" s="16" t="s">
        <v>1232</v>
      </c>
      <c r="C782" s="17">
        <v>2965615803</v>
      </c>
      <c r="D782" s="17">
        <v>2363343165</v>
      </c>
      <c r="E782" s="17">
        <v>2061556165</v>
      </c>
      <c r="F782" s="18">
        <v>1041301798.22</v>
      </c>
      <c r="G782" s="17">
        <v>1041301798.22</v>
      </c>
      <c r="H782" s="5">
        <f t="shared" si="37"/>
        <v>79.691481364823304</v>
      </c>
      <c r="I782" s="5">
        <f t="shared" si="38"/>
        <v>87.230504462097457</v>
      </c>
      <c r="J782" s="5">
        <f t="shared" si="39"/>
        <v>50.510474363913346</v>
      </c>
      <c r="K782" s="5">
        <f t="shared" si="39"/>
        <v>100</v>
      </c>
    </row>
    <row r="783" spans="1:11" x14ac:dyDescent="0.25">
      <c r="A783" s="16" t="s">
        <v>1233</v>
      </c>
      <c r="B783" s="16" t="s">
        <v>1222</v>
      </c>
      <c r="C783" s="17">
        <v>2965615803</v>
      </c>
      <c r="D783" s="17">
        <v>2363343165</v>
      </c>
      <c r="E783" s="17">
        <v>2061556165</v>
      </c>
      <c r="F783" s="18">
        <v>1041301798.22</v>
      </c>
      <c r="G783" s="17">
        <v>1041301798.22</v>
      </c>
      <c r="H783" s="5">
        <f t="shared" si="37"/>
        <v>79.691481364823304</v>
      </c>
      <c r="I783" s="5">
        <f t="shared" si="38"/>
        <v>87.230504462097457</v>
      </c>
      <c r="J783" s="5">
        <f t="shared" si="39"/>
        <v>50.510474363913346</v>
      </c>
      <c r="K783" s="5">
        <f t="shared" si="39"/>
        <v>100</v>
      </c>
    </row>
    <row r="784" spans="1:11" x14ac:dyDescent="0.25">
      <c r="A784" s="16" t="s">
        <v>1234</v>
      </c>
      <c r="B784" s="16" t="s">
        <v>1224</v>
      </c>
      <c r="C784" s="17">
        <v>2965615803</v>
      </c>
      <c r="D784" s="17">
        <v>2363343165</v>
      </c>
      <c r="E784" s="17">
        <v>2061556165</v>
      </c>
      <c r="F784" s="18">
        <v>1041301798.22</v>
      </c>
      <c r="G784" s="17">
        <v>1041301798.22</v>
      </c>
      <c r="H784" s="5">
        <f t="shared" si="37"/>
        <v>79.691481364823304</v>
      </c>
      <c r="I784" s="5">
        <f t="shared" si="38"/>
        <v>87.230504462097457</v>
      </c>
      <c r="J784" s="5">
        <f t="shared" si="39"/>
        <v>50.510474363913346</v>
      </c>
      <c r="K784" s="5">
        <f t="shared" si="39"/>
        <v>100</v>
      </c>
    </row>
    <row r="785" spans="1:11" x14ac:dyDescent="0.25">
      <c r="A785" s="16" t="s">
        <v>1235</v>
      </c>
      <c r="B785" s="16" t="s">
        <v>1236</v>
      </c>
      <c r="C785" s="17">
        <v>400000000</v>
      </c>
      <c r="D785" s="17">
        <v>386510027</v>
      </c>
      <c r="E785" s="17">
        <v>312560027</v>
      </c>
      <c r="F785" s="18">
        <v>312560027</v>
      </c>
      <c r="G785" s="17">
        <v>312560027</v>
      </c>
      <c r="H785" s="5">
        <f t="shared" si="37"/>
        <v>96.627506749999995</v>
      </c>
      <c r="I785" s="5">
        <f t="shared" si="38"/>
        <v>80.86724927319932</v>
      </c>
      <c r="J785" s="5">
        <f t="shared" si="39"/>
        <v>100</v>
      </c>
      <c r="K785" s="5">
        <f t="shared" si="39"/>
        <v>100</v>
      </c>
    </row>
    <row r="786" spans="1:11" x14ac:dyDescent="0.25">
      <c r="A786" s="16" t="s">
        <v>1237</v>
      </c>
      <c r="B786" s="16" t="s">
        <v>1238</v>
      </c>
      <c r="C786" s="17">
        <v>520000000</v>
      </c>
      <c r="D786" s="17">
        <v>122182000</v>
      </c>
      <c r="E786" s="17">
        <v>40180000</v>
      </c>
      <c r="F786" s="18">
        <v>40180000</v>
      </c>
      <c r="G786" s="17">
        <v>40180000</v>
      </c>
      <c r="H786" s="5">
        <f t="shared" si="37"/>
        <v>23.49653846153846</v>
      </c>
      <c r="I786" s="5">
        <f t="shared" si="38"/>
        <v>32.885367730107546</v>
      </c>
      <c r="J786" s="5">
        <f t="shared" si="39"/>
        <v>100</v>
      </c>
      <c r="K786" s="5">
        <f t="shared" si="39"/>
        <v>100</v>
      </c>
    </row>
    <row r="787" spans="1:11" x14ac:dyDescent="0.25">
      <c r="A787" s="16" t="s">
        <v>1239</v>
      </c>
      <c r="B787" s="16" t="s">
        <v>1240</v>
      </c>
      <c r="C787" s="17">
        <v>1880321370</v>
      </c>
      <c r="D787" s="17">
        <v>1844156370</v>
      </c>
      <c r="E787" s="17">
        <v>1698321370</v>
      </c>
      <c r="F787" s="18">
        <v>678067003.22000003</v>
      </c>
      <c r="G787" s="17">
        <v>678067003.22000003</v>
      </c>
      <c r="H787" s="5">
        <f t="shared" si="37"/>
        <v>98.07665856608331</v>
      </c>
      <c r="I787" s="5">
        <f t="shared" si="38"/>
        <v>92.092048029528002</v>
      </c>
      <c r="J787" s="5">
        <f t="shared" si="39"/>
        <v>39.92571813543158</v>
      </c>
      <c r="K787" s="5">
        <f t="shared" si="39"/>
        <v>100</v>
      </c>
    </row>
    <row r="788" spans="1:11" x14ac:dyDescent="0.25">
      <c r="A788" s="16" t="s">
        <v>1241</v>
      </c>
      <c r="B788" s="16" t="s">
        <v>1242</v>
      </c>
      <c r="C788" s="17">
        <v>125000000</v>
      </c>
      <c r="D788" s="17">
        <v>10494768</v>
      </c>
      <c r="E788" s="17">
        <v>10494768</v>
      </c>
      <c r="F788" s="18">
        <v>10494768</v>
      </c>
      <c r="G788" s="17">
        <v>10494768</v>
      </c>
      <c r="H788" s="5">
        <f t="shared" si="37"/>
        <v>8.3958144000000008</v>
      </c>
      <c r="I788" s="5">
        <f t="shared" si="38"/>
        <v>100</v>
      </c>
      <c r="J788" s="5">
        <f t="shared" si="39"/>
        <v>100</v>
      </c>
      <c r="K788" s="5">
        <f t="shared" si="39"/>
        <v>100</v>
      </c>
    </row>
    <row r="789" spans="1:11" x14ac:dyDescent="0.25">
      <c r="A789" s="16" t="s">
        <v>1243</v>
      </c>
      <c r="B789" s="16" t="s">
        <v>1244</v>
      </c>
      <c r="C789" s="17">
        <v>40294433</v>
      </c>
      <c r="D789" s="17">
        <v>0</v>
      </c>
      <c r="E789" s="17">
        <v>0</v>
      </c>
      <c r="F789" s="18">
        <v>0</v>
      </c>
      <c r="G789" s="17">
        <v>0</v>
      </c>
      <c r="H789" s="7">
        <f t="shared" si="37"/>
        <v>0</v>
      </c>
      <c r="I789" s="7">
        <v>0</v>
      </c>
      <c r="J789" s="7">
        <v>0</v>
      </c>
      <c r="K789" s="7">
        <v>0</v>
      </c>
    </row>
    <row r="790" spans="1:11" x14ac:dyDescent="0.25">
      <c r="A790" s="11" t="s">
        <v>1245</v>
      </c>
      <c r="B790" s="11" t="s">
        <v>1246</v>
      </c>
      <c r="C790" s="11" t="s">
        <v>1247</v>
      </c>
      <c r="D790" s="11" t="s">
        <v>1248</v>
      </c>
    </row>
    <row r="791" spans="1:11" x14ac:dyDescent="0.25">
      <c r="A791" s="14"/>
      <c r="B791" s="14"/>
      <c r="C791" s="14"/>
      <c r="D791" s="15"/>
      <c r="E791" s="15"/>
      <c r="F791" s="15"/>
      <c r="G791" s="15"/>
    </row>
    <row r="792" spans="1:11" x14ac:dyDescent="0.25">
      <c r="C792" s="28"/>
    </row>
  </sheetData>
  <mergeCells count="16">
    <mergeCell ref="A10:B10"/>
    <mergeCell ref="G7:G8"/>
    <mergeCell ref="H7:K7"/>
    <mergeCell ref="B1:I1"/>
    <mergeCell ref="J1:K6"/>
    <mergeCell ref="B2:I2"/>
    <mergeCell ref="B3:I3"/>
    <mergeCell ref="B4:I4"/>
    <mergeCell ref="A7:A8"/>
    <mergeCell ref="B7:B8"/>
    <mergeCell ref="C7:C8"/>
    <mergeCell ref="D7:D8"/>
    <mergeCell ref="E7:E8"/>
    <mergeCell ref="F7:F8"/>
    <mergeCell ref="B5:I5"/>
    <mergeCell ref="A6:I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Marcedia Esther Padron Acosta</dc:creator>
  <cp:lastModifiedBy>Marcedia Esther Padron Acosta</cp:lastModifiedBy>
  <dcterms:created xsi:type="dcterms:W3CDTF">2022-09-15T13:34:48Z</dcterms:created>
  <dcterms:modified xsi:type="dcterms:W3CDTF">2022-10-27T14:58:18Z</dcterms:modified>
</cp:coreProperties>
</file>