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diaPadron\Desktop\INFORME TRIMESTRAL PTO\"/>
    </mc:Choice>
  </mc:AlternateContent>
  <xr:revisionPtr revIDLastSave="0" documentId="13_ncr:1_{74A2C211-FBB3-4F85-AEB8-E2A60392FA8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Hoja1" sheetId="2" r:id="rId1"/>
  </sheets>
  <definedNames>
    <definedName name="_xlnm.Print_Titles" localSheetId="0">Hoja1!$7:$9</definedName>
  </definedNames>
  <calcPr calcId="191029"/>
</workbook>
</file>

<file path=xl/calcChain.xml><?xml version="1.0" encoding="utf-8"?>
<calcChain xmlns="http://schemas.openxmlformats.org/spreadsheetml/2006/main">
  <c r="L10" i="2" l="1"/>
  <c r="K10" i="2"/>
  <c r="J10" i="2"/>
  <c r="I10" i="2"/>
  <c r="H10" i="2" l="1"/>
  <c r="G10" i="2"/>
  <c r="F10" i="2"/>
  <c r="E10" i="2"/>
  <c r="D10" i="2" l="1"/>
  <c r="L12" i="2" l="1"/>
  <c r="L13" i="2"/>
  <c r="L14" i="2"/>
  <c r="L15" i="2"/>
  <c r="L16" i="2"/>
  <c r="L17" i="2"/>
  <c r="L18" i="2"/>
  <c r="L19" i="2"/>
  <c r="L21" i="2"/>
  <c r="L22" i="2"/>
  <c r="L23" i="2"/>
  <c r="L24" i="2"/>
  <c r="L25" i="2"/>
  <c r="L28" i="2"/>
  <c r="L31" i="2"/>
  <c r="L32" i="2"/>
  <c r="L34" i="2"/>
  <c r="L35" i="2"/>
  <c r="L36" i="2"/>
  <c r="L37" i="2"/>
  <c r="L38" i="2"/>
  <c r="L39" i="2"/>
  <c r="L78" i="2"/>
  <c r="L79" i="2"/>
  <c r="L82" i="2"/>
  <c r="L83" i="2"/>
  <c r="L84" i="2"/>
  <c r="L85" i="2"/>
  <c r="L86" i="2"/>
  <c r="L87" i="2"/>
  <c r="L88" i="2"/>
  <c r="L89" i="2"/>
  <c r="L91" i="2"/>
  <c r="L92" i="2"/>
  <c r="L93" i="2"/>
  <c r="L94" i="2"/>
  <c r="L95" i="2"/>
  <c r="L97" i="2"/>
  <c r="L107" i="2"/>
  <c r="L108" i="2"/>
  <c r="L109" i="2"/>
  <c r="L110" i="2"/>
  <c r="L116" i="2"/>
  <c r="L117" i="2"/>
  <c r="L119" i="2"/>
  <c r="L122" i="2"/>
  <c r="L128" i="2"/>
  <c r="L129" i="2"/>
  <c r="L130" i="2"/>
  <c r="L131" i="2"/>
  <c r="L132" i="2"/>
  <c r="L133" i="2"/>
  <c r="L134" i="2"/>
  <c r="L135" i="2"/>
  <c r="L142" i="2"/>
  <c r="L143" i="2"/>
  <c r="L144" i="2"/>
  <c r="L150" i="2"/>
  <c r="L151" i="2"/>
  <c r="L152" i="2"/>
  <c r="L156" i="2"/>
  <c r="L157" i="2"/>
  <c r="L158" i="2"/>
  <c r="L169" i="2"/>
  <c r="L170" i="2"/>
  <c r="L171" i="2"/>
  <c r="L172" i="2"/>
  <c r="L173" i="2"/>
  <c r="L174" i="2"/>
  <c r="L175" i="2"/>
  <c r="L176" i="2"/>
  <c r="L177" i="2"/>
  <c r="L178" i="2"/>
  <c r="L179" i="2"/>
  <c r="L181" i="2"/>
  <c r="L182" i="2"/>
  <c r="L184" i="2"/>
  <c r="L185" i="2"/>
  <c r="L189" i="2"/>
  <c r="L192" i="2"/>
  <c r="L193" i="2"/>
  <c r="L196" i="2"/>
  <c r="L197" i="2"/>
  <c r="L198" i="2"/>
  <c r="L199" i="2"/>
  <c r="L200" i="2"/>
  <c r="L227" i="2"/>
  <c r="L237" i="2"/>
  <c r="L238" i="2"/>
  <c r="L239" i="2"/>
  <c r="L242" i="2"/>
  <c r="L243" i="2"/>
  <c r="L244" i="2"/>
  <c r="L245" i="2"/>
  <c r="L246" i="2"/>
  <c r="L248" i="2"/>
  <c r="L249" i="2"/>
  <c r="L255" i="2"/>
  <c r="L264" i="2"/>
  <c r="L267" i="2"/>
  <c r="L268" i="2"/>
  <c r="L282" i="2"/>
  <c r="L283" i="2"/>
  <c r="L284" i="2"/>
  <c r="L285" i="2"/>
  <c r="L286" i="2"/>
  <c r="L290" i="2"/>
  <c r="L291" i="2"/>
  <c r="L292" i="2"/>
  <c r="L295" i="2"/>
  <c r="L298" i="2"/>
  <c r="L301" i="2"/>
  <c r="L302" i="2"/>
  <c r="L303" i="2"/>
  <c r="L304" i="2"/>
  <c r="L306" i="2"/>
  <c r="L408" i="2"/>
  <c r="L409" i="2"/>
  <c r="L410" i="2"/>
  <c r="L411" i="2"/>
  <c r="L412" i="2"/>
  <c r="L413" i="2"/>
  <c r="L414" i="2"/>
  <c r="L415" i="2"/>
  <c r="K12" i="2"/>
  <c r="K13" i="2"/>
  <c r="K14" i="2"/>
  <c r="K15" i="2"/>
  <c r="K16" i="2"/>
  <c r="K17" i="2"/>
  <c r="K18" i="2"/>
  <c r="K19" i="2"/>
  <c r="K21" i="2"/>
  <c r="K22" i="2"/>
  <c r="K23" i="2"/>
  <c r="K24" i="2"/>
  <c r="K25" i="2"/>
  <c r="K28" i="2"/>
  <c r="K31" i="2"/>
  <c r="K32" i="2"/>
  <c r="K34" i="2"/>
  <c r="K35" i="2"/>
  <c r="K36" i="2"/>
  <c r="K37" i="2"/>
  <c r="K38" i="2"/>
  <c r="K39" i="2"/>
  <c r="K78" i="2"/>
  <c r="K79" i="2"/>
  <c r="K82" i="2"/>
  <c r="K83" i="2"/>
  <c r="K84" i="2"/>
  <c r="K85" i="2"/>
  <c r="K86" i="2"/>
  <c r="K87" i="2"/>
  <c r="K88" i="2"/>
  <c r="K89" i="2"/>
  <c r="K91" i="2"/>
  <c r="K92" i="2"/>
  <c r="K93" i="2"/>
  <c r="K94" i="2"/>
  <c r="K95" i="2"/>
  <c r="K96" i="2"/>
  <c r="K97" i="2"/>
  <c r="K107" i="2"/>
  <c r="K108" i="2"/>
  <c r="K109" i="2"/>
  <c r="K110" i="2"/>
  <c r="K116" i="2"/>
  <c r="K117" i="2"/>
  <c r="K119" i="2"/>
  <c r="K122" i="2"/>
  <c r="K126" i="2"/>
  <c r="K128" i="2"/>
  <c r="K129" i="2"/>
  <c r="K130" i="2"/>
  <c r="K131" i="2"/>
  <c r="K132" i="2"/>
  <c r="K133" i="2"/>
  <c r="K134" i="2"/>
  <c r="K135" i="2"/>
  <c r="K142" i="2"/>
  <c r="K143" i="2"/>
  <c r="K144" i="2"/>
  <c r="K150" i="2"/>
  <c r="K151" i="2"/>
  <c r="K152" i="2"/>
  <c r="K154" i="2"/>
  <c r="K156" i="2"/>
  <c r="K157" i="2"/>
  <c r="K158" i="2"/>
  <c r="K169" i="2"/>
  <c r="K170" i="2"/>
  <c r="K171" i="2"/>
  <c r="K172" i="2"/>
  <c r="K173" i="2"/>
  <c r="K174" i="2"/>
  <c r="K175" i="2"/>
  <c r="K176" i="2"/>
  <c r="K177" i="2"/>
  <c r="K178" i="2"/>
  <c r="K179" i="2"/>
  <c r="K181" i="2"/>
  <c r="K182" i="2"/>
  <c r="K184" i="2"/>
  <c r="K185" i="2"/>
  <c r="K189" i="2"/>
  <c r="K192" i="2"/>
  <c r="K193" i="2"/>
  <c r="K196" i="2"/>
  <c r="K197" i="2"/>
  <c r="K198" i="2"/>
  <c r="K199" i="2"/>
  <c r="K200" i="2"/>
  <c r="K227" i="2"/>
  <c r="K237" i="2"/>
  <c r="K238" i="2"/>
  <c r="K239" i="2"/>
  <c r="K242" i="2"/>
  <c r="K243" i="2"/>
  <c r="K244" i="2"/>
  <c r="K245" i="2"/>
  <c r="K246" i="2"/>
  <c r="K247" i="2"/>
  <c r="K248" i="2"/>
  <c r="K249" i="2"/>
  <c r="K255" i="2"/>
  <c r="K256" i="2"/>
  <c r="K257" i="2"/>
  <c r="K258" i="2"/>
  <c r="K259" i="2"/>
  <c r="K264" i="2"/>
  <c r="K267" i="2"/>
  <c r="K268" i="2"/>
  <c r="K282" i="2"/>
  <c r="K283" i="2"/>
  <c r="K284" i="2"/>
  <c r="K285" i="2"/>
  <c r="K286" i="2"/>
  <c r="K290" i="2"/>
  <c r="K291" i="2"/>
  <c r="K292" i="2"/>
  <c r="K295" i="2"/>
  <c r="K298" i="2"/>
  <c r="K301" i="2"/>
  <c r="K302" i="2"/>
  <c r="K303" i="2"/>
  <c r="K304" i="2"/>
  <c r="K306" i="2"/>
  <c r="K352" i="2"/>
  <c r="K353" i="2"/>
  <c r="K354" i="2"/>
  <c r="K405" i="2"/>
  <c r="K406" i="2"/>
  <c r="K408" i="2"/>
  <c r="K409" i="2"/>
  <c r="K410" i="2"/>
  <c r="K411" i="2"/>
  <c r="K412" i="2"/>
  <c r="K413" i="2"/>
  <c r="K414" i="2"/>
  <c r="K415" i="2"/>
  <c r="K430" i="2"/>
  <c r="K431" i="2"/>
  <c r="K432" i="2"/>
  <c r="K463" i="2"/>
  <c r="K464" i="2"/>
  <c r="K465" i="2"/>
  <c r="K466" i="2"/>
  <c r="K468" i="2"/>
  <c r="J12" i="2"/>
  <c r="J13" i="2"/>
  <c r="J14" i="2"/>
  <c r="J15" i="2"/>
  <c r="J16" i="2"/>
  <c r="J17" i="2"/>
  <c r="J18" i="2"/>
  <c r="J19" i="2"/>
  <c r="J21" i="2"/>
  <c r="J22" i="2"/>
  <c r="J23" i="2"/>
  <c r="J24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1" i="2"/>
  <c r="J52" i="2"/>
  <c r="J54" i="2"/>
  <c r="J55" i="2"/>
  <c r="J56" i="2"/>
  <c r="J57" i="2"/>
  <c r="J58" i="2"/>
  <c r="J60" i="2"/>
  <c r="J61" i="2"/>
  <c r="J63" i="2"/>
  <c r="J64" i="2"/>
  <c r="J65" i="2"/>
  <c r="J66" i="2"/>
  <c r="J67" i="2"/>
  <c r="J69" i="2"/>
  <c r="J78" i="2"/>
  <c r="J79" i="2"/>
  <c r="J82" i="2"/>
  <c r="J83" i="2"/>
  <c r="J84" i="2"/>
  <c r="J85" i="2"/>
  <c r="J86" i="2"/>
  <c r="J87" i="2"/>
  <c r="J88" i="2"/>
  <c r="J89" i="2"/>
  <c r="J91" i="2"/>
  <c r="J92" i="2"/>
  <c r="J93" i="2"/>
  <c r="J94" i="2"/>
  <c r="J95" i="2"/>
  <c r="J96" i="2"/>
  <c r="J97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2" i="2"/>
  <c r="J125" i="2"/>
  <c r="J126" i="2"/>
  <c r="J128" i="2"/>
  <c r="J129" i="2"/>
  <c r="J130" i="2"/>
  <c r="J131" i="2"/>
  <c r="J132" i="2"/>
  <c r="J133" i="2"/>
  <c r="J134" i="2"/>
  <c r="J135" i="2"/>
  <c r="J142" i="2"/>
  <c r="J143" i="2"/>
  <c r="J144" i="2"/>
  <c r="J150" i="2"/>
  <c r="J151" i="2"/>
  <c r="J152" i="2"/>
  <c r="J154" i="2"/>
  <c r="J156" i="2"/>
  <c r="J157" i="2"/>
  <c r="J158" i="2"/>
  <c r="J159" i="2"/>
  <c r="J161" i="2"/>
  <c r="J162" i="2"/>
  <c r="J163" i="2"/>
  <c r="J164" i="2"/>
  <c r="J165" i="2"/>
  <c r="J166" i="2"/>
  <c r="J167" i="2"/>
  <c r="J169" i="2"/>
  <c r="J170" i="2"/>
  <c r="J171" i="2"/>
  <c r="J172" i="2"/>
  <c r="J173" i="2"/>
  <c r="J174" i="2"/>
  <c r="J175" i="2"/>
  <c r="J176" i="2"/>
  <c r="J177" i="2"/>
  <c r="J178" i="2"/>
  <c r="J179" i="2"/>
  <c r="J181" i="2"/>
  <c r="J182" i="2"/>
  <c r="J184" i="2"/>
  <c r="J185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3" i="2"/>
  <c r="J234" i="2"/>
  <c r="J235" i="2"/>
  <c r="J236" i="2"/>
  <c r="J237" i="2"/>
  <c r="J238" i="2"/>
  <c r="J239" i="2"/>
  <c r="J240" i="2"/>
  <c r="J242" i="2"/>
  <c r="J243" i="2"/>
  <c r="J244" i="2"/>
  <c r="J245" i="2"/>
  <c r="J246" i="2"/>
  <c r="J247" i="2"/>
  <c r="J248" i="2"/>
  <c r="J249" i="2"/>
  <c r="J250" i="2"/>
  <c r="J254" i="2"/>
  <c r="J255" i="2"/>
  <c r="J256" i="2"/>
  <c r="J257" i="2"/>
  <c r="J258" i="2"/>
  <c r="J259" i="2"/>
  <c r="J264" i="2"/>
  <c r="J267" i="2"/>
  <c r="J268" i="2"/>
  <c r="J275" i="2"/>
  <c r="J276" i="2"/>
  <c r="J277" i="2"/>
  <c r="J278" i="2"/>
  <c r="J279" i="2"/>
  <c r="J282" i="2"/>
  <c r="J283" i="2"/>
  <c r="J284" i="2"/>
  <c r="J285" i="2"/>
  <c r="J286" i="2"/>
  <c r="J290" i="2"/>
  <c r="J291" i="2"/>
  <c r="J292" i="2"/>
  <c r="J294" i="2"/>
  <c r="J295" i="2"/>
  <c r="J298" i="2"/>
  <c r="J300" i="2"/>
  <c r="J301" i="2"/>
  <c r="J302" i="2"/>
  <c r="J303" i="2"/>
  <c r="J304" i="2"/>
  <c r="J306" i="2"/>
  <c r="J325" i="2"/>
  <c r="J336" i="2"/>
  <c r="J337" i="2"/>
  <c r="J344" i="2"/>
  <c r="J345" i="2"/>
  <c r="J346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95" i="2"/>
  <c r="J400" i="2"/>
  <c r="J405" i="2"/>
  <c r="J406" i="2"/>
  <c r="J408" i="2"/>
  <c r="J409" i="2"/>
  <c r="J410" i="2"/>
  <c r="J411" i="2"/>
  <c r="J412" i="2"/>
  <c r="J413" i="2"/>
  <c r="J414" i="2"/>
  <c r="J415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L11" i="2"/>
  <c r="K11" i="2"/>
  <c r="J11" i="2"/>
  <c r="I11" i="2"/>
</calcChain>
</file>

<file path=xl/sharedStrings.xml><?xml version="1.0" encoding="utf-8"?>
<sst xmlns="http://schemas.openxmlformats.org/spreadsheetml/2006/main" count="950" uniqueCount="738">
  <si>
    <t>32.21</t>
  </si>
  <si>
    <t>GASTOS DOCENCIA</t>
  </si>
  <si>
    <t>32.21.10.2</t>
  </si>
  <si>
    <t>GASTOS DOCENCIA  NACION</t>
  </si>
  <si>
    <t>32.21.10.2.1</t>
  </si>
  <si>
    <t>Funcionamiento</t>
  </si>
  <si>
    <t>32.21.10.2.1.1</t>
  </si>
  <si>
    <t>Gastos de Personal</t>
  </si>
  <si>
    <t>32.21.10.2.1.1.01</t>
  </si>
  <si>
    <t>Planta de Personal Permanente</t>
  </si>
  <si>
    <t>32.21.10.2.1.1.01.01</t>
  </si>
  <si>
    <t>Factores Constitutivos de Salario</t>
  </si>
  <si>
    <t>32.21.10.2.1.1.01.01.001</t>
  </si>
  <si>
    <t>Factores salariales comunes</t>
  </si>
  <si>
    <t>32.21.10.2.1.1.01.01.001.01</t>
  </si>
  <si>
    <t>Sueldo Basico</t>
  </si>
  <si>
    <t>32.21.10.2.1.1.01.01.001.03</t>
  </si>
  <si>
    <t>Gastos de Representacion</t>
  </si>
  <si>
    <t>32.21.10.2.1.1.01.01.001.06</t>
  </si>
  <si>
    <t>Prima de servicio</t>
  </si>
  <si>
    <t>32.21.10.2.1.1.01.01.001.07</t>
  </si>
  <si>
    <t>Bonificacion por servicios prestados</t>
  </si>
  <si>
    <t>32.21.10.2.1.1.01.01.001.08</t>
  </si>
  <si>
    <t>Prestaciones Sociales</t>
  </si>
  <si>
    <t>32.21.10.2.1.1.01.01.001.08.01</t>
  </si>
  <si>
    <t>Prima de navidad</t>
  </si>
  <si>
    <t>32.21.10.2.1.1.01.01.001.09</t>
  </si>
  <si>
    <t>Prima tecnica salarial</t>
  </si>
  <si>
    <t>32.21.10.2.1.1.01.02</t>
  </si>
  <si>
    <t>Contribuciones Inherentes a la Nomina</t>
  </si>
  <si>
    <t>32.21.10.2.1.1.01.02.001</t>
  </si>
  <si>
    <t>Aportes a la seguridad social en pensiones</t>
  </si>
  <si>
    <t>32.21.10.2.1.1.01.02.002</t>
  </si>
  <si>
    <t>Aportes a la seguridad social en salud</t>
  </si>
  <si>
    <t>32.21.10.2.1.1.01.02.003</t>
  </si>
  <si>
    <t>Aportes de cesantias</t>
  </si>
  <si>
    <t>32.21.10.2.1.1.01.02.005</t>
  </si>
  <si>
    <t>Aportes generales al sistema de riesgos laborales</t>
  </si>
  <si>
    <t>32.21.10.2.1.1.01.02.006</t>
  </si>
  <si>
    <t>Aportes al ICBF</t>
  </si>
  <si>
    <t>32.21.10.2.1.1.01.03</t>
  </si>
  <si>
    <t>Remuneraciones No Constitutivas de Factor Salarial</t>
  </si>
  <si>
    <t>32.21.10.2.1.1.01.03.096</t>
  </si>
  <si>
    <t>Bonificacion cargo academico administrativo</t>
  </si>
  <si>
    <t>32.21.10.2.1.1.01.03.097</t>
  </si>
  <si>
    <t>Bonificacion por productividad academica</t>
  </si>
  <si>
    <t>32.21.10.2.1.1.02</t>
  </si>
  <si>
    <t>Personal Supernumerario y Planta Temporal</t>
  </si>
  <si>
    <t>32.21.10.2.1.1.02.01</t>
  </si>
  <si>
    <t>Factores constitutivos de Salario</t>
  </si>
  <si>
    <t>32.21.10.2.1.1.02.01.001</t>
  </si>
  <si>
    <t>Factores Salariales Comunes</t>
  </si>
  <si>
    <t>32.21.10.2.1.1.02.01.001.01</t>
  </si>
  <si>
    <t>32.21.10.2.1.1.02.01.001.01.01</t>
  </si>
  <si>
    <t>Sueldo basico docentes ocasionales</t>
  </si>
  <si>
    <t>32.21.10.2.1.1.02.01.001.01.02</t>
  </si>
  <si>
    <t>Sueldo basico docentes catedraticos</t>
  </si>
  <si>
    <t>32.21.10.2.1.1.02.01.001.06</t>
  </si>
  <si>
    <t>Prima de Servicio</t>
  </si>
  <si>
    <t>32.21.10.2.1.1.02.01.001.06.02</t>
  </si>
  <si>
    <t>Prima de servicio docentes catedraticos</t>
  </si>
  <si>
    <t>32.21.10.2.1.1.02.01.001.08</t>
  </si>
  <si>
    <t>32.21.10.2.1.1.02.01.001.08.01</t>
  </si>
  <si>
    <t>Prima de Navidad</t>
  </si>
  <si>
    <t>32.21.10.2.1.1.02.01.001.08.01.02</t>
  </si>
  <si>
    <t>Prima de navidad docentes catedraticos</t>
  </si>
  <si>
    <t>32.21.10.2.1.1.02.01.001.08.02</t>
  </si>
  <si>
    <t>Prima de Vacaciones</t>
  </si>
  <si>
    <t>32.21.10.2.1.1.02.01.001.08.02.02</t>
  </si>
  <si>
    <t>Prima de vacaciones docentes catedraticos</t>
  </si>
  <si>
    <t>32.21.10.2.1.1.02.02</t>
  </si>
  <si>
    <t>32.21.10.2.1.1.02.02.001</t>
  </si>
  <si>
    <t>Aportes a la Seguridad Social en Pensiones</t>
  </si>
  <si>
    <t>32.21.10.2.1.1.02.02.001.01</t>
  </si>
  <si>
    <t>Aportes pension docentes ocasionales</t>
  </si>
  <si>
    <t>32.21.10.2.1.1.02.02.001.02</t>
  </si>
  <si>
    <t>Aportes pension docentes catedraticos</t>
  </si>
  <si>
    <t>32.21.10.2.1.1.02.02.002</t>
  </si>
  <si>
    <t>Aportes a la Seguridad Social en Salud</t>
  </si>
  <si>
    <t>32.21.10.2.1.1.02.02.002.01</t>
  </si>
  <si>
    <t>Aportes salud docentes ocasionales</t>
  </si>
  <si>
    <t>32.21.10.2.1.1.02.02.002.02</t>
  </si>
  <si>
    <t>Aportes salud docentes catedraticos</t>
  </si>
  <si>
    <t>32.21.10.2.1.1.02.02.003</t>
  </si>
  <si>
    <t>Aportes de Cesantias</t>
  </si>
  <si>
    <t>32.21.10.2.1.1.02.02.003.01</t>
  </si>
  <si>
    <t>Aportes cesantias docentes ocasionales</t>
  </si>
  <si>
    <t>32.21.10.2.1.1.02.02.003.02</t>
  </si>
  <si>
    <t>Aportes cesantias docentes catedraticos</t>
  </si>
  <si>
    <t>32.21.10.2.1.1.02.02.005</t>
  </si>
  <si>
    <t>Aportes Generales al Sistema de Riesgos Laborales</t>
  </si>
  <si>
    <t>32.21.10.2.1.1.02.02.005.01</t>
  </si>
  <si>
    <t>Aportes sistema de riesgos laborales docentes ocasionales</t>
  </si>
  <si>
    <t>32.21.10.2.1.1.02.02.005.02</t>
  </si>
  <si>
    <t>Aportes sistema de riesgos laborales docentes catedraticos</t>
  </si>
  <si>
    <t>32.21.10.2.1.1.02.02.006</t>
  </si>
  <si>
    <t>32.21.10.2.1.1.02.02.006.01</t>
  </si>
  <si>
    <t>Aportes al ICBF docentes ocasionales</t>
  </si>
  <si>
    <t>32.21.10.2.1.1.02.02.006.02</t>
  </si>
  <si>
    <t>Aportes al ICBF docentes catedraticos</t>
  </si>
  <si>
    <t>32.21.10.2.1.2</t>
  </si>
  <si>
    <t>Adquisicion de Bienes y Servicios</t>
  </si>
  <si>
    <t>32.21.10.2.1.2.02</t>
  </si>
  <si>
    <t>Adquisiciones Diferentes de Activos</t>
  </si>
  <si>
    <t>32.21.10.2.1.2.02.01</t>
  </si>
  <si>
    <t>Materiales y Suministros</t>
  </si>
  <si>
    <t>32.21.10.2.1.2.02.01.003</t>
  </si>
  <si>
    <t>Otros bienes transportables (excepto productos metalicos, maquinaria y equipo)</t>
  </si>
  <si>
    <t>32.21.10.2.1.2.02.02</t>
  </si>
  <si>
    <t>Adquisicion de Servicios</t>
  </si>
  <si>
    <t>32.21.10.2.1.2.02.02.006</t>
  </si>
  <si>
    <t>Servicios de alojamiento; servicios de suministro de comidas y bebidas; servicios de transporte; y servicios de distribucion de electricidad, gas y agua</t>
  </si>
  <si>
    <t>32.21.10.2.1.2.02.02.010</t>
  </si>
  <si>
    <t>Viaticos de los funcionarios en comision</t>
  </si>
  <si>
    <t>32.21.10.2.1.2.02.03</t>
  </si>
  <si>
    <t>Gastos imprevistos</t>
  </si>
  <si>
    <t>32.21.10.2.1.3</t>
  </si>
  <si>
    <t>Transferencias Corrientes</t>
  </si>
  <si>
    <t>32.21.10.2.1.3.03</t>
  </si>
  <si>
    <t>A Gobiernos  y Organizaciones Internacionales</t>
  </si>
  <si>
    <t>32.21.10.2.1.3.03.03</t>
  </si>
  <si>
    <t>A Otras Organizaciones Internacionales</t>
  </si>
  <si>
    <t>32.21.10.2.1.3.03.03.001</t>
  </si>
  <si>
    <t>Membresias</t>
  </si>
  <si>
    <t>32.21.10.2.1.3.04</t>
  </si>
  <si>
    <t>A Organizaciones N}acionales</t>
  </si>
  <si>
    <t>32.21.10.2.1.3.04.05</t>
  </si>
  <si>
    <t>A Otras Organizaciones Nacionales</t>
  </si>
  <si>
    <t>32.21.10.2.1.3.04.05.001</t>
  </si>
  <si>
    <t>32.21.10.2.1.7</t>
  </si>
  <si>
    <t>Disminucion de Pasivos</t>
  </si>
  <si>
    <t>32.21.10.2.1.7-90</t>
  </si>
  <si>
    <t>32.21.10.2.1.7.01</t>
  </si>
  <si>
    <t>Cesantias</t>
  </si>
  <si>
    <t>32.21.10.2.1.7.01.02</t>
  </si>
  <si>
    <t>Cesantias parciales</t>
  </si>
  <si>
    <t>32.21.10.2.1.7.06</t>
  </si>
  <si>
    <t>Financiacion de Deficit Fiscal</t>
  </si>
  <si>
    <t>32.21.10.2.1.7.06.01</t>
  </si>
  <si>
    <t>Gastos de personal</t>
  </si>
  <si>
    <t>32.21.20.2</t>
  </si>
  <si>
    <t>GASTOS DOCENCIA - PROPIOS</t>
  </si>
  <si>
    <t>32.21.20.2.1</t>
  </si>
  <si>
    <t>32.21.20.2.1.1</t>
  </si>
  <si>
    <t>32.21.20.2.1.1.01</t>
  </si>
  <si>
    <t>Planta de personal permanente</t>
  </si>
  <si>
    <t>32.21.20.2.1.1.01.01</t>
  </si>
  <si>
    <t>Factores constitutivos de salario</t>
  </si>
  <si>
    <t>32.21.20.2.1.1.01.01.001</t>
  </si>
  <si>
    <t>32.21.20.2.1.1.01.01.001.02</t>
  </si>
  <si>
    <t>Prima de vacaciones</t>
  </si>
  <si>
    <t>32.21.20.2.4</t>
  </si>
  <si>
    <t>Gastos de Operacion Comercial</t>
  </si>
  <si>
    <t>32.21.20.2.4.5</t>
  </si>
  <si>
    <t>Gastos de Comercializacion y Produccion</t>
  </si>
  <si>
    <t>32.21.20.2.4.5.02</t>
  </si>
  <si>
    <t>32.21.20.2.4.5.02.09</t>
  </si>
  <si>
    <t>Servicios Para la Comunidad, Sociales y Personales</t>
  </si>
  <si>
    <t>32.21.20.2.4.5.02.09.001</t>
  </si>
  <si>
    <t>Otros Tipos de Educacion y Servicios de Apoyo Educativo</t>
  </si>
  <si>
    <t>32.21.20.2.4.5.02.09.001.04</t>
  </si>
  <si>
    <t>Programas posgrados propios</t>
  </si>
  <si>
    <t>32.21.20.2.4.5.02.09.001.05</t>
  </si>
  <si>
    <t>Programa posgrados SUE</t>
  </si>
  <si>
    <t>32.21.30.2</t>
  </si>
  <si>
    <t>GASTOS DOCENCIA - ESTAMPILLA DEPARTAMENTAL</t>
  </si>
  <si>
    <t>32.21.30.2.1</t>
  </si>
  <si>
    <t>32.21.30.2.1.1</t>
  </si>
  <si>
    <t>32.21.30.2.1.1.02</t>
  </si>
  <si>
    <t>32.21.30.2.1.1.02.01</t>
  </si>
  <si>
    <t>32.21.30.2.1.1.02.01.001</t>
  </si>
  <si>
    <t>32.21.30.2.1.1.02.01.001.01</t>
  </si>
  <si>
    <t>32.21.30.2.1.1.02.01.001.01.02</t>
  </si>
  <si>
    <t>32.22</t>
  </si>
  <si>
    <t>GASTOS INVESTIGACION</t>
  </si>
  <si>
    <t>32.22.10.2</t>
  </si>
  <si>
    <t>GASTOS INVESTIGACION NACION</t>
  </si>
  <si>
    <t>32.22.10.2.1</t>
  </si>
  <si>
    <t>32.22.10.2.1.2</t>
  </si>
  <si>
    <t>32.22.10.2.1.2.01</t>
  </si>
  <si>
    <t>Adquisicion de Activos No Financieros</t>
  </si>
  <si>
    <t>32.22.10.2.1.2.01.01</t>
  </si>
  <si>
    <t>Activos Fijos</t>
  </si>
  <si>
    <t>32.22.10.2.1.2.01.01.005</t>
  </si>
  <si>
    <t>Otros Activos Fijos</t>
  </si>
  <si>
    <t>32.22.10.2.1.2.01.01.005.02</t>
  </si>
  <si>
    <t>Productos de la Propiedad Intelectual</t>
  </si>
  <si>
    <t>32.22.10.2.1.2.01.01.005.02.03</t>
  </si>
  <si>
    <t>Programas de informatica y bases de datos</t>
  </si>
  <si>
    <t>32.22.10.2.1.2.02</t>
  </si>
  <si>
    <t>32.22.10.2.1.2.02.02</t>
  </si>
  <si>
    <t>32.22.10.2.1.2.02.02.008</t>
  </si>
  <si>
    <t>Servicios Prestados a las Empresas y Servicios de Produccion</t>
  </si>
  <si>
    <t>Servicios de investigacion y desarrollo</t>
  </si>
  <si>
    <t>32.22.10.2.1.2.02.02.009</t>
  </si>
  <si>
    <t>Servicios para la comunidad, sociales y personales</t>
  </si>
  <si>
    <t>32.22.10.2.1.2.02.02.009.01</t>
  </si>
  <si>
    <t>Asistencia a eventos cientificos</t>
  </si>
  <si>
    <t>32.22.10.2.1.2.02.02.009.02</t>
  </si>
  <si>
    <t>Realizacion de eventos cientificos</t>
  </si>
  <si>
    <t>32.22.10.2.1.2.02.02.009.03</t>
  </si>
  <si>
    <t>Edicion y publicacion cientifica</t>
  </si>
  <si>
    <t>32.22.10.2.1.2.02.02.009.04</t>
  </si>
  <si>
    <t>Jovenes investigadores y semilleros de investigacion</t>
  </si>
  <si>
    <t>32.22.10.2.1.2.02.02.009.05</t>
  </si>
  <si>
    <t>movilidad estudiantil nacional e internacional</t>
  </si>
  <si>
    <t>32.22.10.2.1.2.02.02.009.06</t>
  </si>
  <si>
    <t>intercambio cientifico</t>
  </si>
  <si>
    <t>32.22.10.2.1.2.02.02.009.07</t>
  </si>
  <si>
    <t>Apoyo gestion investigacion</t>
  </si>
  <si>
    <t>32.23</t>
  </si>
  <si>
    <t>GASTOS EXTENSION</t>
  </si>
  <si>
    <t>32.23.10.2</t>
  </si>
  <si>
    <t>GASTOS EXTENSION - NACION</t>
  </si>
  <si>
    <t>32.23.10.2.1</t>
  </si>
  <si>
    <t>32.23.10.2.1.2</t>
  </si>
  <si>
    <t>32.23.10.2.1.2.02</t>
  </si>
  <si>
    <t>Adquisicion Diferentes de Activos</t>
  </si>
  <si>
    <t>32.23.10.2.1.2.02.02</t>
  </si>
  <si>
    <t>Adquisicion de servicios</t>
  </si>
  <si>
    <t>32.23.10.2.1.2.02.02.008</t>
  </si>
  <si>
    <t>32.23.10.2.1.2.02.02.008.01</t>
  </si>
  <si>
    <t>32.23.10.2.4</t>
  </si>
  <si>
    <t>Gastos de operacion comercial</t>
  </si>
  <si>
    <t>32.23.10.2.4.5</t>
  </si>
  <si>
    <t>Gastos de comercializacion y produccion</t>
  </si>
  <si>
    <t>32.23.10.2.4.5.02</t>
  </si>
  <si>
    <t>32.23.10.2.4.5.02.09</t>
  </si>
  <si>
    <t>32.23.10.2.4.5.02.09.001</t>
  </si>
  <si>
    <t>Otros tipos de educacion y servicios de apoyo educativo</t>
  </si>
  <si>
    <t>32.23.10.2.4.5.02.09.001.04</t>
  </si>
  <si>
    <t>32.23.20.2</t>
  </si>
  <si>
    <t>GASTOS EXTENSION - PROPIOS</t>
  </si>
  <si>
    <t>32.23.20.2.4</t>
  </si>
  <si>
    <t>32.23.20.2.4.5</t>
  </si>
  <si>
    <t>32.23.20.2.4.5.01</t>
  </si>
  <si>
    <t>32.23.20.2.4.5.01.00</t>
  </si>
  <si>
    <t>Agricultura, Silvicultura y Productos de la Pesca</t>
  </si>
  <si>
    <t>32.23.20.2.4.5.01.00.001</t>
  </si>
  <si>
    <t>CINPIC</t>
  </si>
  <si>
    <t>32.23.20.2.4.5.01.00.002</t>
  </si>
  <si>
    <t>Proyectos Agricolas</t>
  </si>
  <si>
    <t>32.23.20.2.4.5.01.00.003</t>
  </si>
  <si>
    <t>proyectos Pecuarios</t>
  </si>
  <si>
    <t>32.23.20.2.4.5.02</t>
  </si>
  <si>
    <t>32.23.20.2.4.5.02.08</t>
  </si>
  <si>
    <t>32.23.20.2.4.5.02.08.001</t>
  </si>
  <si>
    <t>Iragua</t>
  </si>
  <si>
    <t>32.23.20.2.4.5.02.08.002</t>
  </si>
  <si>
    <t>Laboratorio de suelos</t>
  </si>
  <si>
    <t>32.23.20.2.4.5.02.08.003</t>
  </si>
  <si>
    <t>Laboratorio de Aguas</t>
  </si>
  <si>
    <t>32.23.20.2.4.5.02.08.004</t>
  </si>
  <si>
    <t>Otros laboratorios</t>
  </si>
  <si>
    <t>32.23.20.2.4.5.02.09</t>
  </si>
  <si>
    <t>32.23.20.2.4.5.02.09.001</t>
  </si>
  <si>
    <t>32.23.20.2.4.5.02.09.001.01</t>
  </si>
  <si>
    <t>Centro de Idiomas</t>
  </si>
  <si>
    <t>32.23.20.2.4.5.02.09.001.02</t>
  </si>
  <si>
    <t>Diplomados</t>
  </si>
  <si>
    <t>32.23.20.2.4.5.02.09.001.03</t>
  </si>
  <si>
    <t>Cursos, foros seminarios y otros</t>
  </si>
  <si>
    <t>32.23.20.2.4.5.02.09.001.04</t>
  </si>
  <si>
    <t>32.23.50.2</t>
  </si>
  <si>
    <t>GASTOS EXTENSION - REGALIAS</t>
  </si>
  <si>
    <t>32.23.50.2.4</t>
  </si>
  <si>
    <t>32.23.50.2.4.5</t>
  </si>
  <si>
    <t>32.23.50.2.4.5.02</t>
  </si>
  <si>
    <t>32.23.50.2.4.5.02.09</t>
  </si>
  <si>
    <t>32.23.50.2.4.5.02.09.004</t>
  </si>
  <si>
    <t>32.24</t>
  </si>
  <si>
    <t>GASTOS SOPORTE INSTITUCIONAL</t>
  </si>
  <si>
    <t>32.24.10.2</t>
  </si>
  <si>
    <t>GASTOS SOPORTE INSTITUCIONAL - NACION</t>
  </si>
  <si>
    <t>32.24.10.2.1</t>
  </si>
  <si>
    <t>32.24.10.2.1.1</t>
  </si>
  <si>
    <t>32.24.10.2.1.1.01</t>
  </si>
  <si>
    <t>32.24.10.2.1.1.01.01</t>
  </si>
  <si>
    <t>32.24.10.2.1.1.01.01.001</t>
  </si>
  <si>
    <t>32.24.10.2.1.1.01.01.001.01</t>
  </si>
  <si>
    <t>Sueldo basico</t>
  </si>
  <si>
    <t>32.24.10.2.1.1.01.01.001.02</t>
  </si>
  <si>
    <t>Horas extras, dominicales, festivos y recargos</t>
  </si>
  <si>
    <t>32.24.10.2.1.1.01.01.001.04</t>
  </si>
  <si>
    <t>Subsidio de alimentacion</t>
  </si>
  <si>
    <t>32.24.10.2.1.1.01.01.001.05</t>
  </si>
  <si>
    <t>Auxilio de transporte</t>
  </si>
  <si>
    <t>32.24.10.2.1.1.01.01.001.06</t>
  </si>
  <si>
    <t>32.24.10.2.1.1.01.01.001.07</t>
  </si>
  <si>
    <t>32.24.10.2.1.1.01.01.001.08</t>
  </si>
  <si>
    <t>Prestaciones sociales</t>
  </si>
  <si>
    <t>32.24.10.2.1.1.01.01.001.08.01</t>
  </si>
  <si>
    <t>32.24.10.2.1.1.01.01.001.08.02</t>
  </si>
  <si>
    <t>32.24.10.2.1.1.01.01.001.09</t>
  </si>
  <si>
    <t>32.24.10.2.1.1.01.01.001.10</t>
  </si>
  <si>
    <t>32.24.10.2.1.1.01.01.002</t>
  </si>
  <si>
    <t>Factores salariales especiales</t>
  </si>
  <si>
    <t>32.24.10.2.1.1.01.01.002.27</t>
  </si>
  <si>
    <t>Prima de carestia</t>
  </si>
  <si>
    <t>32.24.10.2.1.1.01.02</t>
  </si>
  <si>
    <t>Contribuciones inherentes a la nomina</t>
  </si>
  <si>
    <t>32.24.10.2.1.1.01.02.001</t>
  </si>
  <si>
    <t>32.24.10.2.1.1.01.02.002</t>
  </si>
  <si>
    <t>32.24.10.2.1.1.01.02.003</t>
  </si>
  <si>
    <t>32.24.10.2.1.1.01.02.004</t>
  </si>
  <si>
    <t>Aportes a cajas de compensacion familiar</t>
  </si>
  <si>
    <t>32.24.10.2.1.1.01.02.005</t>
  </si>
  <si>
    <t>32.24.10.2.1.1.01.02.006</t>
  </si>
  <si>
    <t>32.24.10.2.1.1.02</t>
  </si>
  <si>
    <t>Personal supernumerario y planta temporal</t>
  </si>
  <si>
    <t>32.24.10.2.1.1.02.01</t>
  </si>
  <si>
    <t>32.24.10.2.1.1.02.01.001</t>
  </si>
  <si>
    <t>32.24.10.2.1.1.02.01.001.01</t>
  </si>
  <si>
    <t>32.24.10.2.1.1.02.01.001.01.03</t>
  </si>
  <si>
    <t>Sueldo basico personal administrativo temporal</t>
  </si>
  <si>
    <t>32.24.10.2.1.1.02.01.001.01.04</t>
  </si>
  <si>
    <t>Sueldo Basico, Becarios, pasantes y aprendices</t>
  </si>
  <si>
    <t>32.24.10.2.1.1.02.01.001.01.05</t>
  </si>
  <si>
    <t>Reconocimientos pecuniarios por participacion en instancias colegiadas institucionales.</t>
  </si>
  <si>
    <t>32.24.10.2.1.1.02.01.001.06</t>
  </si>
  <si>
    <t>32.24.10.2.1.1.02.01.001.06.03</t>
  </si>
  <si>
    <t>Prima de servicios personal administrativo temporal</t>
  </si>
  <si>
    <t>32.24.10.2.1.1.02.01.001.07</t>
  </si>
  <si>
    <t>32.24.10.2.1.1.02.01.001.07.01</t>
  </si>
  <si>
    <t>Bonificacion por servicios prestados personal administrativo</t>
  </si>
  <si>
    <t>32.24.10.2.1.1.02.01.001.08</t>
  </si>
  <si>
    <t>32.24.10.2.1.1.02.01.001.08.01</t>
  </si>
  <si>
    <t>32.24.10.2.1.1.02.01.001.08.01.03</t>
  </si>
  <si>
    <t>Prima de navidad personal administrativo temporal</t>
  </si>
  <si>
    <t>32.24.10.2.1.1.02.01.001.08.02</t>
  </si>
  <si>
    <t>32.24.10.2.1.1.02.01.001.08.02.03</t>
  </si>
  <si>
    <t>Prima de vacaciones personal administrativo temporal</t>
  </si>
  <si>
    <t>32.24.10.2.1.1.02.02</t>
  </si>
  <si>
    <t>32.24.10.2.1.1.02.02.001</t>
  </si>
  <si>
    <t>32.24.10.2.1.1.02.02.001.03</t>
  </si>
  <si>
    <t>Aportes Pension personal administrativo temporal</t>
  </si>
  <si>
    <t>32.24.10.2.1.1.02.02.002</t>
  </si>
  <si>
    <t>32.24.10.2.1.1.02.02.002.03</t>
  </si>
  <si>
    <t>Aportes salud personal administrativo temporal</t>
  </si>
  <si>
    <t>32.24.10.2.1.1.02.02.003</t>
  </si>
  <si>
    <t>32.24.10.2.1.1.02.02.003.03</t>
  </si>
  <si>
    <t>Aportes cesantias personal administrativo temporal</t>
  </si>
  <si>
    <t>32.24.10.2.1.1.02.02.005</t>
  </si>
  <si>
    <t>32.24.10.2.1.1.02.02.005.03</t>
  </si>
  <si>
    <t>Aportes sistema de riesgos laborales personal administrativo temporal</t>
  </si>
  <si>
    <t>32.24.10.2.1.1.02.02.006</t>
  </si>
  <si>
    <t>32.24.10.2.1.1.02.02.006.03</t>
  </si>
  <si>
    <t>Aportes al ICBF personal administrativo temporal</t>
  </si>
  <si>
    <t>32.24.10.2.1.1.02.03</t>
  </si>
  <si>
    <t>Remuneraciones no constitutivas de factor salarial</t>
  </si>
  <si>
    <t>32.24.10.2.1.1.02.03.001</t>
  </si>
  <si>
    <t>32.24.10.2.1.1.02.03.001.03</t>
  </si>
  <si>
    <t>Bonificacion especial de recreacion</t>
  </si>
  <si>
    <t>32.24.10.2.1.1.02.03.001.03.01</t>
  </si>
  <si>
    <t>Bonificacion especial de recreacion personal administrativo temporal</t>
  </si>
  <si>
    <t>32.24.10.2.1.2</t>
  </si>
  <si>
    <t>Adquisicion de bienes y servicios</t>
  </si>
  <si>
    <t>32.24.10.2.1.2.01</t>
  </si>
  <si>
    <t>Adquisicion de activos no financieros</t>
  </si>
  <si>
    <t>32.24.10.2.1.2.01.01</t>
  </si>
  <si>
    <t>Activos fijos</t>
  </si>
  <si>
    <t>32.24.10.2.1.2.01.01.003</t>
  </si>
  <si>
    <t>Maquinaria y equipo</t>
  </si>
  <si>
    <t>32.24.10.2.1.2.01.01.003.01</t>
  </si>
  <si>
    <t>Maquinaria para uso general</t>
  </si>
  <si>
    <t>32.24.10.2.1.2.01.01.003.01.06</t>
  </si>
  <si>
    <t>Otras maquinas para usos generales y sus partes y piezas</t>
  </si>
  <si>
    <t>32.24.10.2.1.2.01.01.005</t>
  </si>
  <si>
    <t>Otros activos fijos</t>
  </si>
  <si>
    <t>32.24.10.2.1.2.01.01.005.02</t>
  </si>
  <si>
    <t>Productos de la propiedad intelectual</t>
  </si>
  <si>
    <t>32.24.10.2.1.2.01.01.005.02.03</t>
  </si>
  <si>
    <t>32.24.10.2.1.2.01.01.005.02.03.02</t>
  </si>
  <si>
    <t>Bases de datos</t>
  </si>
  <si>
    <t>32.24.10.2.1.2.02</t>
  </si>
  <si>
    <t>Adquisiciones diferentes de activos</t>
  </si>
  <si>
    <t>32.24.10.2.1.2.02.01</t>
  </si>
  <si>
    <t>Materiales y suministros</t>
  </si>
  <si>
    <t>32.24.10.2.1.2.02.01.002</t>
  </si>
  <si>
    <t>Productos alimenticios, bebidas y tabaco; textiles, prendas de vestir y productos de cuero</t>
  </si>
  <si>
    <t>32.24.10.2.1.2.02.01.003</t>
  </si>
  <si>
    <t>32.24.10.2.1.2.02.01.004</t>
  </si>
  <si>
    <t>Productos metalicos y paquetes de software</t>
  </si>
  <si>
    <t>32.24.10.2.1.2.02.02</t>
  </si>
  <si>
    <t>32.24.10.2.1.2.02.02.006</t>
  </si>
  <si>
    <t>32.24.10.2.1.2.02.02.007</t>
  </si>
  <si>
    <t>Servicios financieros y servicios conexos, servicios inmobiliarios y servicios de leasing</t>
  </si>
  <si>
    <t>32.24.10.2.1.2.02.02.008</t>
  </si>
  <si>
    <t>Servicios prestados a las empresas y servicios de produccion</t>
  </si>
  <si>
    <t>32.24.10.2.1.2.02.02.008.02</t>
  </si>
  <si>
    <t>Otros servicios profesionales, cientificos y tecnico</t>
  </si>
  <si>
    <t>32.24.10.2.1.2.02.02.008.02.06</t>
  </si>
  <si>
    <t>servicios de publicidad y el suministro de espacio o tiempo publicitarios</t>
  </si>
  <si>
    <t>32.24.10.2.1.2.02.02.008.02.07</t>
  </si>
  <si>
    <t>Otros servicios profesionales y tecnicos n.c.p</t>
  </si>
  <si>
    <t>32.24.10.2.1.2.02.02.008.04</t>
  </si>
  <si>
    <t>Servicios de telecomunicaciones, transmision y suministro de informacion</t>
  </si>
  <si>
    <t>32.24.10.2.1.2.02.02.008.05</t>
  </si>
  <si>
    <t>Servicios de mantenimiento, reparacion e instalacion</t>
  </si>
  <si>
    <t>32.24.10.2.1.2.02.02.008.05.01</t>
  </si>
  <si>
    <t>Servicio de mantenimiento de infraestructura fisica y tecnologica</t>
  </si>
  <si>
    <t>32.24.10.2.1.2.02.02.008.05.02</t>
  </si>
  <si>
    <t>Servicios de mantenimiento de maquinarias y equipos</t>
  </si>
  <si>
    <t>32.24.10.2.1.2.02.02.008.05.03</t>
  </si>
  <si>
    <t>Servicio de aseo y mantenimiento</t>
  </si>
  <si>
    <t>32.24.10.2.1.2.02.02.008.05.04</t>
  </si>
  <si>
    <t>Servicio de vigilancia</t>
  </si>
  <si>
    <t>32.24.10.2.1.2.02.02.010</t>
  </si>
  <si>
    <t>32.24.10.2.1.3</t>
  </si>
  <si>
    <t>Transferencias corrientes</t>
  </si>
  <si>
    <t>32.24.10.2.1.3.04</t>
  </si>
  <si>
    <t>A organizaciones nacionales</t>
  </si>
  <si>
    <t>32.24.10.2.1.3.04.05</t>
  </si>
  <si>
    <t>A otras organizaciones nacionales</t>
  </si>
  <si>
    <t>32.24.10.2.1.3.04.05.001</t>
  </si>
  <si>
    <t>32.24.10.2.1.3.13</t>
  </si>
  <si>
    <t>Sentencias y conciliaciones</t>
  </si>
  <si>
    <t>32.24.10.2.1.3.13.01</t>
  </si>
  <si>
    <t>Fallos nacionales</t>
  </si>
  <si>
    <t>32.24.10.2.1.3.13.01.001</t>
  </si>
  <si>
    <t>Sentencias</t>
  </si>
  <si>
    <t>32.24.10.2.1.3.13.01.002</t>
  </si>
  <si>
    <t>Conciliaciones</t>
  </si>
  <si>
    <t>32.24.10.2.1.7</t>
  </si>
  <si>
    <t>Disminucion de pasivos</t>
  </si>
  <si>
    <t>32.24.10.2.1.7.01</t>
  </si>
  <si>
    <t>32.24.10.2.1.7.01.02</t>
  </si>
  <si>
    <t>32.24.10.2.1.7.06</t>
  </si>
  <si>
    <t>FinanciaciÃ³n de dÃ©ficit fiscal</t>
  </si>
  <si>
    <t>32.24.10.2.1.7.06.01</t>
  </si>
  <si>
    <t>32.24.10.2.1.8</t>
  </si>
  <si>
    <t>Gastos por tributos, tasas, contribuciones, multas, sanciones e intereses de mora</t>
  </si>
  <si>
    <t>32.24.10.2.1.8.01</t>
  </si>
  <si>
    <t>Impuestos</t>
  </si>
  <si>
    <t>32.24.10.2.1.8.01.51</t>
  </si>
  <si>
    <t>Impuesto sobre vehiculos automotores</t>
  </si>
  <si>
    <t>32.24.10.2.1.8.01.52</t>
  </si>
  <si>
    <t>Impuesto predial unificado</t>
  </si>
  <si>
    <t>32.24.10.2.1.8.04</t>
  </si>
  <si>
    <t>Contribuciones</t>
  </si>
  <si>
    <t>32.24.10.2.1.8.04.01</t>
  </si>
  <si>
    <t>Cuota de fiscalizacion y auditaje</t>
  </si>
  <si>
    <t>32.24.10.2.3</t>
  </si>
  <si>
    <t>Inversion</t>
  </si>
  <si>
    <t>32.24.10.2.3.2</t>
  </si>
  <si>
    <t>32.24.10.2.3.2.02</t>
  </si>
  <si>
    <t>32.24.10.2.3.2.02.02</t>
  </si>
  <si>
    <t>32.24.10.2.3.2.02.02.005</t>
  </si>
  <si>
    <t>Servicios de la construccion</t>
  </si>
  <si>
    <t>32.24.10.2.3.2.02.02.008</t>
  </si>
  <si>
    <t>Servicios prestados a las empresas y servicios de producciÃ³n</t>
  </si>
  <si>
    <t>32.24.10.2.3.2.02.02.008.04</t>
  </si>
  <si>
    <t>Servicios de telecomunicaciones, transmisiÃ³n y suministro de informaciÃ³n</t>
  </si>
  <si>
    <t>32.24.20.2</t>
  </si>
  <si>
    <t>GASTOS SOPORTE INSTITUCIONAL - PROPIOS</t>
  </si>
  <si>
    <t>32.24.20.2.1</t>
  </si>
  <si>
    <t>32.24.20.2.1.1</t>
  </si>
  <si>
    <t>32.24.20.2.1.1.01</t>
  </si>
  <si>
    <t>32.24.20.2.1.1.01.03</t>
  </si>
  <si>
    <t>32.24.20.2.1.1.01.03.001</t>
  </si>
  <si>
    <t>32.24.20.2.1.1.01.03.001.03</t>
  </si>
  <si>
    <t>32.24.20.2.1.1.01.03.052</t>
  </si>
  <si>
    <t>Bonos escolares y navidenos</t>
  </si>
  <si>
    <t>32.24.20.2.1.1.01.03.099</t>
  </si>
  <si>
    <t>Bonificacion Sindical</t>
  </si>
  <si>
    <t>32.24.20.2.1.1.01.03.099.01</t>
  </si>
  <si>
    <t>Auxilio Funerario</t>
  </si>
  <si>
    <t>32.24.20.2.1.1.01.03.099.02</t>
  </si>
  <si>
    <t>Bonificacion por productividad</t>
  </si>
  <si>
    <t>32.24.20.2.1.1.01.03.099.03</t>
  </si>
  <si>
    <t>Dotacion de uniformes</t>
  </si>
  <si>
    <t>32.24.20.2.1.1.01.03.099.04</t>
  </si>
  <si>
    <t>Fondo de vivienda (Publicos y Oficiales)</t>
  </si>
  <si>
    <t>32.24.20.2.1.1.01.03.099.05</t>
  </si>
  <si>
    <t>Bonificacion por antiguedad</t>
  </si>
  <si>
    <t>32.24.20.2.1.1.01.03.099.06</t>
  </si>
  <si>
    <t>Incentivo por desvinculacion asistida</t>
  </si>
  <si>
    <t>32.24.20.2.1.1.01.03.099.07</t>
  </si>
  <si>
    <t>cualificacion personal administrativo</t>
  </si>
  <si>
    <t>32.24.20.2.1.1.01.03.099.08</t>
  </si>
  <si>
    <t>Quinquenios</t>
  </si>
  <si>
    <t>32.24.20.2.1.1.01.03.099.09</t>
  </si>
  <si>
    <t>Aguinaldos maternidad</t>
  </si>
  <si>
    <t>32.24.20.2.1.1.01.03.099.10</t>
  </si>
  <si>
    <t>Otros beneficios convencionales y aborales</t>
  </si>
  <si>
    <t>32.24.20.2.1.1.02</t>
  </si>
  <si>
    <t>32.24.20.2.1.1.02.01</t>
  </si>
  <si>
    <t>32.24.20.2.1.1.02.01.001</t>
  </si>
  <si>
    <t>32.24.20.2.1.1.02.01.001.01</t>
  </si>
  <si>
    <t>32.24.20.2.1.1.02.01.001.01.03</t>
  </si>
  <si>
    <t>32.24.20.2.1.1.02.01.001.01.04</t>
  </si>
  <si>
    <t>32.24.20.2.1.2</t>
  </si>
  <si>
    <t>32.24.20.2.1.2.02</t>
  </si>
  <si>
    <t>32.24.20.2.1.2.02.02</t>
  </si>
  <si>
    <t>32.24.20.2.1.2.02.02.008</t>
  </si>
  <si>
    <t>32.24.20.2.1.2.02.02.008.05.03</t>
  </si>
  <si>
    <t>32.24.20.2.1.2.02.02.008.05.04</t>
  </si>
  <si>
    <t>32.24.20.2.2</t>
  </si>
  <si>
    <t>Servicio de la deuda publica</t>
  </si>
  <si>
    <t>32.24.20.2.2.2</t>
  </si>
  <si>
    <t>Servicio de la deuda publica interna</t>
  </si>
  <si>
    <t>32.24.20.2.2.2.01</t>
  </si>
  <si>
    <t>Principal</t>
  </si>
  <si>
    <t>32.24.20.2.2.2.01.02</t>
  </si>
  <si>
    <t>Prestamos</t>
  </si>
  <si>
    <t>32.24.20.2.2.2.01.02.002</t>
  </si>
  <si>
    <t>Entidades financieras</t>
  </si>
  <si>
    <t>32.24.20.2.2.2.01.02.002.02</t>
  </si>
  <si>
    <t>Banca Comercial</t>
  </si>
  <si>
    <t>32.24.20.2.2.2.01.02.002.02.03</t>
  </si>
  <si>
    <t>Banca comercial</t>
  </si>
  <si>
    <t>32.24.20.2.2.2.02</t>
  </si>
  <si>
    <t>Intereses</t>
  </si>
  <si>
    <t>32.24.20.2.2.2.02.02</t>
  </si>
  <si>
    <t>32.24.20.2.2.2.02.02.002</t>
  </si>
  <si>
    <t>32.24.20.2.2.2.02.02.002.02</t>
  </si>
  <si>
    <t>32.24.20.2.2.2.02.02.002.02.03</t>
  </si>
  <si>
    <t>32.24.30.2</t>
  </si>
  <si>
    <t>GASTOS SOPORTE INSTITUCIONAL - ESTAMPILLA DEPARTAMENTAL</t>
  </si>
  <si>
    <t>32.24.30.2.1</t>
  </si>
  <si>
    <t>32.24.30.2.1.2</t>
  </si>
  <si>
    <t>32.24.30.2.1.2.01</t>
  </si>
  <si>
    <t>32.24.30.2.1.2.01.01</t>
  </si>
  <si>
    <t>32.24.30.2.1.2.01.01.003</t>
  </si>
  <si>
    <t>32.24.30.2.1.2.01.01.003.04</t>
  </si>
  <si>
    <t>Maquinaria y aparatos electricos</t>
  </si>
  <si>
    <t>32.24.30.2.1.2.01.01.003.04.02</t>
  </si>
  <si>
    <t>Aparatos de control electrico y distribucion de electricidad y sus partes y piezas</t>
  </si>
  <si>
    <t>32.24.30.2.1.2.02</t>
  </si>
  <si>
    <t>32.24.30.2.1.2.02.01</t>
  </si>
  <si>
    <t>32.24.30.2.1.2.02.01.003</t>
  </si>
  <si>
    <t>32.24.30.2.3</t>
  </si>
  <si>
    <t>32.24.30.2.3.2</t>
  </si>
  <si>
    <t>32.24.30.2.3.2.01</t>
  </si>
  <si>
    <t>32.24.30.2.3.2.01.01</t>
  </si>
  <si>
    <t>32.24.30.2.3.2.01.01.005</t>
  </si>
  <si>
    <t>32.24.30.2.3.2.01.01.005.02</t>
  </si>
  <si>
    <t>32.24.30.2.3.2.01.01.005.02.03</t>
  </si>
  <si>
    <t>32.24.30.2.3.2.01.01.005.02.03.01</t>
  </si>
  <si>
    <t>Programas de informatica</t>
  </si>
  <si>
    <t>32.24.30.2.3.2.02</t>
  </si>
  <si>
    <t>32.24.30.2.3.2.02.02</t>
  </si>
  <si>
    <t>32.24.30.2.3.2.02.02.005</t>
  </si>
  <si>
    <t>32.24.30.2.3.2.02.02.008</t>
  </si>
  <si>
    <t>32.24.30.2.3.2.02.02.008.04</t>
  </si>
  <si>
    <t>32.24.30.2.3.2.02.02.008.05</t>
  </si>
  <si>
    <t>SERVICIOS DE MANTENIMIENTO, REPARACION E INSTALACION</t>
  </si>
  <si>
    <t>32.24.30.2.3.2.02.02.008.05.01</t>
  </si>
  <si>
    <t>SERVICIO DE MANTENIMIENTO DE INFRAESTRUCTURA FISICA Y TECNOLOGICA</t>
  </si>
  <si>
    <t>32.25</t>
  </si>
  <si>
    <t>GASTOS UNIDAD ESPECIAL DE SALUD</t>
  </si>
  <si>
    <t>32.25.20.2</t>
  </si>
  <si>
    <t>GASTOS UNIDAD ESPECIAL DE SALUD - PROPIOS</t>
  </si>
  <si>
    <t>32.25.20.2.1</t>
  </si>
  <si>
    <t>32.25.20.2.1.1</t>
  </si>
  <si>
    <t>32.25.20.2.1.1.02</t>
  </si>
  <si>
    <t>32.25.20.2.1.1.02.01</t>
  </si>
  <si>
    <t>32.25.20.2.1.1.02.01.001</t>
  </si>
  <si>
    <t>32.25.20.2.1.1.02.01.001.01</t>
  </si>
  <si>
    <t>32.25.20.2.1.1.02.01.001.01.03</t>
  </si>
  <si>
    <t>32.25.20.2.1.1.02.01.001.06</t>
  </si>
  <si>
    <t>32.25.20.2.1.1.02.01.001.06.03</t>
  </si>
  <si>
    <t>32.25.20.2.1.1.02.01.001.07</t>
  </si>
  <si>
    <t>32.25.20.2.1.1.02.01.001.07.01</t>
  </si>
  <si>
    <t>32.25.20.2.1.1.02.01.001.08</t>
  </si>
  <si>
    <t>32.25.20.2.1.1.02.01.001.08.01</t>
  </si>
  <si>
    <t>32.25.20.2.1.1.02.01.001.08.01.03</t>
  </si>
  <si>
    <t>32.25.20.2.1.1.02.01.001.08.02</t>
  </si>
  <si>
    <t>32.25.20.2.1.1.02.01.001.08.02.03</t>
  </si>
  <si>
    <t>32.25.20.2.1.1.02.02</t>
  </si>
  <si>
    <t>32.25.20.2.1.1.02.02.001</t>
  </si>
  <si>
    <t>32.25.20.2.1.1.02.02.001.03</t>
  </si>
  <si>
    <t>32.25.20.2.1.1.02.02.002</t>
  </si>
  <si>
    <t>32.25.20.2.1.1.02.02.002.03</t>
  </si>
  <si>
    <t>32.25.20.2.1.1.02.02.003</t>
  </si>
  <si>
    <t>32.25.20.2.1.1.02.02.003.03</t>
  </si>
  <si>
    <t>32.25.20.2.1.1.02.02.005</t>
  </si>
  <si>
    <t>32.25.20.2.1.1.02.02.005.03</t>
  </si>
  <si>
    <t>32.25.20.2.1.1.02.02.006</t>
  </si>
  <si>
    <t>32.25.20.2.1.1.02.02.006.03</t>
  </si>
  <si>
    <t>32.25.20.2.1.1.02.03</t>
  </si>
  <si>
    <t>32.25.20.2.1.1.02.03.001</t>
  </si>
  <si>
    <t>32.25.20.2.1.1.02.03.001.03</t>
  </si>
  <si>
    <t>32.25.20.2.1.1.02.03.001.03.01</t>
  </si>
  <si>
    <t>32.25.20.2.1.2</t>
  </si>
  <si>
    <t>32.25.20.2.1.2.01</t>
  </si>
  <si>
    <t>32.25.20.2.1.2.01.01</t>
  </si>
  <si>
    <t>32.25.20.2.1.2.01.01.003</t>
  </si>
  <si>
    <t>32.25.20.2.1.2.01.01.003.03</t>
  </si>
  <si>
    <t>Maquinaria de oficina, contabilidad e informatica</t>
  </si>
  <si>
    <t>32.25.20.2.1.2.01.01.003.03.02</t>
  </si>
  <si>
    <t>Maquinaria de informatica y sus partes, piezas y accesorios</t>
  </si>
  <si>
    <t>32.25.20.2.1.2.01.01.004</t>
  </si>
  <si>
    <t>Activos fijos no clasificados como maquinaria y equipo</t>
  </si>
  <si>
    <t>32.25.20.2.1.2.01.01.004.01</t>
  </si>
  <si>
    <t>Muebles, instrumentos musicales, articulos de deporte y antiguedades</t>
  </si>
  <si>
    <t>32.25.20.2.1.2.01.01.004.01.01</t>
  </si>
  <si>
    <t>Muebles</t>
  </si>
  <si>
    <t>32.25.20.2.1.2.01.01.004.01.01.02</t>
  </si>
  <si>
    <t>Muebles del tipo utilizado en la oficina</t>
  </si>
  <si>
    <t>32.25.20.2.1.2.02</t>
  </si>
  <si>
    <t>32.25.20.2.1.2.02.01</t>
  </si>
  <si>
    <t>32.25.20.2.1.2.02.01.002</t>
  </si>
  <si>
    <t>32.25.20.2.1.2.02.01.003</t>
  </si>
  <si>
    <t>32.25.20.2.1.2.02.01.004</t>
  </si>
  <si>
    <t>32.25.20.2.1.2.02.02</t>
  </si>
  <si>
    <t>32.25.20.2.1.2.02.02.006</t>
  </si>
  <si>
    <t>32.25.20.2.1.2.02.02.008</t>
  </si>
  <si>
    <t>32.25.20.2.1.2.02.02.008.05</t>
  </si>
  <si>
    <t>32.25.20.2.1.2.02.02.008.05.02</t>
  </si>
  <si>
    <t>32.25.20.2.1.2.02.02.009</t>
  </si>
  <si>
    <t>32.25.20.2.1.2.02.02.009.08</t>
  </si>
  <si>
    <t>Actividades de atencion a la salud humana y de asistencia social</t>
  </si>
  <si>
    <t>32.26</t>
  </si>
  <si>
    <t>GASTOS PASIVO PENSIONAL</t>
  </si>
  <si>
    <t>32.26.10.2</t>
  </si>
  <si>
    <t>GASTOS PASIVO PENSIONAL  NACION</t>
  </si>
  <si>
    <t>32.26.10.2.1</t>
  </si>
  <si>
    <t>32.26.10.2.1.3</t>
  </si>
  <si>
    <t>32.26.10.2.1.3.07</t>
  </si>
  <si>
    <t>Prestaciones para cubrir riesgos sociales</t>
  </si>
  <si>
    <t>32.26.10.2.1.3.07.02</t>
  </si>
  <si>
    <t>Prestaciones sociales relacionadas con el empleo</t>
  </si>
  <si>
    <t>32.26.10.2.1.3.07.02.001</t>
  </si>
  <si>
    <t>Mesadas pensionales (de pensiones)</t>
  </si>
  <si>
    <t>32.26.10.2.1.3.07.02.001.02</t>
  </si>
  <si>
    <t>Mesadas pensionales a cargo de la entidad (de pensiones)</t>
  </si>
  <si>
    <t>32.26.10.2.1.3.07.02.002</t>
  </si>
  <si>
    <t>Cuotas partes pensionales (de pensiones)</t>
  </si>
  <si>
    <t>32.26.10.2.1.3.07.02.002.02</t>
  </si>
  <si>
    <t>Cuotas partes pensionales a cargo de la entidad (de pensiones)</t>
  </si>
  <si>
    <t>32.26.10.2.1.3.07.02.003</t>
  </si>
  <si>
    <t>Bonos pensionales (de pensiones)</t>
  </si>
  <si>
    <t>32.26.10.2.1.3.07.02.003.02</t>
  </si>
  <si>
    <t>Bonos pensionales a cargo de la entidad (de pensiones)</t>
  </si>
  <si>
    <t>32.26.10.2.1.3.07.02.012</t>
  </si>
  <si>
    <t>Auxilios funerarios</t>
  </si>
  <si>
    <t>32.26.10.2.1.3.07.02.012.02</t>
  </si>
  <si>
    <t>Auxilios funerarios a cargo de la entidad</t>
  </si>
  <si>
    <t>32.26.30.2</t>
  </si>
  <si>
    <t>GASTOS PASIVO PENSIONAL ESTAMPILLA DEPARTAMENTAL</t>
  </si>
  <si>
    <t>32.26.30.2.1</t>
  </si>
  <si>
    <t>32.26.30.2.1.3</t>
  </si>
  <si>
    <t>32.26.30.2.1.3.07</t>
  </si>
  <si>
    <t>32.26.30.2.1.3.07.02</t>
  </si>
  <si>
    <t>32.26.30.2.1.3.07.02.001</t>
  </si>
  <si>
    <t>32.26.30.2.1.3.07.02.001.02</t>
  </si>
  <si>
    <t>32.27</t>
  </si>
  <si>
    <t>GASTOS BIENESTAR UNIVERSITARIO</t>
  </si>
  <si>
    <t>32.27.10.2</t>
  </si>
  <si>
    <t>GASTOS BIENESTAR UNIVERSITARIO - NACION</t>
  </si>
  <si>
    <t>32.27.10.2.1</t>
  </si>
  <si>
    <t>32.27.10.2.1.1</t>
  </si>
  <si>
    <t>32.27.10.2.1.1.02</t>
  </si>
  <si>
    <t>32.27.10.2.1.1.02.01</t>
  </si>
  <si>
    <t>32.27.10.2.1.1.02.01.001</t>
  </si>
  <si>
    <t>32.27.10.2.1.1.02.01.001.01</t>
  </si>
  <si>
    <t>32.27.10.2.1.1.02.01.001.01.03</t>
  </si>
  <si>
    <t>32.27.10.2.1.1.02.01.001.06</t>
  </si>
  <si>
    <t>32.27.10.2.1.1.02.01.001.06.03</t>
  </si>
  <si>
    <t>32.27.10.2.1.1.02.01.001.07</t>
  </si>
  <si>
    <t>32.27.10.2.1.1.02.01.001.07.01</t>
  </si>
  <si>
    <t>32.27.10.2.1.1.02.01.001.08</t>
  </si>
  <si>
    <t>32.27.10.2.1.1.02.01.001.08.01</t>
  </si>
  <si>
    <t>32.27.10.2.1.1.02.01.001.08.01.03</t>
  </si>
  <si>
    <t>32.27.10.2.1.1.02.01.001.08.02</t>
  </si>
  <si>
    <t>32.27.10.2.1.1.02.01.001.08.02.03</t>
  </si>
  <si>
    <t>32.27.10.2.1.1.02.02</t>
  </si>
  <si>
    <t>32.27.10.2.1.1.02.02.001</t>
  </si>
  <si>
    <t>32.27.10.2.1.1.02.02.001.03</t>
  </si>
  <si>
    <t>32.27.10.2.1.1.02.02.002</t>
  </si>
  <si>
    <t>32.27.10.2.1.1.02.02.002.03</t>
  </si>
  <si>
    <t>32.27.10.2.1.1.02.02.003</t>
  </si>
  <si>
    <t>32.27.10.2.1.1.02.02.003.03</t>
  </si>
  <si>
    <t>32.27.10.2.1.1.02.02.005</t>
  </si>
  <si>
    <t>32.27.10.2.1.1.02.02.005.03</t>
  </si>
  <si>
    <t>32.27.10.2.1.1.02.02.006</t>
  </si>
  <si>
    <t>32.27.10.2.1.1.02.02.006.03</t>
  </si>
  <si>
    <t>32.27.10.2.1.1.02.03</t>
  </si>
  <si>
    <t>32.27.10.2.1.1.02.03.001</t>
  </si>
  <si>
    <t>32.27.10.2.1.1.02.03.001.03</t>
  </si>
  <si>
    <t>32.27.10.2.1.1.02.03.001.03.01</t>
  </si>
  <si>
    <t>32.27.10.2.1.2</t>
  </si>
  <si>
    <t>32.27.10.2.1.2.02</t>
  </si>
  <si>
    <t>32.27.10.2.1.2.02.02</t>
  </si>
  <si>
    <t>32.27.10.2.1.2.02.02.009</t>
  </si>
  <si>
    <t>32.27.10.2.1.2.02.02.009.06</t>
  </si>
  <si>
    <t>Servicios a programas deportivos</t>
  </si>
  <si>
    <t>32.27.10.2.1.2.02.02.009.07</t>
  </si>
  <si>
    <t>Servicios a programas  culturales</t>
  </si>
  <si>
    <t>32.27.10.2.1.2.02.02.009.08</t>
  </si>
  <si>
    <t>Servicios a programas de salud</t>
  </si>
  <si>
    <t>32.27.10.2.1.2.02.02.009.09</t>
  </si>
  <si>
    <t>Servicios a programas de promocion social</t>
  </si>
  <si>
    <t>32.27.10.2.1.2.02.02.009.10</t>
  </si>
  <si>
    <t>Servicios a programas de desarrollo humano</t>
  </si>
  <si>
    <t>32.27.40.2</t>
  </si>
  <si>
    <t>GASTOS BIENESTAR UNIVERSITARIO - ESTAMPILLA NACIONAL</t>
  </si>
  <si>
    <t>32.27.40.2.1</t>
  </si>
  <si>
    <t>FUNCIONAMIENTO</t>
  </si>
  <si>
    <t>32.27.40.2.1.2</t>
  </si>
  <si>
    <t>ADQUISICION DE BIENES Y SERVICIOS</t>
  </si>
  <si>
    <t>32.27.40.2.1.2.02</t>
  </si>
  <si>
    <t>ADQUISION DE DIFERENTES DE ACTIVOS</t>
  </si>
  <si>
    <t>32.27.40.2.1.2.02.02</t>
  </si>
  <si>
    <t>ADQUISICION DE SERVICIOS</t>
  </si>
  <si>
    <t>32.27.40.2.1.2.02.02.009</t>
  </si>
  <si>
    <t>SERVICIOS PARA LA COMUNIDAD, SOCIALES Y PERSONALES</t>
  </si>
  <si>
    <t>32.27.40.2.1.2.02.02.009.40</t>
  </si>
  <si>
    <t>SERVICIOS A PROGRAMAS  DE DESARROLLO HUMANO</t>
  </si>
  <si>
    <t>UNIVERSIDAD DE CORDOBA</t>
  </si>
  <si>
    <t>NIT. 8910880031-3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</si>
  <si>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</si>
  <si>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</si>
  <si>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</si>
  <si>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</si>
  <si>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</si>
  <si>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</si>
  <si>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</si>
  <si>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</si>
  <si>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</si>
  <si>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</t>
  </si>
  <si>
    <t>COMP/CDP</t>
  </si>
  <si>
    <t>OBLIG/COM</t>
  </si>
  <si>
    <t>PAGOS/OBLIG</t>
  </si>
  <si>
    <t>4/3</t>
  </si>
  <si>
    <t>5/4</t>
  </si>
  <si>
    <t>6/5</t>
  </si>
  <si>
    <t>7/6</t>
  </si>
  <si>
    <t>SUBDIRECCION DE PRESUPUESTO</t>
  </si>
  <si>
    <t xml:space="preserve">                                                                         DEL 01 DE ENERO AL 31 DE ENERO DE 2022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</si>
  <si>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</si>
  <si>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</si>
  <si>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disposiciones".</t>
  </si>
  <si>
    <t>SUBDIRECCION FINANCIERA</t>
  </si>
  <si>
    <t xml:space="preserve">Otros Servicios </t>
  </si>
  <si>
    <r>
      <rPr>
        <sz val="8"/>
        <rFont val="ARIAL"/>
        <family val="2"/>
      </rPr>
      <t>Servicios Prestados a las Empresas y Servicios de Produccion</t>
    </r>
    <r>
      <rPr>
        <sz val="8"/>
        <color rgb="FFFF0000"/>
        <rFont val="ARIAL"/>
        <family val="2"/>
      </rPr>
      <t xml:space="preserve"> </t>
    </r>
  </si>
  <si>
    <t xml:space="preserve">TOTAL PRESUPUESTO DE 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</si>
</sst>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u val="double"/>
      <sz val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1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2" fontId="3" fillId="0" borderId="13" xfId="1" applyNumberFormat="1" applyFont="1" applyFill="1" applyBorder="1" applyAlignment="1">
      <alignment horizontal="center" vertical="center" wrapText="1"/>
    </xf>
    <xf numFmtId="2" fontId="3" fillId="0" borderId="14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13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vertical="center"/>
    </xf>
    <xf numFmtId="2" fontId="8" fillId="0" borderId="5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2" fontId="2" fillId="0" borderId="5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3" fontId="2" fillId="0" borderId="7" xfId="0" applyNumberFormat="1" applyFont="1" applyFill="1" applyBorder="1" applyAlignment="1">
      <alignment vertical="center"/>
    </xf>
    <xf numFmtId="2" fontId="2" fillId="0" borderId="7" xfId="0" applyNumberFormat="1" applyFont="1" applyFill="1" applyBorder="1" applyAlignment="1">
      <alignment vertical="center"/>
    </xf>
    <xf numFmtId="2" fontId="2" fillId="0" borderId="8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2" fontId="2" fillId="0" borderId="3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3" fontId="0" fillId="0" borderId="0" xfId="0" applyNumberFormat="1" applyAlignment="1">
      <alignment vertical="top"/>
    </xf>
    <xf numFmtId="3" fontId="3" fillId="0" borderId="15" xfId="0" applyNumberFormat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 wrapText="1"/>
    </xf>
    <xf numFmtId="2" fontId="4" fillId="0" borderId="3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center" vertical="center" wrapText="1"/>
    </xf>
    <xf numFmtId="2" fontId="4" fillId="0" borderId="5" xfId="1" applyNumberFormat="1" applyFont="1" applyFill="1" applyBorder="1" applyAlignment="1">
      <alignment horizontal="center" vertical="center" wrapText="1"/>
    </xf>
    <xf numFmtId="2" fontId="4" fillId="0" borderId="7" xfId="1" applyNumberFormat="1" applyFont="1" applyFill="1" applyBorder="1" applyAlignment="1">
      <alignment horizontal="center" vertical="center" wrapText="1"/>
    </xf>
    <xf numFmtId="2" fontId="4" fillId="0" borderId="8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2" fontId="3" fillId="0" borderId="10" xfId="1" applyNumberFormat="1" applyFont="1" applyFill="1" applyBorder="1" applyAlignment="1">
      <alignment horizontal="center" vertical="center" wrapText="1"/>
    </xf>
    <xf numFmtId="2" fontId="3" fillId="0" borderId="11" xfId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</cellXfs>
  <cellStyles count="2">
    <cellStyle name="Normal" xfId="0" builtinId="0"/>
    <cellStyle name="Normal 4" xfId="1" xr:uid="{74C3A2D6-AD41-4A8C-BD50-5D43FB71B1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11</xdr:col>
      <xdr:colOff>28575</xdr:colOff>
      <xdr:row>5</xdr:row>
      <xdr:rowOff>142875</xdr:rowOff>
    </xdr:to>
    <xdr:pic>
      <xdr:nvPicPr>
        <xdr:cNvPr id="2" name="1 Imagen" descr="logAcreditacion2018">
          <a:extLst>
            <a:ext uri="{FF2B5EF4-FFF2-40B4-BE49-F238E27FC236}">
              <a16:creationId xmlns:a16="http://schemas.microsoft.com/office/drawing/2014/main" id="{BD30A2AA-CF9F-4E9A-A54F-1AD298A71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0"/>
          <a:ext cx="781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762000</xdr:colOff>
      <xdr:row>5</xdr:row>
      <xdr:rowOff>133350</xdr:rowOff>
    </xdr:to>
    <xdr:pic>
      <xdr:nvPicPr>
        <xdr:cNvPr id="3" name="2 Imagen" descr="logUNICORDOBA vigiladoMENmodalidad 1">
          <a:extLst>
            <a:ext uri="{FF2B5EF4-FFF2-40B4-BE49-F238E27FC236}">
              <a16:creationId xmlns:a16="http://schemas.microsoft.com/office/drawing/2014/main" id="{5F21292C-424A-429D-B841-1C37DEE5B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E9710-8531-4C62-A415-8F9FD9E2F382}">
  <dimension ref="B1:M520"/>
  <sheetViews>
    <sheetView tabSelected="1" workbookViewId="0">
      <selection activeCell="R16" sqref="R16"/>
    </sheetView>
  </sheetViews>
  <sheetFormatPr baseColWidth="10" defaultColWidth="18.140625" defaultRowHeight="11.25" x14ac:dyDescent="0.2"/>
  <cols>
    <col min="1" max="1" width="7.7109375" style="6" customWidth="1"/>
    <col min="2" max="2" width="24.42578125" style="6" customWidth="1"/>
    <col min="3" max="3" width="25.7109375" style="32" customWidth="1"/>
    <col min="4" max="4" width="13" style="6" customWidth="1"/>
    <col min="5" max="5" width="11.85546875" style="6" customWidth="1"/>
    <col min="6" max="6" width="12.7109375" style="6" customWidth="1"/>
    <col min="7" max="7" width="12.5703125" style="6" customWidth="1"/>
    <col min="8" max="8" width="12.140625" style="6" customWidth="1"/>
    <col min="9" max="9" width="5.7109375" style="6" customWidth="1"/>
    <col min="10" max="11" width="6" style="6" customWidth="1"/>
    <col min="12" max="12" width="6.5703125" style="6" customWidth="1"/>
    <col min="13" max="16384" width="18.140625" style="6"/>
  </cols>
  <sheetData>
    <row r="1" spans="2:13" x14ac:dyDescent="0.2">
      <c r="B1" s="1"/>
      <c r="C1" s="35" t="s">
        <v>710</v>
      </c>
      <c r="D1" s="35"/>
      <c r="E1" s="35"/>
      <c r="F1" s="35"/>
      <c r="G1" s="35"/>
      <c r="H1" s="35"/>
      <c r="I1" s="35"/>
      <c r="J1" s="35"/>
      <c r="K1" s="36"/>
      <c r="L1" s="37"/>
    </row>
    <row r="2" spans="2:13" x14ac:dyDescent="0.2">
      <c r="B2" s="2"/>
      <c r="C2" s="42" t="s">
        <v>711</v>
      </c>
      <c r="D2" s="42"/>
      <c r="E2" s="42"/>
      <c r="F2" s="42"/>
      <c r="G2" s="42"/>
      <c r="H2" s="42"/>
      <c r="I2" s="42"/>
      <c r="J2" s="42"/>
      <c r="K2" s="38"/>
      <c r="L2" s="39"/>
    </row>
    <row r="3" spans="2:13" x14ac:dyDescent="0.2">
      <c r="B3" s="2"/>
      <c r="C3" s="42" t="s">
        <v>734</v>
      </c>
      <c r="D3" s="42"/>
      <c r="E3" s="42"/>
      <c r="F3" s="42"/>
      <c r="G3" s="42"/>
      <c r="H3" s="42"/>
      <c r="I3" s="42"/>
      <c r="J3" s="42"/>
      <c r="K3" s="38"/>
      <c r="L3" s="39"/>
    </row>
    <row r="4" spans="2:13" x14ac:dyDescent="0.2">
      <c r="B4" s="2"/>
      <c r="C4" s="42" t="s">
        <v>729</v>
      </c>
      <c r="D4" s="42"/>
      <c r="E4" s="42"/>
      <c r="F4" s="42"/>
      <c r="G4" s="42"/>
      <c r="H4" s="42"/>
      <c r="I4" s="42"/>
      <c r="J4" s="42"/>
      <c r="K4" s="38"/>
      <c r="L4" s="39"/>
    </row>
    <row r="5" spans="2:13" ht="12.75" x14ac:dyDescent="0.2">
      <c r="B5" s="2"/>
      <c r="C5" s="42" t="s">
        <v>712</v>
      </c>
      <c r="D5" s="42"/>
      <c r="E5" s="42"/>
      <c r="F5" s="42"/>
      <c r="G5" s="42"/>
      <c r="H5" s="42"/>
      <c r="I5" s="42"/>
      <c r="J5" s="42"/>
      <c r="K5" s="38"/>
      <c r="L5" s="39"/>
      <c r="M5" s="33"/>
    </row>
    <row r="6" spans="2:13" ht="12" thickBot="1" x14ac:dyDescent="0.25">
      <c r="B6" s="43" t="s">
        <v>730</v>
      </c>
      <c r="C6" s="44"/>
      <c r="D6" s="44"/>
      <c r="E6" s="44"/>
      <c r="F6" s="44"/>
      <c r="G6" s="44"/>
      <c r="H6" s="44"/>
      <c r="I6" s="44"/>
      <c r="J6" s="44"/>
      <c r="K6" s="40"/>
      <c r="L6" s="41"/>
    </row>
    <row r="7" spans="2:13" x14ac:dyDescent="0.2">
      <c r="B7" s="58" t="s">
        <v>713</v>
      </c>
      <c r="C7" s="45" t="s">
        <v>714</v>
      </c>
      <c r="D7" s="45" t="s">
        <v>715</v>
      </c>
      <c r="E7" s="45" t="s">
        <v>716</v>
      </c>
      <c r="F7" s="45" t="s">
        <v>717</v>
      </c>
      <c r="G7" s="45" t="s">
        <v>718</v>
      </c>
      <c r="H7" s="45" t="s">
        <v>719</v>
      </c>
      <c r="I7" s="47" t="s">
        <v>720</v>
      </c>
      <c r="J7" s="47"/>
      <c r="K7" s="47"/>
      <c r="L7" s="48"/>
    </row>
    <row r="8" spans="2:13" ht="21" customHeight="1" x14ac:dyDescent="0.2">
      <c r="B8" s="59"/>
      <c r="C8" s="46"/>
      <c r="D8" s="46"/>
      <c r="E8" s="46"/>
      <c r="F8" s="46"/>
      <c r="G8" s="46"/>
      <c r="H8" s="46"/>
      <c r="I8" s="3" t="s">
        <v>721</v>
      </c>
      <c r="J8" s="3" t="s">
        <v>722</v>
      </c>
      <c r="K8" s="3" t="s">
        <v>723</v>
      </c>
      <c r="L8" s="4" t="s">
        <v>724</v>
      </c>
    </row>
    <row r="9" spans="2:13" x14ac:dyDescent="0.2"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3" t="s">
        <v>725</v>
      </c>
      <c r="J9" s="3" t="s">
        <v>726</v>
      </c>
      <c r="K9" s="3" t="s">
        <v>727</v>
      </c>
      <c r="L9" s="3" t="s">
        <v>728</v>
      </c>
    </row>
    <row r="10" spans="2:13" s="5" customFormat="1" ht="12.75" customHeight="1" x14ac:dyDescent="0.2">
      <c r="B10" s="60" t="s">
        <v>737</v>
      </c>
      <c r="C10" s="61"/>
      <c r="D10" s="34">
        <f>+D11+D107+D128+D169+D352+D408+D430</f>
        <v>323306983318</v>
      </c>
      <c r="E10" s="34">
        <f t="shared" ref="E10:H10" si="0">+E11+E107+E128+E169+E352+E408+E430</f>
        <v>58683865439</v>
      </c>
      <c r="F10" s="34">
        <f t="shared" si="0"/>
        <v>14385331106</v>
      </c>
      <c r="G10" s="34">
        <f t="shared" si="0"/>
        <v>11046060206</v>
      </c>
      <c r="H10" s="34">
        <f t="shared" si="0"/>
        <v>11026060206</v>
      </c>
      <c r="I10" s="62">
        <f>E10/D10%</f>
        <v>18.151128329102441</v>
      </c>
      <c r="J10" s="62">
        <f>F10/E10%</f>
        <v>24.513264418399793</v>
      </c>
      <c r="K10" s="62">
        <f>G10/F10%</f>
        <v>76.786972260880262</v>
      </c>
      <c r="L10" s="62">
        <f>H10/G10%</f>
        <v>99.818939969301127</v>
      </c>
    </row>
    <row r="11" spans="2:13" ht="12.75" customHeight="1" x14ac:dyDescent="0.2">
      <c r="B11" s="9" t="s">
        <v>0</v>
      </c>
      <c r="C11" s="13" t="s">
        <v>1</v>
      </c>
      <c r="D11" s="14">
        <v>70649975132</v>
      </c>
      <c r="E11" s="14">
        <v>23097043498</v>
      </c>
      <c r="F11" s="14">
        <v>4863765679</v>
      </c>
      <c r="G11" s="14">
        <v>4839765679</v>
      </c>
      <c r="H11" s="14">
        <v>4839765679</v>
      </c>
      <c r="I11" s="15">
        <f>E11/D11*100</f>
        <v>32.692217449257797</v>
      </c>
      <c r="J11" s="15">
        <f>F11/E11*100</f>
        <v>21.05795782659871</v>
      </c>
      <c r="K11" s="15">
        <f>G11/F11*100</f>
        <v>99.5065551758872</v>
      </c>
      <c r="L11" s="16">
        <f>H11/G11*100</f>
        <v>100</v>
      </c>
    </row>
    <row r="12" spans="2:13" ht="12.75" customHeight="1" x14ac:dyDescent="0.2">
      <c r="B12" s="10" t="s">
        <v>2</v>
      </c>
      <c r="C12" s="17" t="s">
        <v>3</v>
      </c>
      <c r="D12" s="18">
        <v>61866350082</v>
      </c>
      <c r="E12" s="18">
        <v>21661201643</v>
      </c>
      <c r="F12" s="18">
        <v>4540860902</v>
      </c>
      <c r="G12" s="18">
        <v>4540860902</v>
      </c>
      <c r="H12" s="18">
        <v>4540860902</v>
      </c>
      <c r="I12" s="19">
        <f t="shared" ref="I12:I75" si="1">E12/D12*100</f>
        <v>35.012897341267788</v>
      </c>
      <c r="J12" s="19">
        <f t="shared" ref="J12:J69" si="2">F12/E12*100</f>
        <v>20.963107111222602</v>
      </c>
      <c r="K12" s="19">
        <f t="shared" ref="K12:K39" si="3">G12/F12*100</f>
        <v>100</v>
      </c>
      <c r="L12" s="20">
        <f t="shared" ref="L12:L39" si="4">H12/G12*100</f>
        <v>100</v>
      </c>
    </row>
    <row r="13" spans="2:13" ht="12.75" customHeight="1" x14ac:dyDescent="0.2">
      <c r="B13" s="10" t="s">
        <v>4</v>
      </c>
      <c r="C13" s="17" t="s">
        <v>5</v>
      </c>
      <c r="D13" s="18">
        <v>61866350082</v>
      </c>
      <c r="E13" s="18">
        <v>21661201643</v>
      </c>
      <c r="F13" s="18">
        <v>4540860902</v>
      </c>
      <c r="G13" s="18">
        <v>4540860902</v>
      </c>
      <c r="H13" s="18">
        <v>4540860902</v>
      </c>
      <c r="I13" s="19">
        <f t="shared" si="1"/>
        <v>35.012897341267788</v>
      </c>
      <c r="J13" s="19">
        <f t="shared" si="2"/>
        <v>20.963107111222602</v>
      </c>
      <c r="K13" s="19">
        <f t="shared" si="3"/>
        <v>100</v>
      </c>
      <c r="L13" s="20">
        <f t="shared" si="4"/>
        <v>100</v>
      </c>
    </row>
    <row r="14" spans="2:13" ht="12.75" customHeight="1" x14ac:dyDescent="0.2">
      <c r="B14" s="10" t="s">
        <v>6</v>
      </c>
      <c r="C14" s="17" t="s">
        <v>7</v>
      </c>
      <c r="D14" s="18">
        <v>56028304707</v>
      </c>
      <c r="E14" s="18">
        <v>20223421521</v>
      </c>
      <c r="F14" s="18">
        <v>3618952780</v>
      </c>
      <c r="G14" s="18">
        <v>3618952780</v>
      </c>
      <c r="H14" s="18">
        <v>3618952780</v>
      </c>
      <c r="I14" s="19">
        <f t="shared" si="1"/>
        <v>36.095008811632582</v>
      </c>
      <c r="J14" s="19">
        <f t="shared" si="2"/>
        <v>17.894859068442397</v>
      </c>
      <c r="K14" s="19">
        <f t="shared" si="3"/>
        <v>100</v>
      </c>
      <c r="L14" s="20">
        <f t="shared" si="4"/>
        <v>100</v>
      </c>
    </row>
    <row r="15" spans="2:13" ht="12.75" customHeight="1" x14ac:dyDescent="0.2">
      <c r="B15" s="10" t="s">
        <v>8</v>
      </c>
      <c r="C15" s="17" t="s">
        <v>9</v>
      </c>
      <c r="D15" s="18">
        <v>36094814403</v>
      </c>
      <c r="E15" s="18">
        <v>12508283782</v>
      </c>
      <c r="F15" s="18">
        <v>2673796406</v>
      </c>
      <c r="G15" s="18">
        <v>2673796406</v>
      </c>
      <c r="H15" s="18">
        <v>2673796406</v>
      </c>
      <c r="I15" s="19">
        <f t="shared" si="1"/>
        <v>34.653963426282033</v>
      </c>
      <c r="J15" s="19">
        <f t="shared" si="2"/>
        <v>21.376205182102737</v>
      </c>
      <c r="K15" s="19">
        <f t="shared" si="3"/>
        <v>100</v>
      </c>
      <c r="L15" s="20">
        <f t="shared" si="4"/>
        <v>100</v>
      </c>
    </row>
    <row r="16" spans="2:13" ht="12.75" customHeight="1" x14ac:dyDescent="0.2">
      <c r="B16" s="10" t="s">
        <v>10</v>
      </c>
      <c r="C16" s="17" t="s">
        <v>11</v>
      </c>
      <c r="D16" s="18">
        <v>23024923432</v>
      </c>
      <c r="E16" s="18">
        <v>2596350365</v>
      </c>
      <c r="F16" s="18">
        <v>2596350365</v>
      </c>
      <c r="G16" s="18">
        <v>2596350365</v>
      </c>
      <c r="H16" s="18">
        <v>2596350365</v>
      </c>
      <c r="I16" s="19">
        <f t="shared" si="1"/>
        <v>11.276260582007394</v>
      </c>
      <c r="J16" s="19">
        <f t="shared" si="2"/>
        <v>100</v>
      </c>
      <c r="K16" s="19">
        <f t="shared" si="3"/>
        <v>100</v>
      </c>
      <c r="L16" s="20">
        <f t="shared" si="4"/>
        <v>100</v>
      </c>
    </row>
    <row r="17" spans="2:12" ht="12.75" customHeight="1" x14ac:dyDescent="0.2">
      <c r="B17" s="10" t="s">
        <v>12</v>
      </c>
      <c r="C17" s="17" t="s">
        <v>13</v>
      </c>
      <c r="D17" s="18">
        <v>23024923432</v>
      </c>
      <c r="E17" s="18">
        <v>2596350365</v>
      </c>
      <c r="F17" s="18">
        <v>2596350365</v>
      </c>
      <c r="G17" s="18">
        <v>2596350365</v>
      </c>
      <c r="H17" s="18">
        <v>2596350365</v>
      </c>
      <c r="I17" s="19">
        <f t="shared" si="1"/>
        <v>11.276260582007394</v>
      </c>
      <c r="J17" s="19">
        <f t="shared" si="2"/>
        <v>100</v>
      </c>
      <c r="K17" s="19">
        <f t="shared" si="3"/>
        <v>100</v>
      </c>
      <c r="L17" s="20">
        <f t="shared" si="4"/>
        <v>100</v>
      </c>
    </row>
    <row r="18" spans="2:12" ht="12.75" customHeight="1" x14ac:dyDescent="0.2">
      <c r="B18" s="10" t="s">
        <v>14</v>
      </c>
      <c r="C18" s="17" t="s">
        <v>15</v>
      </c>
      <c r="D18" s="18">
        <v>8643261863</v>
      </c>
      <c r="E18" s="18">
        <v>1254198835</v>
      </c>
      <c r="F18" s="18">
        <v>1254198835</v>
      </c>
      <c r="G18" s="18">
        <v>1254198835</v>
      </c>
      <c r="H18" s="18">
        <v>1254198835</v>
      </c>
      <c r="I18" s="19">
        <f t="shared" si="1"/>
        <v>14.5107119844299</v>
      </c>
      <c r="J18" s="19">
        <f t="shared" si="2"/>
        <v>100</v>
      </c>
      <c r="K18" s="19">
        <f t="shared" si="3"/>
        <v>100</v>
      </c>
      <c r="L18" s="20">
        <f t="shared" si="4"/>
        <v>100</v>
      </c>
    </row>
    <row r="19" spans="2:12" ht="12.75" customHeight="1" x14ac:dyDescent="0.2">
      <c r="B19" s="10" t="s">
        <v>16</v>
      </c>
      <c r="C19" s="17" t="s">
        <v>17</v>
      </c>
      <c r="D19" s="18">
        <v>7209847318</v>
      </c>
      <c r="E19" s="18">
        <v>1257131648</v>
      </c>
      <c r="F19" s="18">
        <v>1257131648</v>
      </c>
      <c r="G19" s="18">
        <v>1257131648</v>
      </c>
      <c r="H19" s="18">
        <v>1257131648</v>
      </c>
      <c r="I19" s="19">
        <f t="shared" si="1"/>
        <v>17.436314425986019</v>
      </c>
      <c r="J19" s="19">
        <f t="shared" si="2"/>
        <v>100</v>
      </c>
      <c r="K19" s="19">
        <f t="shared" si="3"/>
        <v>100</v>
      </c>
      <c r="L19" s="20">
        <f t="shared" si="4"/>
        <v>100</v>
      </c>
    </row>
    <row r="20" spans="2:12" ht="12.75" customHeight="1" x14ac:dyDescent="0.2">
      <c r="B20" s="10" t="s">
        <v>18</v>
      </c>
      <c r="C20" s="17" t="s">
        <v>19</v>
      </c>
      <c r="D20" s="18">
        <v>2844481972</v>
      </c>
      <c r="E20" s="18">
        <v>0</v>
      </c>
      <c r="F20" s="18">
        <v>0</v>
      </c>
      <c r="G20" s="18">
        <v>0</v>
      </c>
      <c r="H20" s="18">
        <v>0</v>
      </c>
      <c r="I20" s="19">
        <f t="shared" si="1"/>
        <v>0</v>
      </c>
      <c r="J20" s="19">
        <v>0</v>
      </c>
      <c r="K20" s="19">
        <v>0</v>
      </c>
      <c r="L20" s="20">
        <v>0</v>
      </c>
    </row>
    <row r="21" spans="2:12" ht="22.5" x14ac:dyDescent="0.2">
      <c r="B21" s="10" t="s">
        <v>20</v>
      </c>
      <c r="C21" s="17" t="s">
        <v>21</v>
      </c>
      <c r="D21" s="18">
        <v>1084720843</v>
      </c>
      <c r="E21" s="18">
        <v>61038171</v>
      </c>
      <c r="F21" s="18">
        <v>61038171</v>
      </c>
      <c r="G21" s="18">
        <v>61038171</v>
      </c>
      <c r="H21" s="18">
        <v>61038171</v>
      </c>
      <c r="I21" s="19">
        <f t="shared" si="1"/>
        <v>5.6270856593100422</v>
      </c>
      <c r="J21" s="19">
        <f t="shared" si="2"/>
        <v>100</v>
      </c>
      <c r="K21" s="19">
        <f t="shared" si="3"/>
        <v>100</v>
      </c>
      <c r="L21" s="20">
        <f t="shared" si="4"/>
        <v>100</v>
      </c>
    </row>
    <row r="22" spans="2:12" ht="12.75" customHeight="1" x14ac:dyDescent="0.2">
      <c r="B22" s="10" t="s">
        <v>22</v>
      </c>
      <c r="C22" s="17" t="s">
        <v>23</v>
      </c>
      <c r="D22" s="18">
        <v>3124774085</v>
      </c>
      <c r="E22" s="18">
        <v>18180962</v>
      </c>
      <c r="F22" s="18">
        <v>18180962</v>
      </c>
      <c r="G22" s="18">
        <v>18180962</v>
      </c>
      <c r="H22" s="18">
        <v>18180962</v>
      </c>
      <c r="I22" s="19">
        <f t="shared" si="1"/>
        <v>0.58183284632559285</v>
      </c>
      <c r="J22" s="19">
        <f t="shared" si="2"/>
        <v>100</v>
      </c>
      <c r="K22" s="19">
        <f t="shared" si="3"/>
        <v>100</v>
      </c>
      <c r="L22" s="20">
        <f t="shared" si="4"/>
        <v>100</v>
      </c>
    </row>
    <row r="23" spans="2:12" ht="12.75" customHeight="1" x14ac:dyDescent="0.2">
      <c r="B23" s="10" t="s">
        <v>24</v>
      </c>
      <c r="C23" s="17" t="s">
        <v>25</v>
      </c>
      <c r="D23" s="18">
        <v>3124774085</v>
      </c>
      <c r="E23" s="18">
        <v>18180962</v>
      </c>
      <c r="F23" s="18">
        <v>18180962</v>
      </c>
      <c r="G23" s="18">
        <v>18180962</v>
      </c>
      <c r="H23" s="18">
        <v>18180962</v>
      </c>
      <c r="I23" s="19">
        <f t="shared" si="1"/>
        <v>0.58183284632559285</v>
      </c>
      <c r="J23" s="19">
        <f t="shared" si="2"/>
        <v>100</v>
      </c>
      <c r="K23" s="19">
        <f t="shared" si="3"/>
        <v>100</v>
      </c>
      <c r="L23" s="20">
        <f t="shared" si="4"/>
        <v>100</v>
      </c>
    </row>
    <row r="24" spans="2:12" ht="12.75" customHeight="1" x14ac:dyDescent="0.2">
      <c r="B24" s="10" t="s">
        <v>26</v>
      </c>
      <c r="C24" s="17" t="s">
        <v>27</v>
      </c>
      <c r="D24" s="18">
        <v>117837351</v>
      </c>
      <c r="E24" s="18">
        <v>5800749</v>
      </c>
      <c r="F24" s="18">
        <v>5800749</v>
      </c>
      <c r="G24" s="18">
        <v>5800749</v>
      </c>
      <c r="H24" s="18">
        <v>5800749</v>
      </c>
      <c r="I24" s="19">
        <f t="shared" si="1"/>
        <v>4.9226743055349234</v>
      </c>
      <c r="J24" s="19">
        <f t="shared" si="2"/>
        <v>100</v>
      </c>
      <c r="K24" s="19">
        <f t="shared" si="3"/>
        <v>100</v>
      </c>
      <c r="L24" s="20">
        <f t="shared" si="4"/>
        <v>100</v>
      </c>
    </row>
    <row r="25" spans="2:12" ht="22.5" x14ac:dyDescent="0.2">
      <c r="B25" s="10" t="s">
        <v>28</v>
      </c>
      <c r="C25" s="17" t="s">
        <v>29</v>
      </c>
      <c r="D25" s="18">
        <v>12019890971</v>
      </c>
      <c r="E25" s="18">
        <v>9854183417</v>
      </c>
      <c r="F25" s="18">
        <v>19696041</v>
      </c>
      <c r="G25" s="18">
        <v>19696041</v>
      </c>
      <c r="H25" s="18">
        <v>19696041</v>
      </c>
      <c r="I25" s="19">
        <f t="shared" si="1"/>
        <v>81.982302840973091</v>
      </c>
      <c r="J25" s="19">
        <f t="shared" si="2"/>
        <v>0.19987491775342098</v>
      </c>
      <c r="K25" s="19">
        <f t="shared" si="3"/>
        <v>100</v>
      </c>
      <c r="L25" s="20">
        <f t="shared" si="4"/>
        <v>100</v>
      </c>
    </row>
    <row r="26" spans="2:12" ht="22.5" x14ac:dyDescent="0.2">
      <c r="B26" s="10" t="s">
        <v>30</v>
      </c>
      <c r="C26" s="17" t="s">
        <v>31</v>
      </c>
      <c r="D26" s="18">
        <v>4130784818</v>
      </c>
      <c r="E26" s="18">
        <v>4130784818</v>
      </c>
      <c r="F26" s="18">
        <v>0</v>
      </c>
      <c r="G26" s="18">
        <v>0</v>
      </c>
      <c r="H26" s="18">
        <v>0</v>
      </c>
      <c r="I26" s="19">
        <f t="shared" si="1"/>
        <v>100</v>
      </c>
      <c r="J26" s="19">
        <f t="shared" si="2"/>
        <v>0</v>
      </c>
      <c r="K26" s="19">
        <v>0</v>
      </c>
      <c r="L26" s="20">
        <v>0</v>
      </c>
    </row>
    <row r="27" spans="2:12" ht="22.5" x14ac:dyDescent="0.2">
      <c r="B27" s="10" t="s">
        <v>32</v>
      </c>
      <c r="C27" s="17" t="s">
        <v>33</v>
      </c>
      <c r="D27" s="18">
        <v>2925972578</v>
      </c>
      <c r="E27" s="18">
        <v>2925972578</v>
      </c>
      <c r="F27" s="18">
        <v>0</v>
      </c>
      <c r="G27" s="18">
        <v>0</v>
      </c>
      <c r="H27" s="18">
        <v>0</v>
      </c>
      <c r="I27" s="19">
        <f t="shared" si="1"/>
        <v>100</v>
      </c>
      <c r="J27" s="19">
        <f t="shared" si="2"/>
        <v>0</v>
      </c>
      <c r="K27" s="19">
        <v>0</v>
      </c>
      <c r="L27" s="20">
        <v>0</v>
      </c>
    </row>
    <row r="28" spans="2:12" ht="12.75" customHeight="1" x14ac:dyDescent="0.2">
      <c r="B28" s="10" t="s">
        <v>34</v>
      </c>
      <c r="C28" s="17" t="s">
        <v>35</v>
      </c>
      <c r="D28" s="18">
        <v>3563403595</v>
      </c>
      <c r="E28" s="18">
        <v>1397696041</v>
      </c>
      <c r="F28" s="18">
        <v>19696041</v>
      </c>
      <c r="G28" s="18">
        <v>19696041</v>
      </c>
      <c r="H28" s="18">
        <v>19696041</v>
      </c>
      <c r="I28" s="19">
        <f t="shared" si="1"/>
        <v>39.223624373090416</v>
      </c>
      <c r="J28" s="19">
        <f t="shared" si="2"/>
        <v>1.4091791363956507</v>
      </c>
      <c r="K28" s="19">
        <f t="shared" si="3"/>
        <v>100</v>
      </c>
      <c r="L28" s="20">
        <f t="shared" si="4"/>
        <v>100</v>
      </c>
    </row>
    <row r="29" spans="2:12" ht="22.5" x14ac:dyDescent="0.2">
      <c r="B29" s="10" t="s">
        <v>36</v>
      </c>
      <c r="C29" s="17" t="s">
        <v>37</v>
      </c>
      <c r="D29" s="18">
        <v>367033776</v>
      </c>
      <c r="E29" s="18">
        <v>367033776</v>
      </c>
      <c r="F29" s="18">
        <v>0</v>
      </c>
      <c r="G29" s="18">
        <v>0</v>
      </c>
      <c r="H29" s="18">
        <v>0</v>
      </c>
      <c r="I29" s="19">
        <f t="shared" si="1"/>
        <v>100</v>
      </c>
      <c r="J29" s="19">
        <f t="shared" si="2"/>
        <v>0</v>
      </c>
      <c r="K29" s="19">
        <v>0</v>
      </c>
      <c r="L29" s="20">
        <v>0</v>
      </c>
    </row>
    <row r="30" spans="2:12" ht="12.75" customHeight="1" x14ac:dyDescent="0.2">
      <c r="B30" s="10" t="s">
        <v>38</v>
      </c>
      <c r="C30" s="17" t="s">
        <v>39</v>
      </c>
      <c r="D30" s="18">
        <v>1032696204</v>
      </c>
      <c r="E30" s="18">
        <v>1032696204</v>
      </c>
      <c r="F30" s="18">
        <v>0</v>
      </c>
      <c r="G30" s="18">
        <v>0</v>
      </c>
      <c r="H30" s="18">
        <v>0</v>
      </c>
      <c r="I30" s="19">
        <f t="shared" si="1"/>
        <v>100</v>
      </c>
      <c r="J30" s="19">
        <f t="shared" si="2"/>
        <v>0</v>
      </c>
      <c r="K30" s="19">
        <v>0</v>
      </c>
      <c r="L30" s="20">
        <v>0</v>
      </c>
    </row>
    <row r="31" spans="2:12" ht="22.5" x14ac:dyDescent="0.2">
      <c r="B31" s="10" t="s">
        <v>40</v>
      </c>
      <c r="C31" s="17" t="s">
        <v>41</v>
      </c>
      <c r="D31" s="18">
        <v>1050000000</v>
      </c>
      <c r="E31" s="18">
        <v>57750000</v>
      </c>
      <c r="F31" s="18">
        <v>57750000</v>
      </c>
      <c r="G31" s="18">
        <v>57750000</v>
      </c>
      <c r="H31" s="18">
        <v>57750000</v>
      </c>
      <c r="I31" s="19">
        <f t="shared" si="1"/>
        <v>5.5</v>
      </c>
      <c r="J31" s="19">
        <f t="shared" si="2"/>
        <v>100</v>
      </c>
      <c r="K31" s="19">
        <f t="shared" si="3"/>
        <v>100</v>
      </c>
      <c r="L31" s="20">
        <f t="shared" si="4"/>
        <v>100</v>
      </c>
    </row>
    <row r="32" spans="2:12" ht="22.5" x14ac:dyDescent="0.2">
      <c r="B32" s="10" t="s">
        <v>42</v>
      </c>
      <c r="C32" s="17" t="s">
        <v>43</v>
      </c>
      <c r="D32" s="18">
        <v>750000000</v>
      </c>
      <c r="E32" s="18">
        <v>57750000</v>
      </c>
      <c r="F32" s="18">
        <v>57750000</v>
      </c>
      <c r="G32" s="18">
        <v>57750000</v>
      </c>
      <c r="H32" s="18">
        <v>57750000</v>
      </c>
      <c r="I32" s="19">
        <f t="shared" si="1"/>
        <v>7.7</v>
      </c>
      <c r="J32" s="19">
        <f t="shared" si="2"/>
        <v>100</v>
      </c>
      <c r="K32" s="19">
        <f t="shared" si="3"/>
        <v>100</v>
      </c>
      <c r="L32" s="20">
        <f t="shared" si="4"/>
        <v>100</v>
      </c>
    </row>
    <row r="33" spans="2:12" ht="22.5" x14ac:dyDescent="0.2">
      <c r="B33" s="10" t="s">
        <v>44</v>
      </c>
      <c r="C33" s="17" t="s">
        <v>45</v>
      </c>
      <c r="D33" s="18">
        <v>300000000</v>
      </c>
      <c r="E33" s="18">
        <v>0</v>
      </c>
      <c r="F33" s="18">
        <v>0</v>
      </c>
      <c r="G33" s="18">
        <v>0</v>
      </c>
      <c r="H33" s="18">
        <v>0</v>
      </c>
      <c r="I33" s="19">
        <f t="shared" si="1"/>
        <v>0</v>
      </c>
      <c r="J33" s="19">
        <v>0</v>
      </c>
      <c r="K33" s="19">
        <v>0</v>
      </c>
      <c r="L33" s="20">
        <v>0</v>
      </c>
    </row>
    <row r="34" spans="2:12" ht="22.5" x14ac:dyDescent="0.2">
      <c r="B34" s="10" t="s">
        <v>46</v>
      </c>
      <c r="C34" s="17" t="s">
        <v>47</v>
      </c>
      <c r="D34" s="18">
        <v>19933490304</v>
      </c>
      <c r="E34" s="18">
        <v>7715137739</v>
      </c>
      <c r="F34" s="18">
        <v>945156374</v>
      </c>
      <c r="G34" s="18">
        <v>945156374</v>
      </c>
      <c r="H34" s="18">
        <v>945156374</v>
      </c>
      <c r="I34" s="19">
        <f t="shared" si="1"/>
        <v>38.704399587521429</v>
      </c>
      <c r="J34" s="19">
        <f t="shared" si="2"/>
        <v>12.250674012237489</v>
      </c>
      <c r="K34" s="19">
        <f t="shared" si="3"/>
        <v>100</v>
      </c>
      <c r="L34" s="20">
        <f t="shared" si="4"/>
        <v>100</v>
      </c>
    </row>
    <row r="35" spans="2:12" ht="12.75" customHeight="1" x14ac:dyDescent="0.2">
      <c r="B35" s="10" t="s">
        <v>48</v>
      </c>
      <c r="C35" s="17" t="s">
        <v>49</v>
      </c>
      <c r="D35" s="18">
        <v>15213560990</v>
      </c>
      <c r="E35" s="18">
        <v>6322913857</v>
      </c>
      <c r="F35" s="18">
        <v>945156374</v>
      </c>
      <c r="G35" s="18">
        <v>945156374</v>
      </c>
      <c r="H35" s="18">
        <v>945156374</v>
      </c>
      <c r="I35" s="19">
        <f t="shared" si="1"/>
        <v>41.561037952627288</v>
      </c>
      <c r="J35" s="19">
        <f t="shared" si="2"/>
        <v>14.948114040073976</v>
      </c>
      <c r="K35" s="19">
        <f t="shared" si="3"/>
        <v>100</v>
      </c>
      <c r="L35" s="20">
        <f t="shared" si="4"/>
        <v>100</v>
      </c>
    </row>
    <row r="36" spans="2:12" ht="12.75" customHeight="1" x14ac:dyDescent="0.2">
      <c r="B36" s="10" t="s">
        <v>50</v>
      </c>
      <c r="C36" s="17" t="s">
        <v>51</v>
      </c>
      <c r="D36" s="18">
        <v>15213560990</v>
      </c>
      <c r="E36" s="18">
        <v>6322913857</v>
      </c>
      <c r="F36" s="18">
        <v>945156374</v>
      </c>
      <c r="G36" s="18">
        <v>945156374</v>
      </c>
      <c r="H36" s="18">
        <v>945156374</v>
      </c>
      <c r="I36" s="19">
        <f t="shared" si="1"/>
        <v>41.561037952627288</v>
      </c>
      <c r="J36" s="19">
        <f t="shared" si="2"/>
        <v>14.948114040073976</v>
      </c>
      <c r="K36" s="19">
        <f t="shared" si="3"/>
        <v>100</v>
      </c>
      <c r="L36" s="20">
        <f t="shared" si="4"/>
        <v>100</v>
      </c>
    </row>
    <row r="37" spans="2:12" ht="12.75" customHeight="1" x14ac:dyDescent="0.2">
      <c r="B37" s="10" t="s">
        <v>52</v>
      </c>
      <c r="C37" s="17" t="s">
        <v>15</v>
      </c>
      <c r="D37" s="18">
        <v>14185637611</v>
      </c>
      <c r="E37" s="18">
        <v>5384312244</v>
      </c>
      <c r="F37" s="18">
        <v>945156374</v>
      </c>
      <c r="G37" s="18">
        <v>945156374</v>
      </c>
      <c r="H37" s="18">
        <v>945156374</v>
      </c>
      <c r="I37" s="19">
        <f t="shared" si="1"/>
        <v>37.956082001029202</v>
      </c>
      <c r="J37" s="19">
        <f t="shared" si="2"/>
        <v>17.553892329577163</v>
      </c>
      <c r="K37" s="19">
        <f t="shared" si="3"/>
        <v>100</v>
      </c>
      <c r="L37" s="20">
        <f t="shared" si="4"/>
        <v>100</v>
      </c>
    </row>
    <row r="38" spans="2:12" ht="12.75" customHeight="1" x14ac:dyDescent="0.2">
      <c r="B38" s="10" t="s">
        <v>53</v>
      </c>
      <c r="C38" s="17" t="s">
        <v>54</v>
      </c>
      <c r="D38" s="18">
        <v>2911098052</v>
      </c>
      <c r="E38" s="18">
        <v>2911098052</v>
      </c>
      <c r="F38" s="18">
        <v>118931190</v>
      </c>
      <c r="G38" s="18">
        <v>118931190</v>
      </c>
      <c r="H38" s="18">
        <v>118931190</v>
      </c>
      <c r="I38" s="19">
        <f t="shared" si="1"/>
        <v>100</v>
      </c>
      <c r="J38" s="19">
        <f t="shared" si="2"/>
        <v>4.0854408843525958</v>
      </c>
      <c r="K38" s="19">
        <f t="shared" si="3"/>
        <v>100</v>
      </c>
      <c r="L38" s="20">
        <f t="shared" si="4"/>
        <v>100</v>
      </c>
    </row>
    <row r="39" spans="2:12" ht="12.75" customHeight="1" x14ac:dyDescent="0.2">
      <c r="B39" s="10" t="s">
        <v>55</v>
      </c>
      <c r="C39" s="17" t="s">
        <v>56</v>
      </c>
      <c r="D39" s="18">
        <v>11274539559</v>
      </c>
      <c r="E39" s="18">
        <v>2473214192</v>
      </c>
      <c r="F39" s="18">
        <v>826225184</v>
      </c>
      <c r="G39" s="18">
        <v>826225184</v>
      </c>
      <c r="H39" s="18">
        <v>826225184</v>
      </c>
      <c r="I39" s="19">
        <f t="shared" si="1"/>
        <v>21.936276679482976</v>
      </c>
      <c r="J39" s="19">
        <f t="shared" si="2"/>
        <v>33.406940113499076</v>
      </c>
      <c r="K39" s="19">
        <f t="shared" si="3"/>
        <v>100</v>
      </c>
      <c r="L39" s="20">
        <f t="shared" si="4"/>
        <v>100</v>
      </c>
    </row>
    <row r="40" spans="2:12" ht="12.75" customHeight="1" thickBot="1" x14ac:dyDescent="0.25">
      <c r="B40" s="11" t="s">
        <v>57</v>
      </c>
      <c r="C40" s="21" t="s">
        <v>58</v>
      </c>
      <c r="D40" s="22">
        <v>341382771</v>
      </c>
      <c r="E40" s="22">
        <v>318479303</v>
      </c>
      <c r="F40" s="22">
        <v>0</v>
      </c>
      <c r="G40" s="22">
        <v>0</v>
      </c>
      <c r="H40" s="22">
        <v>0</v>
      </c>
      <c r="I40" s="23">
        <f t="shared" si="1"/>
        <v>93.290971324384728</v>
      </c>
      <c r="J40" s="23">
        <f t="shared" si="2"/>
        <v>0</v>
      </c>
      <c r="K40" s="23">
        <v>0</v>
      </c>
      <c r="L40" s="24">
        <v>0</v>
      </c>
    </row>
    <row r="41" spans="2:12" ht="22.5" x14ac:dyDescent="0.2">
      <c r="B41" s="7" t="s">
        <v>59</v>
      </c>
      <c r="C41" s="8" t="s">
        <v>60</v>
      </c>
      <c r="D41" s="25">
        <v>341382771</v>
      </c>
      <c r="E41" s="25">
        <v>318479303</v>
      </c>
      <c r="F41" s="25">
        <v>0</v>
      </c>
      <c r="G41" s="25">
        <v>0</v>
      </c>
      <c r="H41" s="25">
        <v>0</v>
      </c>
      <c r="I41" s="26">
        <f t="shared" si="1"/>
        <v>93.290971324384728</v>
      </c>
      <c r="J41" s="26">
        <f t="shared" si="2"/>
        <v>0</v>
      </c>
      <c r="K41" s="26">
        <v>0</v>
      </c>
      <c r="L41" s="27">
        <v>0</v>
      </c>
    </row>
    <row r="42" spans="2:12" ht="12.75" customHeight="1" x14ac:dyDescent="0.2">
      <c r="B42" s="10" t="s">
        <v>61</v>
      </c>
      <c r="C42" s="17" t="s">
        <v>23</v>
      </c>
      <c r="D42" s="18">
        <v>686540608</v>
      </c>
      <c r="E42" s="18">
        <v>620122310</v>
      </c>
      <c r="F42" s="18">
        <v>0</v>
      </c>
      <c r="G42" s="18">
        <v>0</v>
      </c>
      <c r="H42" s="18">
        <v>0</v>
      </c>
      <c r="I42" s="19">
        <f t="shared" si="1"/>
        <v>90.325656308446653</v>
      </c>
      <c r="J42" s="19">
        <f t="shared" si="2"/>
        <v>0</v>
      </c>
      <c r="K42" s="19">
        <v>0</v>
      </c>
      <c r="L42" s="20">
        <v>0</v>
      </c>
    </row>
    <row r="43" spans="2:12" ht="12.75" customHeight="1" x14ac:dyDescent="0.2">
      <c r="B43" s="10" t="s">
        <v>62</v>
      </c>
      <c r="C43" s="17" t="s">
        <v>63</v>
      </c>
      <c r="D43" s="18">
        <v>225866159</v>
      </c>
      <c r="E43" s="18">
        <v>190868710</v>
      </c>
      <c r="F43" s="18">
        <v>0</v>
      </c>
      <c r="G43" s="18">
        <v>0</v>
      </c>
      <c r="H43" s="18">
        <v>0</v>
      </c>
      <c r="I43" s="19">
        <f t="shared" si="1"/>
        <v>84.505226832143549</v>
      </c>
      <c r="J43" s="19">
        <f t="shared" si="2"/>
        <v>0</v>
      </c>
      <c r="K43" s="19">
        <v>0</v>
      </c>
      <c r="L43" s="20">
        <v>0</v>
      </c>
    </row>
    <row r="44" spans="2:12" ht="22.5" x14ac:dyDescent="0.2">
      <c r="B44" s="10" t="s">
        <v>64</v>
      </c>
      <c r="C44" s="17" t="s">
        <v>65</v>
      </c>
      <c r="D44" s="18">
        <v>225866159</v>
      </c>
      <c r="E44" s="18">
        <v>190868710</v>
      </c>
      <c r="F44" s="18">
        <v>0</v>
      </c>
      <c r="G44" s="18">
        <v>0</v>
      </c>
      <c r="H44" s="18">
        <v>0</v>
      </c>
      <c r="I44" s="19">
        <f t="shared" si="1"/>
        <v>84.505226832143549</v>
      </c>
      <c r="J44" s="19">
        <f t="shared" si="2"/>
        <v>0</v>
      </c>
      <c r="K44" s="19">
        <v>0</v>
      </c>
      <c r="L44" s="20">
        <v>0</v>
      </c>
    </row>
    <row r="45" spans="2:12" ht="12.75" customHeight="1" x14ac:dyDescent="0.2">
      <c r="B45" s="10" t="s">
        <v>66</v>
      </c>
      <c r="C45" s="17" t="s">
        <v>67</v>
      </c>
      <c r="D45" s="18">
        <v>460674449</v>
      </c>
      <c r="E45" s="18">
        <v>429253600</v>
      </c>
      <c r="F45" s="18">
        <v>0</v>
      </c>
      <c r="G45" s="18">
        <v>0</v>
      </c>
      <c r="H45" s="18">
        <v>0</v>
      </c>
      <c r="I45" s="19">
        <f t="shared" si="1"/>
        <v>93.179380999270492</v>
      </c>
      <c r="J45" s="19">
        <f t="shared" si="2"/>
        <v>0</v>
      </c>
      <c r="K45" s="19">
        <v>0</v>
      </c>
      <c r="L45" s="20">
        <v>0</v>
      </c>
    </row>
    <row r="46" spans="2:12" ht="22.5" x14ac:dyDescent="0.2">
      <c r="B46" s="10" t="s">
        <v>68</v>
      </c>
      <c r="C46" s="17" t="s">
        <v>69</v>
      </c>
      <c r="D46" s="18">
        <v>460674449</v>
      </c>
      <c r="E46" s="18">
        <v>429253600</v>
      </c>
      <c r="F46" s="18">
        <v>0</v>
      </c>
      <c r="G46" s="18">
        <v>0</v>
      </c>
      <c r="H46" s="18">
        <v>0</v>
      </c>
      <c r="I46" s="19">
        <f t="shared" si="1"/>
        <v>93.179380999270492</v>
      </c>
      <c r="J46" s="19">
        <f t="shared" si="2"/>
        <v>0</v>
      </c>
      <c r="K46" s="19">
        <v>0</v>
      </c>
      <c r="L46" s="20">
        <v>0</v>
      </c>
    </row>
    <row r="47" spans="2:12" ht="22.5" x14ac:dyDescent="0.2">
      <c r="B47" s="10" t="s">
        <v>70</v>
      </c>
      <c r="C47" s="17" t="s">
        <v>29</v>
      </c>
      <c r="D47" s="18">
        <v>4719929314</v>
      </c>
      <c r="E47" s="18">
        <v>1392223882</v>
      </c>
      <c r="F47" s="18">
        <v>0</v>
      </c>
      <c r="G47" s="18">
        <v>0</v>
      </c>
      <c r="H47" s="18">
        <v>0</v>
      </c>
      <c r="I47" s="19">
        <f t="shared" si="1"/>
        <v>29.496710424676497</v>
      </c>
      <c r="J47" s="19">
        <f t="shared" si="2"/>
        <v>0</v>
      </c>
      <c r="K47" s="19">
        <v>0</v>
      </c>
      <c r="L47" s="20">
        <v>0</v>
      </c>
    </row>
    <row r="48" spans="2:12" ht="22.5" x14ac:dyDescent="0.2">
      <c r="B48" s="10" t="s">
        <v>71</v>
      </c>
      <c r="C48" s="17" t="s">
        <v>72</v>
      </c>
      <c r="D48" s="18">
        <v>1811078441</v>
      </c>
      <c r="E48" s="18">
        <v>349331766</v>
      </c>
      <c r="F48" s="18">
        <v>0</v>
      </c>
      <c r="G48" s="18">
        <v>0</v>
      </c>
      <c r="H48" s="18">
        <v>0</v>
      </c>
      <c r="I48" s="19">
        <f t="shared" si="1"/>
        <v>19.288604959988039</v>
      </c>
      <c r="J48" s="19">
        <f t="shared" si="2"/>
        <v>0</v>
      </c>
      <c r="K48" s="19">
        <v>0</v>
      </c>
      <c r="L48" s="20">
        <v>0</v>
      </c>
    </row>
    <row r="49" spans="2:12" ht="22.5" x14ac:dyDescent="0.2">
      <c r="B49" s="10" t="s">
        <v>73</v>
      </c>
      <c r="C49" s="17" t="s">
        <v>74</v>
      </c>
      <c r="D49" s="18">
        <v>349331766</v>
      </c>
      <c r="E49" s="18">
        <v>349331766</v>
      </c>
      <c r="F49" s="18">
        <v>0</v>
      </c>
      <c r="G49" s="18">
        <v>0</v>
      </c>
      <c r="H49" s="18">
        <v>0</v>
      </c>
      <c r="I49" s="19">
        <f t="shared" si="1"/>
        <v>100</v>
      </c>
      <c r="J49" s="19">
        <f t="shared" si="2"/>
        <v>0</v>
      </c>
      <c r="K49" s="19">
        <v>0</v>
      </c>
      <c r="L49" s="20">
        <v>0</v>
      </c>
    </row>
    <row r="50" spans="2:12" ht="22.5" x14ac:dyDescent="0.2">
      <c r="B50" s="10" t="s">
        <v>75</v>
      </c>
      <c r="C50" s="17" t="s">
        <v>76</v>
      </c>
      <c r="D50" s="18">
        <v>1461746675</v>
      </c>
      <c r="E50" s="18">
        <v>0</v>
      </c>
      <c r="F50" s="18">
        <v>0</v>
      </c>
      <c r="G50" s="18">
        <v>0</v>
      </c>
      <c r="H50" s="18">
        <v>0</v>
      </c>
      <c r="I50" s="19">
        <f t="shared" si="1"/>
        <v>0</v>
      </c>
      <c r="J50" s="19">
        <v>0</v>
      </c>
      <c r="K50" s="19">
        <v>0</v>
      </c>
      <c r="L50" s="20">
        <v>0</v>
      </c>
    </row>
    <row r="51" spans="2:12" ht="22.5" x14ac:dyDescent="0.2">
      <c r="B51" s="10" t="s">
        <v>77</v>
      </c>
      <c r="C51" s="17" t="s">
        <v>78</v>
      </c>
      <c r="D51" s="18">
        <v>1282847229</v>
      </c>
      <c r="E51" s="18">
        <v>247443334</v>
      </c>
      <c r="F51" s="18">
        <v>0</v>
      </c>
      <c r="G51" s="18">
        <v>0</v>
      </c>
      <c r="H51" s="18">
        <v>0</v>
      </c>
      <c r="I51" s="19">
        <f t="shared" si="1"/>
        <v>19.288604941126625</v>
      </c>
      <c r="J51" s="19">
        <f t="shared" si="2"/>
        <v>0</v>
      </c>
      <c r="K51" s="19">
        <v>0</v>
      </c>
      <c r="L51" s="20">
        <v>0</v>
      </c>
    </row>
    <row r="52" spans="2:12" ht="22.5" x14ac:dyDescent="0.2">
      <c r="B52" s="10" t="s">
        <v>79</v>
      </c>
      <c r="C52" s="17" t="s">
        <v>80</v>
      </c>
      <c r="D52" s="18">
        <v>247443334</v>
      </c>
      <c r="E52" s="18">
        <v>247443334</v>
      </c>
      <c r="F52" s="18">
        <v>0</v>
      </c>
      <c r="G52" s="18">
        <v>0</v>
      </c>
      <c r="H52" s="18">
        <v>0</v>
      </c>
      <c r="I52" s="19">
        <f t="shared" si="1"/>
        <v>100</v>
      </c>
      <c r="J52" s="19">
        <f t="shared" si="2"/>
        <v>0</v>
      </c>
      <c r="K52" s="19">
        <v>0</v>
      </c>
      <c r="L52" s="20">
        <v>0</v>
      </c>
    </row>
    <row r="53" spans="2:12" ht="22.5" x14ac:dyDescent="0.2">
      <c r="B53" s="10" t="s">
        <v>81</v>
      </c>
      <c r="C53" s="17" t="s">
        <v>82</v>
      </c>
      <c r="D53" s="18">
        <v>1035403895</v>
      </c>
      <c r="E53" s="18">
        <v>0</v>
      </c>
      <c r="F53" s="18">
        <v>0</v>
      </c>
      <c r="G53" s="18">
        <v>0</v>
      </c>
      <c r="H53" s="18">
        <v>0</v>
      </c>
      <c r="I53" s="19">
        <f t="shared" si="1"/>
        <v>0</v>
      </c>
      <c r="J53" s="19">
        <v>0</v>
      </c>
      <c r="K53" s="19">
        <v>0</v>
      </c>
      <c r="L53" s="20">
        <v>0</v>
      </c>
    </row>
    <row r="54" spans="2:12" ht="12.75" customHeight="1" x14ac:dyDescent="0.2">
      <c r="B54" s="10" t="s">
        <v>83</v>
      </c>
      <c r="C54" s="17" t="s">
        <v>84</v>
      </c>
      <c r="D54" s="18">
        <v>1022310829</v>
      </c>
      <c r="E54" s="18">
        <v>679004859</v>
      </c>
      <c r="F54" s="18">
        <v>0</v>
      </c>
      <c r="G54" s="18">
        <v>0</v>
      </c>
      <c r="H54" s="18">
        <v>0</v>
      </c>
      <c r="I54" s="19">
        <f t="shared" si="1"/>
        <v>66.41863117738724</v>
      </c>
      <c r="J54" s="19">
        <f t="shared" si="2"/>
        <v>0</v>
      </c>
      <c r="K54" s="19">
        <v>0</v>
      </c>
      <c r="L54" s="20">
        <v>0</v>
      </c>
    </row>
    <row r="55" spans="2:12" ht="22.5" x14ac:dyDescent="0.2">
      <c r="B55" s="10" t="s">
        <v>85</v>
      </c>
      <c r="C55" s="17" t="s">
        <v>86</v>
      </c>
      <c r="D55" s="18">
        <v>317606472</v>
      </c>
      <c r="E55" s="18">
        <v>317606472</v>
      </c>
      <c r="F55" s="18">
        <v>0</v>
      </c>
      <c r="G55" s="18">
        <v>0</v>
      </c>
      <c r="H55" s="18">
        <v>0</v>
      </c>
      <c r="I55" s="19">
        <f t="shared" si="1"/>
        <v>100</v>
      </c>
      <c r="J55" s="19">
        <f t="shared" si="2"/>
        <v>0</v>
      </c>
      <c r="K55" s="19">
        <v>0</v>
      </c>
      <c r="L55" s="20">
        <v>0</v>
      </c>
    </row>
    <row r="56" spans="2:12" ht="22.5" x14ac:dyDescent="0.2">
      <c r="B56" s="10" t="s">
        <v>87</v>
      </c>
      <c r="C56" s="17" t="s">
        <v>88</v>
      </c>
      <c r="D56" s="18">
        <v>704704357</v>
      </c>
      <c r="E56" s="18">
        <v>361398387</v>
      </c>
      <c r="F56" s="18">
        <v>0</v>
      </c>
      <c r="G56" s="18">
        <v>0</v>
      </c>
      <c r="H56" s="18">
        <v>0</v>
      </c>
      <c r="I56" s="19">
        <f t="shared" si="1"/>
        <v>51.28368845887524</v>
      </c>
      <c r="J56" s="19">
        <f t="shared" si="2"/>
        <v>0</v>
      </c>
      <c r="K56" s="19">
        <v>0</v>
      </c>
      <c r="L56" s="20">
        <v>0</v>
      </c>
    </row>
    <row r="57" spans="2:12" ht="22.5" x14ac:dyDescent="0.2">
      <c r="B57" s="10" t="s">
        <v>89</v>
      </c>
      <c r="C57" s="17" t="s">
        <v>90</v>
      </c>
      <c r="D57" s="18">
        <v>150923204</v>
      </c>
      <c r="E57" s="18">
        <v>29110981</v>
      </c>
      <c r="F57" s="18">
        <v>0</v>
      </c>
      <c r="G57" s="18">
        <v>0</v>
      </c>
      <c r="H57" s="18">
        <v>0</v>
      </c>
      <c r="I57" s="19">
        <f t="shared" si="1"/>
        <v>19.288605216729959</v>
      </c>
      <c r="J57" s="19">
        <f t="shared" si="2"/>
        <v>0</v>
      </c>
      <c r="K57" s="19">
        <v>0</v>
      </c>
      <c r="L57" s="20">
        <v>0</v>
      </c>
    </row>
    <row r="58" spans="2:12" ht="22.5" x14ac:dyDescent="0.2">
      <c r="B58" s="10" t="s">
        <v>91</v>
      </c>
      <c r="C58" s="17" t="s">
        <v>92</v>
      </c>
      <c r="D58" s="18">
        <v>29110981</v>
      </c>
      <c r="E58" s="18">
        <v>29110981</v>
      </c>
      <c r="F58" s="18">
        <v>0</v>
      </c>
      <c r="G58" s="18">
        <v>0</v>
      </c>
      <c r="H58" s="18">
        <v>0</v>
      </c>
      <c r="I58" s="19">
        <f t="shared" si="1"/>
        <v>100</v>
      </c>
      <c r="J58" s="19">
        <f t="shared" si="2"/>
        <v>0</v>
      </c>
      <c r="K58" s="19">
        <v>0</v>
      </c>
      <c r="L58" s="20">
        <v>0</v>
      </c>
    </row>
    <row r="59" spans="2:12" ht="22.5" x14ac:dyDescent="0.2">
      <c r="B59" s="10" t="s">
        <v>93</v>
      </c>
      <c r="C59" s="17" t="s">
        <v>94</v>
      </c>
      <c r="D59" s="18">
        <v>121812223</v>
      </c>
      <c r="E59" s="18">
        <v>0</v>
      </c>
      <c r="F59" s="18">
        <v>0</v>
      </c>
      <c r="G59" s="18">
        <v>0</v>
      </c>
      <c r="H59" s="18">
        <v>0</v>
      </c>
      <c r="I59" s="19">
        <f t="shared" si="1"/>
        <v>0</v>
      </c>
      <c r="J59" s="19">
        <v>0</v>
      </c>
      <c r="K59" s="19">
        <v>0</v>
      </c>
      <c r="L59" s="20">
        <v>0</v>
      </c>
    </row>
    <row r="60" spans="2:12" ht="12.75" customHeight="1" x14ac:dyDescent="0.2">
      <c r="B60" s="10" t="s">
        <v>95</v>
      </c>
      <c r="C60" s="17" t="s">
        <v>39</v>
      </c>
      <c r="D60" s="18">
        <v>452769611</v>
      </c>
      <c r="E60" s="18">
        <v>87332942</v>
      </c>
      <c r="F60" s="18">
        <v>0</v>
      </c>
      <c r="G60" s="18">
        <v>0</v>
      </c>
      <c r="H60" s="18">
        <v>0</v>
      </c>
      <c r="I60" s="19">
        <f t="shared" si="1"/>
        <v>19.28860503846845</v>
      </c>
      <c r="J60" s="19">
        <f t="shared" si="2"/>
        <v>0</v>
      </c>
      <c r="K60" s="19">
        <v>0</v>
      </c>
      <c r="L60" s="20">
        <v>0</v>
      </c>
    </row>
    <row r="61" spans="2:12" ht="22.5" x14ac:dyDescent="0.2">
      <c r="B61" s="10" t="s">
        <v>96</v>
      </c>
      <c r="C61" s="17" t="s">
        <v>97</v>
      </c>
      <c r="D61" s="18">
        <v>87332942</v>
      </c>
      <c r="E61" s="18">
        <v>87332942</v>
      </c>
      <c r="F61" s="18">
        <v>0</v>
      </c>
      <c r="G61" s="18">
        <v>0</v>
      </c>
      <c r="H61" s="18">
        <v>0</v>
      </c>
      <c r="I61" s="19">
        <f t="shared" si="1"/>
        <v>100</v>
      </c>
      <c r="J61" s="19">
        <f t="shared" si="2"/>
        <v>0</v>
      </c>
      <c r="K61" s="19">
        <v>0</v>
      </c>
      <c r="L61" s="20">
        <v>0</v>
      </c>
    </row>
    <row r="62" spans="2:12" ht="22.5" x14ac:dyDescent="0.2">
      <c r="B62" s="10" t="s">
        <v>98</v>
      </c>
      <c r="C62" s="17" t="s">
        <v>99</v>
      </c>
      <c r="D62" s="18">
        <v>365436669</v>
      </c>
      <c r="E62" s="18">
        <v>0</v>
      </c>
      <c r="F62" s="18">
        <v>0</v>
      </c>
      <c r="G62" s="18">
        <v>0</v>
      </c>
      <c r="H62" s="18">
        <v>0</v>
      </c>
      <c r="I62" s="19">
        <f t="shared" si="1"/>
        <v>0</v>
      </c>
      <c r="J62" s="19">
        <v>0</v>
      </c>
      <c r="K62" s="19">
        <v>0</v>
      </c>
      <c r="L62" s="20">
        <v>0</v>
      </c>
    </row>
    <row r="63" spans="2:12" ht="12.75" customHeight="1" x14ac:dyDescent="0.2">
      <c r="B63" s="10" t="s">
        <v>100</v>
      </c>
      <c r="C63" s="17" t="s">
        <v>101</v>
      </c>
      <c r="D63" s="18">
        <v>2244000000</v>
      </c>
      <c r="E63" s="18">
        <v>515872000</v>
      </c>
      <c r="F63" s="18">
        <v>0</v>
      </c>
      <c r="G63" s="18">
        <v>0</v>
      </c>
      <c r="H63" s="18">
        <v>0</v>
      </c>
      <c r="I63" s="19">
        <f t="shared" si="1"/>
        <v>22.988948306595365</v>
      </c>
      <c r="J63" s="19">
        <f t="shared" si="2"/>
        <v>0</v>
      </c>
      <c r="K63" s="19">
        <v>0</v>
      </c>
      <c r="L63" s="20">
        <v>0</v>
      </c>
    </row>
    <row r="64" spans="2:12" ht="22.5" x14ac:dyDescent="0.2">
      <c r="B64" s="10" t="s">
        <v>102</v>
      </c>
      <c r="C64" s="17" t="s">
        <v>103</v>
      </c>
      <c r="D64" s="18">
        <v>2244000000</v>
      </c>
      <c r="E64" s="18">
        <v>515872000</v>
      </c>
      <c r="F64" s="18">
        <v>0</v>
      </c>
      <c r="G64" s="18">
        <v>0</v>
      </c>
      <c r="H64" s="18">
        <v>0</v>
      </c>
      <c r="I64" s="19">
        <f t="shared" si="1"/>
        <v>22.988948306595365</v>
      </c>
      <c r="J64" s="19">
        <f t="shared" si="2"/>
        <v>0</v>
      </c>
      <c r="K64" s="19">
        <v>0</v>
      </c>
      <c r="L64" s="20">
        <v>0</v>
      </c>
    </row>
    <row r="65" spans="2:12" ht="12.75" customHeight="1" x14ac:dyDescent="0.2">
      <c r="B65" s="10" t="s">
        <v>104</v>
      </c>
      <c r="C65" s="17" t="s">
        <v>105</v>
      </c>
      <c r="D65" s="18">
        <v>913316560</v>
      </c>
      <c r="E65" s="18">
        <v>510000000</v>
      </c>
      <c r="F65" s="18">
        <v>0</v>
      </c>
      <c r="G65" s="18">
        <v>0</v>
      </c>
      <c r="H65" s="18">
        <v>0</v>
      </c>
      <c r="I65" s="19">
        <f t="shared" si="1"/>
        <v>55.840441566065543</v>
      </c>
      <c r="J65" s="19">
        <f t="shared" si="2"/>
        <v>0</v>
      </c>
      <c r="K65" s="19">
        <v>0</v>
      </c>
      <c r="L65" s="20">
        <v>0</v>
      </c>
    </row>
    <row r="66" spans="2:12" ht="33.75" x14ac:dyDescent="0.2">
      <c r="B66" s="10" t="s">
        <v>106</v>
      </c>
      <c r="C66" s="17" t="s">
        <v>107</v>
      </c>
      <c r="D66" s="18">
        <v>913316560</v>
      </c>
      <c r="E66" s="18">
        <v>510000000</v>
      </c>
      <c r="F66" s="18">
        <v>0</v>
      </c>
      <c r="G66" s="18">
        <v>0</v>
      </c>
      <c r="H66" s="18">
        <v>0</v>
      </c>
      <c r="I66" s="19">
        <f t="shared" si="1"/>
        <v>55.840441566065543</v>
      </c>
      <c r="J66" s="19">
        <f t="shared" si="2"/>
        <v>0</v>
      </c>
      <c r="K66" s="19">
        <v>0</v>
      </c>
      <c r="L66" s="20">
        <v>0</v>
      </c>
    </row>
    <row r="67" spans="2:12" ht="12.75" customHeight="1" thickBot="1" x14ac:dyDescent="0.25">
      <c r="B67" s="11" t="s">
        <v>108</v>
      </c>
      <c r="C67" s="21" t="s">
        <v>109</v>
      </c>
      <c r="D67" s="22">
        <v>1298370285</v>
      </c>
      <c r="E67" s="22">
        <v>5872000</v>
      </c>
      <c r="F67" s="22">
        <v>0</v>
      </c>
      <c r="G67" s="22">
        <v>0</v>
      </c>
      <c r="H67" s="22">
        <v>0</v>
      </c>
      <c r="I67" s="23">
        <f t="shared" si="1"/>
        <v>0.45225927209201339</v>
      </c>
      <c r="J67" s="23">
        <f t="shared" si="2"/>
        <v>0</v>
      </c>
      <c r="K67" s="23">
        <v>0</v>
      </c>
      <c r="L67" s="24">
        <v>0</v>
      </c>
    </row>
    <row r="68" spans="2:12" ht="56.25" x14ac:dyDescent="0.2">
      <c r="B68" s="7" t="s">
        <v>110</v>
      </c>
      <c r="C68" s="8" t="s">
        <v>111</v>
      </c>
      <c r="D68" s="25">
        <v>563263048</v>
      </c>
      <c r="E68" s="25">
        <v>0</v>
      </c>
      <c r="F68" s="25">
        <v>0</v>
      </c>
      <c r="G68" s="25">
        <v>0</v>
      </c>
      <c r="H68" s="25">
        <v>0</v>
      </c>
      <c r="I68" s="26">
        <f t="shared" si="1"/>
        <v>0</v>
      </c>
      <c r="J68" s="26">
        <v>0</v>
      </c>
      <c r="K68" s="26">
        <v>0</v>
      </c>
      <c r="L68" s="27">
        <v>0</v>
      </c>
    </row>
    <row r="69" spans="2:12" ht="22.5" x14ac:dyDescent="0.2">
      <c r="B69" s="10" t="s">
        <v>112</v>
      </c>
      <c r="C69" s="17" t="s">
        <v>113</v>
      </c>
      <c r="D69" s="18">
        <v>735107237</v>
      </c>
      <c r="E69" s="18">
        <v>5872000</v>
      </c>
      <c r="F69" s="18">
        <v>0</v>
      </c>
      <c r="G69" s="18">
        <v>0</v>
      </c>
      <c r="H69" s="18">
        <v>0</v>
      </c>
      <c r="I69" s="19">
        <f t="shared" si="1"/>
        <v>0.79879501988905055</v>
      </c>
      <c r="J69" s="19">
        <f t="shared" si="2"/>
        <v>0</v>
      </c>
      <c r="K69" s="19">
        <v>0</v>
      </c>
      <c r="L69" s="20">
        <v>0</v>
      </c>
    </row>
    <row r="70" spans="2:12" ht="12.75" customHeight="1" x14ac:dyDescent="0.2">
      <c r="B70" s="10" t="s">
        <v>114</v>
      </c>
      <c r="C70" s="17" t="s">
        <v>115</v>
      </c>
      <c r="D70" s="18">
        <v>32313155</v>
      </c>
      <c r="E70" s="18">
        <v>0</v>
      </c>
      <c r="F70" s="18">
        <v>0</v>
      </c>
      <c r="G70" s="18">
        <v>0</v>
      </c>
      <c r="H70" s="18">
        <v>0</v>
      </c>
      <c r="I70" s="19">
        <f t="shared" si="1"/>
        <v>0</v>
      </c>
      <c r="J70" s="19">
        <v>0</v>
      </c>
      <c r="K70" s="19">
        <v>0</v>
      </c>
      <c r="L70" s="20">
        <v>0</v>
      </c>
    </row>
    <row r="71" spans="2:12" ht="12.75" customHeight="1" x14ac:dyDescent="0.2">
      <c r="B71" s="10" t="s">
        <v>116</v>
      </c>
      <c r="C71" s="17" t="s">
        <v>117</v>
      </c>
      <c r="D71" s="18">
        <v>150000000</v>
      </c>
      <c r="E71" s="18">
        <v>0</v>
      </c>
      <c r="F71" s="18">
        <v>0</v>
      </c>
      <c r="G71" s="18">
        <v>0</v>
      </c>
      <c r="H71" s="18">
        <v>0</v>
      </c>
      <c r="I71" s="19">
        <f t="shared" si="1"/>
        <v>0</v>
      </c>
      <c r="J71" s="19">
        <v>0</v>
      </c>
      <c r="K71" s="19">
        <v>0</v>
      </c>
      <c r="L71" s="20">
        <v>0</v>
      </c>
    </row>
    <row r="72" spans="2:12" ht="22.5" x14ac:dyDescent="0.2">
      <c r="B72" s="10" t="s">
        <v>118</v>
      </c>
      <c r="C72" s="17" t="s">
        <v>119</v>
      </c>
      <c r="D72" s="18">
        <v>20000000</v>
      </c>
      <c r="E72" s="18">
        <v>0</v>
      </c>
      <c r="F72" s="18">
        <v>0</v>
      </c>
      <c r="G72" s="18">
        <v>0</v>
      </c>
      <c r="H72" s="18">
        <v>0</v>
      </c>
      <c r="I72" s="19">
        <f t="shared" si="1"/>
        <v>0</v>
      </c>
      <c r="J72" s="19">
        <v>0</v>
      </c>
      <c r="K72" s="19">
        <v>0</v>
      </c>
      <c r="L72" s="20">
        <v>0</v>
      </c>
    </row>
    <row r="73" spans="2:12" ht="22.5" x14ac:dyDescent="0.2">
      <c r="B73" s="10" t="s">
        <v>120</v>
      </c>
      <c r="C73" s="17" t="s">
        <v>121</v>
      </c>
      <c r="D73" s="18">
        <v>20000000</v>
      </c>
      <c r="E73" s="18">
        <v>0</v>
      </c>
      <c r="F73" s="18">
        <v>0</v>
      </c>
      <c r="G73" s="18">
        <v>0</v>
      </c>
      <c r="H73" s="18">
        <v>0</v>
      </c>
      <c r="I73" s="19">
        <f t="shared" si="1"/>
        <v>0</v>
      </c>
      <c r="J73" s="19">
        <v>0</v>
      </c>
      <c r="K73" s="19">
        <v>0</v>
      </c>
      <c r="L73" s="20">
        <v>0</v>
      </c>
    </row>
    <row r="74" spans="2:12" ht="12.75" customHeight="1" x14ac:dyDescent="0.2">
      <c r="B74" s="10" t="s">
        <v>122</v>
      </c>
      <c r="C74" s="17" t="s">
        <v>123</v>
      </c>
      <c r="D74" s="18">
        <v>20000000</v>
      </c>
      <c r="E74" s="18">
        <v>0</v>
      </c>
      <c r="F74" s="18">
        <v>0</v>
      </c>
      <c r="G74" s="18">
        <v>0</v>
      </c>
      <c r="H74" s="18">
        <v>0</v>
      </c>
      <c r="I74" s="19">
        <f t="shared" si="1"/>
        <v>0</v>
      </c>
      <c r="J74" s="19">
        <v>0</v>
      </c>
      <c r="K74" s="19">
        <v>0</v>
      </c>
      <c r="L74" s="20">
        <v>0</v>
      </c>
    </row>
    <row r="75" spans="2:12" ht="12.75" customHeight="1" x14ac:dyDescent="0.2">
      <c r="B75" s="10" t="s">
        <v>124</v>
      </c>
      <c r="C75" s="17" t="s">
        <v>125</v>
      </c>
      <c r="D75" s="18">
        <v>130000000</v>
      </c>
      <c r="E75" s="18">
        <v>0</v>
      </c>
      <c r="F75" s="18">
        <v>0</v>
      </c>
      <c r="G75" s="18">
        <v>0</v>
      </c>
      <c r="H75" s="18">
        <v>0</v>
      </c>
      <c r="I75" s="19">
        <f t="shared" si="1"/>
        <v>0</v>
      </c>
      <c r="J75" s="19">
        <v>0</v>
      </c>
      <c r="K75" s="19">
        <v>0</v>
      </c>
      <c r="L75" s="20">
        <v>0</v>
      </c>
    </row>
    <row r="76" spans="2:12" ht="12.75" customHeight="1" x14ac:dyDescent="0.2">
      <c r="B76" s="10" t="s">
        <v>126</v>
      </c>
      <c r="C76" s="17" t="s">
        <v>127</v>
      </c>
      <c r="D76" s="18">
        <v>130000000</v>
      </c>
      <c r="E76" s="18">
        <v>0</v>
      </c>
      <c r="F76" s="18">
        <v>0</v>
      </c>
      <c r="G76" s="18">
        <v>0</v>
      </c>
      <c r="H76" s="18">
        <v>0</v>
      </c>
      <c r="I76" s="19">
        <f t="shared" ref="I76:I141" si="5">E76/D76*100</f>
        <v>0</v>
      </c>
      <c r="J76" s="19">
        <v>0</v>
      </c>
      <c r="K76" s="19">
        <v>0</v>
      </c>
      <c r="L76" s="20">
        <v>0</v>
      </c>
    </row>
    <row r="77" spans="2:12" ht="12" customHeight="1" x14ac:dyDescent="0.2">
      <c r="B77" s="10" t="s">
        <v>128</v>
      </c>
      <c r="C77" s="17" t="s">
        <v>123</v>
      </c>
      <c r="D77" s="18">
        <v>130000000</v>
      </c>
      <c r="E77" s="18">
        <v>0</v>
      </c>
      <c r="F77" s="18">
        <v>0</v>
      </c>
      <c r="G77" s="18">
        <v>0</v>
      </c>
      <c r="H77" s="18">
        <v>0</v>
      </c>
      <c r="I77" s="19">
        <f t="shared" si="5"/>
        <v>0</v>
      </c>
      <c r="J77" s="19">
        <v>0</v>
      </c>
      <c r="K77" s="19">
        <v>0</v>
      </c>
      <c r="L77" s="20">
        <v>0</v>
      </c>
    </row>
    <row r="78" spans="2:12" ht="12.75" customHeight="1" x14ac:dyDescent="0.2">
      <c r="B78" s="10" t="s">
        <v>129</v>
      </c>
      <c r="C78" s="17" t="s">
        <v>130</v>
      </c>
      <c r="D78" s="18">
        <v>3444045375</v>
      </c>
      <c r="E78" s="18">
        <v>921908122</v>
      </c>
      <c r="F78" s="18">
        <v>921908122</v>
      </c>
      <c r="G78" s="18">
        <v>921908122</v>
      </c>
      <c r="H78" s="18">
        <v>921908122</v>
      </c>
      <c r="I78" s="19">
        <f t="shared" si="5"/>
        <v>26.768175840308146</v>
      </c>
      <c r="J78" s="19">
        <f t="shared" ref="J78:J135" si="6">F78/E78*100</f>
        <v>100</v>
      </c>
      <c r="K78" s="19">
        <f t="shared" ref="K78:K135" si="7">G78/F78*100</f>
        <v>100</v>
      </c>
      <c r="L78" s="20">
        <f t="shared" ref="L78:L135" si="8">H78/G78*100</f>
        <v>100</v>
      </c>
    </row>
    <row r="79" spans="2:12" ht="12.75" customHeight="1" x14ac:dyDescent="0.2">
      <c r="B79" s="10" t="s">
        <v>131</v>
      </c>
      <c r="C79" s="17" t="s">
        <v>130</v>
      </c>
      <c r="D79" s="18">
        <v>3444045375</v>
      </c>
      <c r="E79" s="18">
        <v>921908122</v>
      </c>
      <c r="F79" s="18">
        <v>921908122</v>
      </c>
      <c r="G79" s="18">
        <v>921908122</v>
      </c>
      <c r="H79" s="18">
        <v>921908122</v>
      </c>
      <c r="I79" s="19">
        <f t="shared" si="5"/>
        <v>26.768175840308146</v>
      </c>
      <c r="J79" s="19">
        <f t="shared" si="6"/>
        <v>100</v>
      </c>
      <c r="K79" s="19">
        <f t="shared" si="7"/>
        <v>100</v>
      </c>
      <c r="L79" s="20">
        <f t="shared" si="8"/>
        <v>100</v>
      </c>
    </row>
    <row r="80" spans="2:12" ht="12.75" customHeight="1" x14ac:dyDescent="0.2">
      <c r="B80" s="10" t="s">
        <v>132</v>
      </c>
      <c r="C80" s="17" t="s">
        <v>133</v>
      </c>
      <c r="D80" s="18">
        <v>944045375</v>
      </c>
      <c r="E80" s="18">
        <v>0</v>
      </c>
      <c r="F80" s="18">
        <v>0</v>
      </c>
      <c r="G80" s="18">
        <v>0</v>
      </c>
      <c r="H80" s="18">
        <v>0</v>
      </c>
      <c r="I80" s="19">
        <f t="shared" si="5"/>
        <v>0</v>
      </c>
      <c r="J80" s="19">
        <v>0</v>
      </c>
      <c r="K80" s="19">
        <v>0</v>
      </c>
      <c r="L80" s="20">
        <v>0</v>
      </c>
    </row>
    <row r="81" spans="2:12" ht="12.75" customHeight="1" x14ac:dyDescent="0.2">
      <c r="B81" s="10" t="s">
        <v>134</v>
      </c>
      <c r="C81" s="17" t="s">
        <v>135</v>
      </c>
      <c r="D81" s="18">
        <v>944045375</v>
      </c>
      <c r="E81" s="18">
        <v>0</v>
      </c>
      <c r="F81" s="18">
        <v>0</v>
      </c>
      <c r="G81" s="18">
        <v>0</v>
      </c>
      <c r="H81" s="18">
        <v>0</v>
      </c>
      <c r="I81" s="19">
        <f t="shared" si="5"/>
        <v>0</v>
      </c>
      <c r="J81" s="19">
        <v>0</v>
      </c>
      <c r="K81" s="19">
        <v>0</v>
      </c>
      <c r="L81" s="20">
        <v>0</v>
      </c>
    </row>
    <row r="82" spans="2:12" ht="12.75" customHeight="1" x14ac:dyDescent="0.2">
      <c r="B82" s="10" t="s">
        <v>136</v>
      </c>
      <c r="C82" s="17" t="s">
        <v>137</v>
      </c>
      <c r="D82" s="18">
        <v>2500000000</v>
      </c>
      <c r="E82" s="18">
        <v>921908122</v>
      </c>
      <c r="F82" s="18">
        <v>921908122</v>
      </c>
      <c r="G82" s="18">
        <v>921908122</v>
      </c>
      <c r="H82" s="18">
        <v>921908122</v>
      </c>
      <c r="I82" s="19">
        <f t="shared" si="5"/>
        <v>36.876324879999999</v>
      </c>
      <c r="J82" s="19">
        <f t="shared" si="6"/>
        <v>100</v>
      </c>
      <c r="K82" s="19">
        <f t="shared" si="7"/>
        <v>100</v>
      </c>
      <c r="L82" s="20">
        <f t="shared" si="8"/>
        <v>100</v>
      </c>
    </row>
    <row r="83" spans="2:12" ht="12.75" customHeight="1" x14ac:dyDescent="0.2">
      <c r="B83" s="10" t="s">
        <v>138</v>
      </c>
      <c r="C83" s="17" t="s">
        <v>139</v>
      </c>
      <c r="D83" s="18">
        <v>2500000000</v>
      </c>
      <c r="E83" s="18">
        <v>921908122</v>
      </c>
      <c r="F83" s="18">
        <v>921908122</v>
      </c>
      <c r="G83" s="18">
        <v>921908122</v>
      </c>
      <c r="H83" s="18">
        <v>921908122</v>
      </c>
      <c r="I83" s="19">
        <f t="shared" si="5"/>
        <v>36.876324879999999</v>
      </c>
      <c r="J83" s="19">
        <f t="shared" si="6"/>
        <v>100</v>
      </c>
      <c r="K83" s="19">
        <f t="shared" si="7"/>
        <v>100</v>
      </c>
      <c r="L83" s="20">
        <f t="shared" si="8"/>
        <v>100</v>
      </c>
    </row>
    <row r="84" spans="2:12" ht="12.75" customHeight="1" x14ac:dyDescent="0.2">
      <c r="B84" s="10" t="s">
        <v>140</v>
      </c>
      <c r="C84" s="17" t="s">
        <v>141</v>
      </c>
      <c r="D84" s="18">
        <v>6283625050</v>
      </c>
      <c r="E84" s="18">
        <v>1435841855</v>
      </c>
      <c r="F84" s="18">
        <v>322904777</v>
      </c>
      <c r="G84" s="18">
        <v>298904777</v>
      </c>
      <c r="H84" s="18">
        <v>298904777</v>
      </c>
      <c r="I84" s="19">
        <f t="shared" si="5"/>
        <v>22.85053362628631</v>
      </c>
      <c r="J84" s="19">
        <f t="shared" si="6"/>
        <v>22.488881757803334</v>
      </c>
      <c r="K84" s="19">
        <f t="shared" si="7"/>
        <v>92.567468272542769</v>
      </c>
      <c r="L84" s="20">
        <f t="shared" si="8"/>
        <v>100</v>
      </c>
    </row>
    <row r="85" spans="2:12" ht="12.75" customHeight="1" x14ac:dyDescent="0.2">
      <c r="B85" s="10" t="s">
        <v>142</v>
      </c>
      <c r="C85" s="17" t="s">
        <v>5</v>
      </c>
      <c r="D85" s="18">
        <v>797123658</v>
      </c>
      <c r="E85" s="18">
        <v>291927297</v>
      </c>
      <c r="F85" s="18">
        <v>291927297</v>
      </c>
      <c r="G85" s="18">
        <v>291927297</v>
      </c>
      <c r="H85" s="18">
        <v>291927297</v>
      </c>
      <c r="I85" s="19">
        <f t="shared" si="5"/>
        <v>36.622585977745501</v>
      </c>
      <c r="J85" s="19">
        <f t="shared" si="6"/>
        <v>100</v>
      </c>
      <c r="K85" s="19">
        <f t="shared" si="7"/>
        <v>100</v>
      </c>
      <c r="L85" s="20">
        <f t="shared" si="8"/>
        <v>100</v>
      </c>
    </row>
    <row r="86" spans="2:12" ht="12.75" customHeight="1" x14ac:dyDescent="0.2">
      <c r="B86" s="10" t="s">
        <v>143</v>
      </c>
      <c r="C86" s="17" t="s">
        <v>139</v>
      </c>
      <c r="D86" s="18">
        <v>797123658</v>
      </c>
      <c r="E86" s="18">
        <v>291927297</v>
      </c>
      <c r="F86" s="18">
        <v>291927297</v>
      </c>
      <c r="G86" s="18">
        <v>291927297</v>
      </c>
      <c r="H86" s="18">
        <v>291927297</v>
      </c>
      <c r="I86" s="19">
        <f t="shared" si="5"/>
        <v>36.622585977745501</v>
      </c>
      <c r="J86" s="19">
        <f t="shared" si="6"/>
        <v>100</v>
      </c>
      <c r="K86" s="19">
        <f t="shared" si="7"/>
        <v>100</v>
      </c>
      <c r="L86" s="20">
        <f t="shared" si="8"/>
        <v>100</v>
      </c>
    </row>
    <row r="87" spans="2:12" ht="12.75" customHeight="1" x14ac:dyDescent="0.2">
      <c r="B87" s="10" t="s">
        <v>144</v>
      </c>
      <c r="C87" s="17" t="s">
        <v>145</v>
      </c>
      <c r="D87" s="18">
        <v>797123658</v>
      </c>
      <c r="E87" s="18">
        <v>291927297</v>
      </c>
      <c r="F87" s="18">
        <v>291927297</v>
      </c>
      <c r="G87" s="18">
        <v>291927297</v>
      </c>
      <c r="H87" s="18">
        <v>291927297</v>
      </c>
      <c r="I87" s="19">
        <f t="shared" si="5"/>
        <v>36.622585977745501</v>
      </c>
      <c r="J87" s="19">
        <f t="shared" si="6"/>
        <v>100</v>
      </c>
      <c r="K87" s="19">
        <f t="shared" si="7"/>
        <v>100</v>
      </c>
      <c r="L87" s="20">
        <f t="shared" si="8"/>
        <v>100</v>
      </c>
    </row>
    <row r="88" spans="2:12" ht="12.75" customHeight="1" x14ac:dyDescent="0.2">
      <c r="B88" s="10" t="s">
        <v>146</v>
      </c>
      <c r="C88" s="17" t="s">
        <v>147</v>
      </c>
      <c r="D88" s="18">
        <v>797123658</v>
      </c>
      <c r="E88" s="18">
        <v>291927297</v>
      </c>
      <c r="F88" s="18">
        <v>291927297</v>
      </c>
      <c r="G88" s="18">
        <v>291927297</v>
      </c>
      <c r="H88" s="18">
        <v>291927297</v>
      </c>
      <c r="I88" s="19">
        <f t="shared" si="5"/>
        <v>36.622585977745501</v>
      </c>
      <c r="J88" s="19">
        <f t="shared" si="6"/>
        <v>100</v>
      </c>
      <c r="K88" s="19">
        <f t="shared" si="7"/>
        <v>100</v>
      </c>
      <c r="L88" s="20">
        <f t="shared" si="8"/>
        <v>100</v>
      </c>
    </row>
    <row r="89" spans="2:12" ht="12.75" customHeight="1" x14ac:dyDescent="0.2">
      <c r="B89" s="10" t="s">
        <v>148</v>
      </c>
      <c r="C89" s="17" t="s">
        <v>13</v>
      </c>
      <c r="D89" s="18">
        <v>797123658</v>
      </c>
      <c r="E89" s="18">
        <v>291927297</v>
      </c>
      <c r="F89" s="18">
        <v>291927297</v>
      </c>
      <c r="G89" s="18">
        <v>291927297</v>
      </c>
      <c r="H89" s="18">
        <v>291927297</v>
      </c>
      <c r="I89" s="19">
        <f t="shared" si="5"/>
        <v>36.622585977745501</v>
      </c>
      <c r="J89" s="19">
        <f t="shared" si="6"/>
        <v>100</v>
      </c>
      <c r="K89" s="19">
        <f t="shared" si="7"/>
        <v>100</v>
      </c>
      <c r="L89" s="20">
        <f t="shared" si="8"/>
        <v>100</v>
      </c>
    </row>
    <row r="90" spans="2:12" ht="12.75" customHeight="1" x14ac:dyDescent="0.2">
      <c r="B90" s="10" t="s">
        <v>149</v>
      </c>
      <c r="C90" s="17" t="s">
        <v>150</v>
      </c>
      <c r="D90" s="18">
        <v>797123658</v>
      </c>
      <c r="E90" s="18">
        <v>0</v>
      </c>
      <c r="F90" s="18">
        <v>0</v>
      </c>
      <c r="G90" s="18">
        <v>0</v>
      </c>
      <c r="H90" s="18">
        <v>0</v>
      </c>
      <c r="I90" s="19">
        <f t="shared" si="5"/>
        <v>0</v>
      </c>
      <c r="J90" s="19">
        <v>0</v>
      </c>
      <c r="K90" s="19">
        <v>0</v>
      </c>
      <c r="L90" s="20">
        <v>0</v>
      </c>
    </row>
    <row r="91" spans="2:12" ht="12.75" customHeight="1" x14ac:dyDescent="0.2">
      <c r="B91" s="10" t="s">
        <v>151</v>
      </c>
      <c r="C91" s="17" t="s">
        <v>152</v>
      </c>
      <c r="D91" s="18">
        <v>5486501392</v>
      </c>
      <c r="E91" s="18">
        <v>1143914558</v>
      </c>
      <c r="F91" s="18">
        <v>30977480</v>
      </c>
      <c r="G91" s="18">
        <v>6977480</v>
      </c>
      <c r="H91" s="18">
        <v>6977480</v>
      </c>
      <c r="I91" s="19">
        <f t="shared" si="5"/>
        <v>20.849617566268542</v>
      </c>
      <c r="J91" s="19">
        <f t="shared" si="6"/>
        <v>2.7080239326755731</v>
      </c>
      <c r="K91" s="19">
        <f t="shared" si="7"/>
        <v>22.52436285972907</v>
      </c>
      <c r="L91" s="20">
        <f t="shared" si="8"/>
        <v>100</v>
      </c>
    </row>
    <row r="92" spans="2:12" ht="22.5" x14ac:dyDescent="0.2">
      <c r="B92" s="10" t="s">
        <v>153</v>
      </c>
      <c r="C92" s="17" t="s">
        <v>154</v>
      </c>
      <c r="D92" s="18">
        <v>5486501392</v>
      </c>
      <c r="E92" s="18">
        <v>1143914558</v>
      </c>
      <c r="F92" s="18">
        <v>30977480</v>
      </c>
      <c r="G92" s="18">
        <v>6977480</v>
      </c>
      <c r="H92" s="18">
        <v>6977480</v>
      </c>
      <c r="I92" s="19">
        <f t="shared" si="5"/>
        <v>20.849617566268542</v>
      </c>
      <c r="J92" s="19">
        <f t="shared" si="6"/>
        <v>2.7080239326755731</v>
      </c>
      <c r="K92" s="19">
        <f t="shared" si="7"/>
        <v>22.52436285972907</v>
      </c>
      <c r="L92" s="20">
        <f t="shared" si="8"/>
        <v>100</v>
      </c>
    </row>
    <row r="93" spans="2:12" ht="12.75" customHeight="1" x14ac:dyDescent="0.2">
      <c r="B93" s="10" t="s">
        <v>155</v>
      </c>
      <c r="C93" s="17" t="s">
        <v>109</v>
      </c>
      <c r="D93" s="18">
        <v>5486501392</v>
      </c>
      <c r="E93" s="18">
        <v>1143914558</v>
      </c>
      <c r="F93" s="18">
        <v>30977480</v>
      </c>
      <c r="G93" s="18">
        <v>6977480</v>
      </c>
      <c r="H93" s="18">
        <v>6977480</v>
      </c>
      <c r="I93" s="19">
        <f t="shared" si="5"/>
        <v>20.849617566268542</v>
      </c>
      <c r="J93" s="19">
        <f t="shared" si="6"/>
        <v>2.7080239326755731</v>
      </c>
      <c r="K93" s="19">
        <f t="shared" si="7"/>
        <v>22.52436285972907</v>
      </c>
      <c r="L93" s="20">
        <f t="shared" si="8"/>
        <v>100</v>
      </c>
    </row>
    <row r="94" spans="2:12" ht="22.5" x14ac:dyDescent="0.2">
      <c r="B94" s="10" t="s">
        <v>156</v>
      </c>
      <c r="C94" s="17" t="s">
        <v>157</v>
      </c>
      <c r="D94" s="18">
        <v>5486501392</v>
      </c>
      <c r="E94" s="18">
        <v>1143914558</v>
      </c>
      <c r="F94" s="18">
        <v>30977480</v>
      </c>
      <c r="G94" s="18">
        <v>6977480</v>
      </c>
      <c r="H94" s="18">
        <v>6977480</v>
      </c>
      <c r="I94" s="19">
        <f t="shared" si="5"/>
        <v>20.849617566268542</v>
      </c>
      <c r="J94" s="19">
        <f t="shared" si="6"/>
        <v>2.7080239326755731</v>
      </c>
      <c r="K94" s="19">
        <f t="shared" si="7"/>
        <v>22.52436285972907</v>
      </c>
      <c r="L94" s="20">
        <f t="shared" si="8"/>
        <v>100</v>
      </c>
    </row>
    <row r="95" spans="2:12" ht="22.5" x14ac:dyDescent="0.2">
      <c r="B95" s="10" t="s">
        <v>158</v>
      </c>
      <c r="C95" s="17" t="s">
        <v>159</v>
      </c>
      <c r="D95" s="18">
        <v>5486501392</v>
      </c>
      <c r="E95" s="18">
        <v>1143914558</v>
      </c>
      <c r="F95" s="18">
        <v>30977480</v>
      </c>
      <c r="G95" s="18">
        <v>6977480</v>
      </c>
      <c r="H95" s="18">
        <v>6977480</v>
      </c>
      <c r="I95" s="19">
        <f t="shared" si="5"/>
        <v>20.849617566268542</v>
      </c>
      <c r="J95" s="19">
        <f t="shared" si="6"/>
        <v>2.7080239326755731</v>
      </c>
      <c r="K95" s="19">
        <f t="shared" si="7"/>
        <v>22.52436285972907</v>
      </c>
      <c r="L95" s="20">
        <f t="shared" si="8"/>
        <v>100</v>
      </c>
    </row>
    <row r="96" spans="2:12" ht="12.75" customHeight="1" x14ac:dyDescent="0.2">
      <c r="B96" s="10" t="s">
        <v>160</v>
      </c>
      <c r="C96" s="17" t="s">
        <v>161</v>
      </c>
      <c r="D96" s="18">
        <v>3426501392</v>
      </c>
      <c r="E96" s="18">
        <v>1136937078</v>
      </c>
      <c r="F96" s="18">
        <v>24000000</v>
      </c>
      <c r="G96" s="18">
        <v>0</v>
      </c>
      <c r="H96" s="18">
        <v>0</v>
      </c>
      <c r="I96" s="19">
        <f t="shared" si="5"/>
        <v>33.180697975330048</v>
      </c>
      <c r="J96" s="19">
        <f t="shared" si="6"/>
        <v>2.1109347618619929</v>
      </c>
      <c r="K96" s="19">
        <f t="shared" si="7"/>
        <v>0</v>
      </c>
      <c r="L96" s="20">
        <v>0</v>
      </c>
    </row>
    <row r="97" spans="2:12" ht="12.75" customHeight="1" x14ac:dyDescent="0.2">
      <c r="B97" s="10" t="s">
        <v>162</v>
      </c>
      <c r="C97" s="17" t="s">
        <v>163</v>
      </c>
      <c r="D97" s="18">
        <v>2060000000</v>
      </c>
      <c r="E97" s="18">
        <v>6977480</v>
      </c>
      <c r="F97" s="18">
        <v>6977480</v>
      </c>
      <c r="G97" s="18">
        <v>6977480</v>
      </c>
      <c r="H97" s="18">
        <v>6977480</v>
      </c>
      <c r="I97" s="19">
        <f t="shared" si="5"/>
        <v>0.33871262135922331</v>
      </c>
      <c r="J97" s="19">
        <f t="shared" si="6"/>
        <v>100</v>
      </c>
      <c r="K97" s="19">
        <f t="shared" si="7"/>
        <v>100</v>
      </c>
      <c r="L97" s="20">
        <f t="shared" si="8"/>
        <v>100</v>
      </c>
    </row>
    <row r="98" spans="2:12" ht="22.5" x14ac:dyDescent="0.2">
      <c r="B98" s="10" t="s">
        <v>164</v>
      </c>
      <c r="C98" s="17" t="s">
        <v>165</v>
      </c>
      <c r="D98" s="18">
        <v>2500000000</v>
      </c>
      <c r="E98" s="18">
        <v>0</v>
      </c>
      <c r="F98" s="18">
        <v>0</v>
      </c>
      <c r="G98" s="18">
        <v>0</v>
      </c>
      <c r="H98" s="18">
        <v>0</v>
      </c>
      <c r="I98" s="19">
        <f t="shared" si="5"/>
        <v>0</v>
      </c>
      <c r="J98" s="19">
        <v>0</v>
      </c>
      <c r="K98" s="19">
        <v>0</v>
      </c>
      <c r="L98" s="20">
        <v>0</v>
      </c>
    </row>
    <row r="99" spans="2:12" ht="12.75" customHeight="1" x14ac:dyDescent="0.2">
      <c r="B99" s="10" t="s">
        <v>166</v>
      </c>
      <c r="C99" s="17" t="s">
        <v>5</v>
      </c>
      <c r="D99" s="18">
        <v>2500000000</v>
      </c>
      <c r="E99" s="18">
        <v>0</v>
      </c>
      <c r="F99" s="18">
        <v>0</v>
      </c>
      <c r="G99" s="18">
        <v>0</v>
      </c>
      <c r="H99" s="18">
        <v>0</v>
      </c>
      <c r="I99" s="19">
        <f t="shared" si="5"/>
        <v>0</v>
      </c>
      <c r="J99" s="19">
        <v>0</v>
      </c>
      <c r="K99" s="19">
        <v>0</v>
      </c>
      <c r="L99" s="20">
        <v>0</v>
      </c>
    </row>
    <row r="100" spans="2:12" ht="12.75" customHeight="1" x14ac:dyDescent="0.2">
      <c r="B100" s="10" t="s">
        <v>167</v>
      </c>
      <c r="C100" s="17" t="s">
        <v>7</v>
      </c>
      <c r="D100" s="18">
        <v>2500000000</v>
      </c>
      <c r="E100" s="18">
        <v>0</v>
      </c>
      <c r="F100" s="18">
        <v>0</v>
      </c>
      <c r="G100" s="18">
        <v>0</v>
      </c>
      <c r="H100" s="18">
        <v>0</v>
      </c>
      <c r="I100" s="19">
        <f t="shared" si="5"/>
        <v>0</v>
      </c>
      <c r="J100" s="19">
        <v>0</v>
      </c>
      <c r="K100" s="19">
        <v>0</v>
      </c>
      <c r="L100" s="20">
        <v>0</v>
      </c>
    </row>
    <row r="101" spans="2:12" ht="23.25" thickBot="1" x14ac:dyDescent="0.25">
      <c r="B101" s="11" t="s">
        <v>168</v>
      </c>
      <c r="C101" s="21" t="s">
        <v>47</v>
      </c>
      <c r="D101" s="22">
        <v>2500000000</v>
      </c>
      <c r="E101" s="22">
        <v>0</v>
      </c>
      <c r="F101" s="22">
        <v>0</v>
      </c>
      <c r="G101" s="22">
        <v>0</v>
      </c>
      <c r="H101" s="22">
        <v>0</v>
      </c>
      <c r="I101" s="23">
        <f t="shared" si="5"/>
        <v>0</v>
      </c>
      <c r="J101" s="23">
        <v>0</v>
      </c>
      <c r="K101" s="23">
        <v>0</v>
      </c>
      <c r="L101" s="24">
        <v>0</v>
      </c>
    </row>
    <row r="102" spans="2:12" ht="12.75" customHeight="1" x14ac:dyDescent="0.2">
      <c r="B102" s="7" t="s">
        <v>169</v>
      </c>
      <c r="C102" s="8" t="s">
        <v>11</v>
      </c>
      <c r="D102" s="25">
        <v>2500000000</v>
      </c>
      <c r="E102" s="25">
        <v>0</v>
      </c>
      <c r="F102" s="25">
        <v>0</v>
      </c>
      <c r="G102" s="25">
        <v>0</v>
      </c>
      <c r="H102" s="25">
        <v>0</v>
      </c>
      <c r="I102" s="26">
        <f t="shared" si="5"/>
        <v>0</v>
      </c>
      <c r="J102" s="26">
        <v>0</v>
      </c>
      <c r="K102" s="26">
        <v>0</v>
      </c>
      <c r="L102" s="27">
        <v>0</v>
      </c>
    </row>
    <row r="103" spans="2:12" ht="12.75" customHeight="1" x14ac:dyDescent="0.2">
      <c r="B103" s="10" t="s">
        <v>170</v>
      </c>
      <c r="C103" s="17" t="s">
        <v>51</v>
      </c>
      <c r="D103" s="18">
        <v>2500000000</v>
      </c>
      <c r="E103" s="18">
        <v>0</v>
      </c>
      <c r="F103" s="18">
        <v>0</v>
      </c>
      <c r="G103" s="18">
        <v>0</v>
      </c>
      <c r="H103" s="18">
        <v>0</v>
      </c>
      <c r="I103" s="19">
        <f t="shared" si="5"/>
        <v>0</v>
      </c>
      <c r="J103" s="19">
        <v>0</v>
      </c>
      <c r="K103" s="19">
        <v>0</v>
      </c>
      <c r="L103" s="20">
        <v>0</v>
      </c>
    </row>
    <row r="104" spans="2:12" ht="12.75" customHeight="1" x14ac:dyDescent="0.2">
      <c r="B104" s="10" t="s">
        <v>171</v>
      </c>
      <c r="C104" s="17" t="s">
        <v>15</v>
      </c>
      <c r="D104" s="18">
        <v>2500000000</v>
      </c>
      <c r="E104" s="18">
        <v>0</v>
      </c>
      <c r="F104" s="18">
        <v>0</v>
      </c>
      <c r="G104" s="18">
        <v>0</v>
      </c>
      <c r="H104" s="18">
        <v>0</v>
      </c>
      <c r="I104" s="19">
        <f t="shared" si="5"/>
        <v>0</v>
      </c>
      <c r="J104" s="19">
        <v>0</v>
      </c>
      <c r="K104" s="19">
        <v>0</v>
      </c>
      <c r="L104" s="20">
        <v>0</v>
      </c>
    </row>
    <row r="105" spans="2:12" ht="22.5" x14ac:dyDescent="0.2">
      <c r="B105" s="10" t="s">
        <v>172</v>
      </c>
      <c r="C105" s="17" t="s">
        <v>56</v>
      </c>
      <c r="D105" s="18">
        <v>2500000000</v>
      </c>
      <c r="E105" s="18">
        <v>0</v>
      </c>
      <c r="F105" s="18">
        <v>0</v>
      </c>
      <c r="G105" s="18">
        <v>0</v>
      </c>
      <c r="H105" s="18">
        <v>0</v>
      </c>
      <c r="I105" s="19">
        <f t="shared" si="5"/>
        <v>0</v>
      </c>
      <c r="J105" s="19">
        <v>0</v>
      </c>
      <c r="K105" s="19">
        <v>0</v>
      </c>
      <c r="L105" s="20">
        <v>0</v>
      </c>
    </row>
    <row r="106" spans="2:12" ht="12.75" customHeight="1" x14ac:dyDescent="0.2">
      <c r="B106" s="10"/>
      <c r="C106" s="17"/>
      <c r="D106" s="18"/>
      <c r="E106" s="18"/>
      <c r="F106" s="18"/>
      <c r="G106" s="18"/>
      <c r="H106" s="18"/>
      <c r="I106" s="19"/>
      <c r="J106" s="19"/>
      <c r="K106" s="19"/>
      <c r="L106" s="20"/>
    </row>
    <row r="107" spans="2:12" ht="12.75" customHeight="1" x14ac:dyDescent="0.2">
      <c r="B107" s="9" t="s">
        <v>173</v>
      </c>
      <c r="C107" s="13" t="s">
        <v>174</v>
      </c>
      <c r="D107" s="14">
        <v>10704531701</v>
      </c>
      <c r="E107" s="14">
        <v>971795143</v>
      </c>
      <c r="F107" s="14">
        <v>103388475</v>
      </c>
      <c r="G107" s="14">
        <v>4401100</v>
      </c>
      <c r="H107" s="14">
        <v>4401100</v>
      </c>
      <c r="I107" s="15">
        <f t="shared" si="5"/>
        <v>9.0783527028017161</v>
      </c>
      <c r="J107" s="15">
        <f t="shared" si="6"/>
        <v>10.638916621957227</v>
      </c>
      <c r="K107" s="15">
        <f t="shared" si="7"/>
        <v>4.2568574495368079</v>
      </c>
      <c r="L107" s="16">
        <f t="shared" si="8"/>
        <v>100</v>
      </c>
    </row>
    <row r="108" spans="2:12" ht="12.75" customHeight="1" x14ac:dyDescent="0.2">
      <c r="B108" s="10" t="s">
        <v>175</v>
      </c>
      <c r="C108" s="17" t="s">
        <v>176</v>
      </c>
      <c r="D108" s="18">
        <v>10704531701</v>
      </c>
      <c r="E108" s="18">
        <v>971795143</v>
      </c>
      <c r="F108" s="18">
        <v>103388475</v>
      </c>
      <c r="G108" s="18">
        <v>4401100</v>
      </c>
      <c r="H108" s="18">
        <v>4401100</v>
      </c>
      <c r="I108" s="19">
        <f t="shared" si="5"/>
        <v>9.0783527028017161</v>
      </c>
      <c r="J108" s="19">
        <f t="shared" si="6"/>
        <v>10.638916621957227</v>
      </c>
      <c r="K108" s="19">
        <f t="shared" si="7"/>
        <v>4.2568574495368079</v>
      </c>
      <c r="L108" s="20">
        <f t="shared" si="8"/>
        <v>100</v>
      </c>
    </row>
    <row r="109" spans="2:12" ht="12.75" customHeight="1" x14ac:dyDescent="0.2">
      <c r="B109" s="10" t="s">
        <v>177</v>
      </c>
      <c r="C109" s="17" t="s">
        <v>5</v>
      </c>
      <c r="D109" s="18">
        <v>10704531701</v>
      </c>
      <c r="E109" s="18">
        <v>971795143</v>
      </c>
      <c r="F109" s="18">
        <v>103388475</v>
      </c>
      <c r="G109" s="18">
        <v>4401100</v>
      </c>
      <c r="H109" s="18">
        <v>4401100</v>
      </c>
      <c r="I109" s="19">
        <f t="shared" si="5"/>
        <v>9.0783527028017161</v>
      </c>
      <c r="J109" s="19">
        <f t="shared" si="6"/>
        <v>10.638916621957227</v>
      </c>
      <c r="K109" s="19">
        <f t="shared" si="7"/>
        <v>4.2568574495368079</v>
      </c>
      <c r="L109" s="20">
        <f t="shared" si="8"/>
        <v>100</v>
      </c>
    </row>
    <row r="110" spans="2:12" ht="12.75" customHeight="1" x14ac:dyDescent="0.2">
      <c r="B110" s="10" t="s">
        <v>178</v>
      </c>
      <c r="C110" s="17" t="s">
        <v>101</v>
      </c>
      <c r="D110" s="18">
        <v>10704531701</v>
      </c>
      <c r="E110" s="18">
        <v>971795143</v>
      </c>
      <c r="F110" s="18">
        <v>103388475</v>
      </c>
      <c r="G110" s="18">
        <v>4401100</v>
      </c>
      <c r="H110" s="18">
        <v>4401100</v>
      </c>
      <c r="I110" s="19">
        <f t="shared" si="5"/>
        <v>9.0783527028017161</v>
      </c>
      <c r="J110" s="19">
        <f t="shared" si="6"/>
        <v>10.638916621957227</v>
      </c>
      <c r="K110" s="19">
        <f t="shared" si="7"/>
        <v>4.2568574495368079</v>
      </c>
      <c r="L110" s="20">
        <f t="shared" si="8"/>
        <v>100</v>
      </c>
    </row>
    <row r="111" spans="2:12" ht="22.5" x14ac:dyDescent="0.2">
      <c r="B111" s="10" t="s">
        <v>179</v>
      </c>
      <c r="C111" s="17" t="s">
        <v>180</v>
      </c>
      <c r="D111" s="18">
        <v>305924430</v>
      </c>
      <c r="E111" s="18">
        <v>305924430</v>
      </c>
      <c r="F111" s="18">
        <v>0</v>
      </c>
      <c r="G111" s="18">
        <v>0</v>
      </c>
      <c r="H111" s="18">
        <v>0</v>
      </c>
      <c r="I111" s="19">
        <f t="shared" si="5"/>
        <v>100</v>
      </c>
      <c r="J111" s="19">
        <f t="shared" si="6"/>
        <v>0</v>
      </c>
      <c r="K111" s="19">
        <v>0</v>
      </c>
      <c r="L111" s="20">
        <v>0</v>
      </c>
    </row>
    <row r="112" spans="2:12" ht="12.75" customHeight="1" x14ac:dyDescent="0.2">
      <c r="B112" s="10" t="s">
        <v>181</v>
      </c>
      <c r="C112" s="17" t="s">
        <v>182</v>
      </c>
      <c r="D112" s="18">
        <v>305924430</v>
      </c>
      <c r="E112" s="18">
        <v>305924430</v>
      </c>
      <c r="F112" s="18">
        <v>0</v>
      </c>
      <c r="G112" s="18">
        <v>0</v>
      </c>
      <c r="H112" s="18">
        <v>0</v>
      </c>
      <c r="I112" s="19">
        <f t="shared" si="5"/>
        <v>100</v>
      </c>
      <c r="J112" s="19">
        <f t="shared" si="6"/>
        <v>0</v>
      </c>
      <c r="K112" s="19">
        <v>0</v>
      </c>
      <c r="L112" s="20">
        <v>0</v>
      </c>
    </row>
    <row r="113" spans="2:12" ht="12.75" customHeight="1" x14ac:dyDescent="0.2">
      <c r="B113" s="10" t="s">
        <v>183</v>
      </c>
      <c r="C113" s="17" t="s">
        <v>184</v>
      </c>
      <c r="D113" s="18">
        <v>305924430</v>
      </c>
      <c r="E113" s="18">
        <v>305924430</v>
      </c>
      <c r="F113" s="18">
        <v>0</v>
      </c>
      <c r="G113" s="18">
        <v>0</v>
      </c>
      <c r="H113" s="18">
        <v>0</v>
      </c>
      <c r="I113" s="19">
        <f t="shared" si="5"/>
        <v>100</v>
      </c>
      <c r="J113" s="19">
        <f t="shared" si="6"/>
        <v>0</v>
      </c>
      <c r="K113" s="19">
        <v>0</v>
      </c>
      <c r="L113" s="20">
        <v>0</v>
      </c>
    </row>
    <row r="114" spans="2:12" ht="22.5" x14ac:dyDescent="0.2">
      <c r="B114" s="10" t="s">
        <v>185</v>
      </c>
      <c r="C114" s="17" t="s">
        <v>186</v>
      </c>
      <c r="D114" s="18">
        <v>305924430</v>
      </c>
      <c r="E114" s="18">
        <v>305924430</v>
      </c>
      <c r="F114" s="18">
        <v>0</v>
      </c>
      <c r="G114" s="18">
        <v>0</v>
      </c>
      <c r="H114" s="18">
        <v>0</v>
      </c>
      <c r="I114" s="19">
        <f t="shared" si="5"/>
        <v>100</v>
      </c>
      <c r="J114" s="19">
        <f t="shared" si="6"/>
        <v>0</v>
      </c>
      <c r="K114" s="19">
        <v>0</v>
      </c>
      <c r="L114" s="20">
        <v>0</v>
      </c>
    </row>
    <row r="115" spans="2:12" ht="22.5" x14ac:dyDescent="0.2">
      <c r="B115" s="10" t="s">
        <v>187</v>
      </c>
      <c r="C115" s="17" t="s">
        <v>188</v>
      </c>
      <c r="D115" s="18">
        <v>305924430</v>
      </c>
      <c r="E115" s="18">
        <v>305924430</v>
      </c>
      <c r="F115" s="18">
        <v>0</v>
      </c>
      <c r="G115" s="18">
        <v>0</v>
      </c>
      <c r="H115" s="18">
        <v>0</v>
      </c>
      <c r="I115" s="19">
        <f t="shared" si="5"/>
        <v>100</v>
      </c>
      <c r="J115" s="19">
        <f t="shared" si="6"/>
        <v>0</v>
      </c>
      <c r="K115" s="19">
        <v>0</v>
      </c>
      <c r="L115" s="20">
        <v>0</v>
      </c>
    </row>
    <row r="116" spans="2:12" ht="22.5" x14ac:dyDescent="0.2">
      <c r="B116" s="10" t="s">
        <v>189</v>
      </c>
      <c r="C116" s="17" t="s">
        <v>103</v>
      </c>
      <c r="D116" s="18">
        <v>10398607271</v>
      </c>
      <c r="E116" s="18">
        <v>665870713</v>
      </c>
      <c r="F116" s="18">
        <v>103388475</v>
      </c>
      <c r="G116" s="18">
        <v>4401100</v>
      </c>
      <c r="H116" s="18">
        <v>4401100</v>
      </c>
      <c r="I116" s="19">
        <f t="shared" si="5"/>
        <v>6.4034605370375282</v>
      </c>
      <c r="J116" s="19">
        <f t="shared" si="6"/>
        <v>15.526809181048934</v>
      </c>
      <c r="K116" s="19">
        <f t="shared" si="7"/>
        <v>4.2568574495368079</v>
      </c>
      <c r="L116" s="20">
        <f t="shared" si="8"/>
        <v>100</v>
      </c>
    </row>
    <row r="117" spans="2:12" ht="12.75" customHeight="1" x14ac:dyDescent="0.2">
      <c r="B117" s="10" t="s">
        <v>190</v>
      </c>
      <c r="C117" s="17" t="s">
        <v>109</v>
      </c>
      <c r="D117" s="18">
        <v>10398607271</v>
      </c>
      <c r="E117" s="18">
        <v>665870713</v>
      </c>
      <c r="F117" s="18">
        <v>103388475</v>
      </c>
      <c r="G117" s="18">
        <v>4401100</v>
      </c>
      <c r="H117" s="18">
        <v>4401100</v>
      </c>
      <c r="I117" s="19">
        <f t="shared" si="5"/>
        <v>6.4034605370375282</v>
      </c>
      <c r="J117" s="19">
        <f t="shared" si="6"/>
        <v>15.526809181048934</v>
      </c>
      <c r="K117" s="19">
        <f t="shared" si="7"/>
        <v>4.2568574495368079</v>
      </c>
      <c r="L117" s="20">
        <f t="shared" si="8"/>
        <v>100</v>
      </c>
    </row>
    <row r="118" spans="2:12" ht="33.75" x14ac:dyDescent="0.2">
      <c r="B118" s="10" t="s">
        <v>191</v>
      </c>
      <c r="C118" s="28" t="s">
        <v>736</v>
      </c>
      <c r="D118" s="18">
        <v>7629329928</v>
      </c>
      <c r="E118" s="18">
        <v>356775795</v>
      </c>
      <c r="F118" s="18">
        <v>0</v>
      </c>
      <c r="G118" s="18">
        <v>0</v>
      </c>
      <c r="H118" s="18">
        <v>0</v>
      </c>
      <c r="I118" s="19">
        <f t="shared" si="5"/>
        <v>4.6763712982265462</v>
      </c>
      <c r="J118" s="19">
        <f t="shared" si="6"/>
        <v>0</v>
      </c>
      <c r="K118" s="19">
        <v>0</v>
      </c>
      <c r="L118" s="20">
        <v>0</v>
      </c>
    </row>
    <row r="119" spans="2:12" ht="22.5" x14ac:dyDescent="0.2">
      <c r="B119" s="10" t="s">
        <v>194</v>
      </c>
      <c r="C119" s="17" t="s">
        <v>195</v>
      </c>
      <c r="D119" s="18">
        <v>2769277343</v>
      </c>
      <c r="E119" s="18">
        <v>309094918</v>
      </c>
      <c r="F119" s="18">
        <v>103388475</v>
      </c>
      <c r="G119" s="18">
        <v>4401100</v>
      </c>
      <c r="H119" s="18">
        <v>4401100</v>
      </c>
      <c r="I119" s="19">
        <f t="shared" si="5"/>
        <v>11.161573209029067</v>
      </c>
      <c r="J119" s="19">
        <f t="shared" si="6"/>
        <v>33.448778669340655</v>
      </c>
      <c r="K119" s="19">
        <f t="shared" si="7"/>
        <v>4.2568574495368079</v>
      </c>
      <c r="L119" s="20">
        <f t="shared" si="8"/>
        <v>100</v>
      </c>
    </row>
    <row r="120" spans="2:12" ht="12.75" customHeight="1" x14ac:dyDescent="0.2">
      <c r="B120" s="10" t="s">
        <v>196</v>
      </c>
      <c r="C120" s="17" t="s">
        <v>197</v>
      </c>
      <c r="D120" s="18">
        <v>786246783</v>
      </c>
      <c r="E120" s="18">
        <v>0</v>
      </c>
      <c r="F120" s="18">
        <v>0</v>
      </c>
      <c r="G120" s="18">
        <v>0</v>
      </c>
      <c r="H120" s="18">
        <v>0</v>
      </c>
      <c r="I120" s="19">
        <f t="shared" si="5"/>
        <v>0</v>
      </c>
      <c r="J120" s="19">
        <v>0</v>
      </c>
      <c r="K120" s="19">
        <v>0</v>
      </c>
      <c r="L120" s="20">
        <v>0</v>
      </c>
    </row>
    <row r="121" spans="2:12" ht="12.75" customHeight="1" x14ac:dyDescent="0.2">
      <c r="B121" s="10" t="s">
        <v>198</v>
      </c>
      <c r="C121" s="17" t="s">
        <v>199</v>
      </c>
      <c r="D121" s="18">
        <v>277231000</v>
      </c>
      <c r="E121" s="18">
        <v>0</v>
      </c>
      <c r="F121" s="18">
        <v>0</v>
      </c>
      <c r="G121" s="18">
        <v>0</v>
      </c>
      <c r="H121" s="18">
        <v>0</v>
      </c>
      <c r="I121" s="19">
        <f t="shared" si="5"/>
        <v>0</v>
      </c>
      <c r="J121" s="19">
        <v>0</v>
      </c>
      <c r="K121" s="19">
        <v>0</v>
      </c>
      <c r="L121" s="20">
        <v>0</v>
      </c>
    </row>
    <row r="122" spans="2:12" ht="12.75" customHeight="1" x14ac:dyDescent="0.2">
      <c r="B122" s="10" t="s">
        <v>200</v>
      </c>
      <c r="C122" s="17" t="s">
        <v>201</v>
      </c>
      <c r="D122" s="18">
        <v>307306269</v>
      </c>
      <c r="E122" s="18">
        <v>128439475</v>
      </c>
      <c r="F122" s="18">
        <v>16939475</v>
      </c>
      <c r="G122" s="18">
        <v>4401100</v>
      </c>
      <c r="H122" s="18">
        <v>4401100</v>
      </c>
      <c r="I122" s="19">
        <f t="shared" si="5"/>
        <v>41.795266792946549</v>
      </c>
      <c r="J122" s="19">
        <f t="shared" si="6"/>
        <v>13.188682840692085</v>
      </c>
      <c r="K122" s="19">
        <f t="shared" si="7"/>
        <v>25.981324686863083</v>
      </c>
      <c r="L122" s="20">
        <f t="shared" si="8"/>
        <v>100</v>
      </c>
    </row>
    <row r="123" spans="2:12" ht="22.5" x14ac:dyDescent="0.2">
      <c r="B123" s="10" t="s">
        <v>202</v>
      </c>
      <c r="C123" s="17" t="s">
        <v>203</v>
      </c>
      <c r="D123" s="18">
        <v>503715167</v>
      </c>
      <c r="E123" s="18">
        <v>0</v>
      </c>
      <c r="F123" s="18">
        <v>0</v>
      </c>
      <c r="G123" s="18">
        <v>0</v>
      </c>
      <c r="H123" s="18">
        <v>0</v>
      </c>
      <c r="I123" s="19">
        <f t="shared" si="5"/>
        <v>0</v>
      </c>
      <c r="J123" s="19">
        <v>0</v>
      </c>
      <c r="K123" s="19">
        <v>0</v>
      </c>
      <c r="L123" s="20">
        <v>0</v>
      </c>
    </row>
    <row r="124" spans="2:12" ht="22.5" x14ac:dyDescent="0.2">
      <c r="B124" s="10" t="s">
        <v>204</v>
      </c>
      <c r="C124" s="17" t="s">
        <v>205</v>
      </c>
      <c r="D124" s="18">
        <v>515806006</v>
      </c>
      <c r="E124" s="18">
        <v>0</v>
      </c>
      <c r="F124" s="18">
        <v>0</v>
      </c>
      <c r="G124" s="18">
        <v>0</v>
      </c>
      <c r="H124" s="18">
        <v>0</v>
      </c>
      <c r="I124" s="19">
        <f t="shared" si="5"/>
        <v>0</v>
      </c>
      <c r="J124" s="19">
        <v>0</v>
      </c>
      <c r="K124" s="19">
        <v>0</v>
      </c>
      <c r="L124" s="20">
        <v>0</v>
      </c>
    </row>
    <row r="125" spans="2:12" ht="12.75" customHeight="1" x14ac:dyDescent="0.2">
      <c r="B125" s="10" t="s">
        <v>206</v>
      </c>
      <c r="C125" s="17" t="s">
        <v>207</v>
      </c>
      <c r="D125" s="18">
        <v>113351048</v>
      </c>
      <c r="E125" s="18">
        <v>30406443</v>
      </c>
      <c r="F125" s="18">
        <v>0</v>
      </c>
      <c r="G125" s="18">
        <v>0</v>
      </c>
      <c r="H125" s="18">
        <v>0</v>
      </c>
      <c r="I125" s="19">
        <f t="shared" si="5"/>
        <v>26.825021503109525</v>
      </c>
      <c r="J125" s="19">
        <f t="shared" si="6"/>
        <v>0</v>
      </c>
      <c r="K125" s="19">
        <v>0</v>
      </c>
      <c r="L125" s="20">
        <v>0</v>
      </c>
    </row>
    <row r="126" spans="2:12" ht="12.75" customHeight="1" x14ac:dyDescent="0.2">
      <c r="B126" s="10" t="s">
        <v>208</v>
      </c>
      <c r="C126" s="17" t="s">
        <v>209</v>
      </c>
      <c r="D126" s="18">
        <v>265621070</v>
      </c>
      <c r="E126" s="18">
        <v>150249000</v>
      </c>
      <c r="F126" s="18">
        <v>86449000</v>
      </c>
      <c r="G126" s="18">
        <v>0</v>
      </c>
      <c r="H126" s="18">
        <v>0</v>
      </c>
      <c r="I126" s="19">
        <f t="shared" si="5"/>
        <v>56.565166310037071</v>
      </c>
      <c r="J126" s="19">
        <f t="shared" si="6"/>
        <v>57.537154989384284</v>
      </c>
      <c r="K126" s="19">
        <f t="shared" si="7"/>
        <v>0</v>
      </c>
      <c r="L126" s="20">
        <v>0</v>
      </c>
    </row>
    <row r="127" spans="2:12" ht="12.75" customHeight="1" x14ac:dyDescent="0.2">
      <c r="B127" s="10"/>
      <c r="C127" s="17"/>
      <c r="D127" s="18"/>
      <c r="E127" s="18"/>
      <c r="F127" s="18"/>
      <c r="G127" s="18"/>
      <c r="H127" s="18"/>
      <c r="I127" s="19"/>
      <c r="J127" s="19"/>
      <c r="K127" s="19"/>
      <c r="L127" s="20"/>
    </row>
    <row r="128" spans="2:12" ht="12.75" customHeight="1" x14ac:dyDescent="0.2">
      <c r="B128" s="9" t="s">
        <v>210</v>
      </c>
      <c r="C128" s="13" t="s">
        <v>211</v>
      </c>
      <c r="D128" s="14">
        <v>69254051913</v>
      </c>
      <c r="E128" s="14">
        <v>11650724633</v>
      </c>
      <c r="F128" s="14">
        <v>368928914</v>
      </c>
      <c r="G128" s="14">
        <v>112661874</v>
      </c>
      <c r="H128" s="14">
        <v>112661874</v>
      </c>
      <c r="I128" s="15">
        <f t="shared" si="5"/>
        <v>16.823166747898238</v>
      </c>
      <c r="J128" s="15">
        <f t="shared" si="6"/>
        <v>3.1665748322214249</v>
      </c>
      <c r="K128" s="15">
        <f t="shared" si="7"/>
        <v>30.537556077808532</v>
      </c>
      <c r="L128" s="16">
        <f t="shared" si="8"/>
        <v>100</v>
      </c>
    </row>
    <row r="129" spans="2:12" ht="12.75" customHeight="1" x14ac:dyDescent="0.2">
      <c r="B129" s="10" t="s">
        <v>212</v>
      </c>
      <c r="C129" s="17" t="s">
        <v>213</v>
      </c>
      <c r="D129" s="18">
        <v>1107776217</v>
      </c>
      <c r="E129" s="18">
        <v>232054076</v>
      </c>
      <c r="F129" s="18">
        <v>77124794</v>
      </c>
      <c r="G129" s="18">
        <v>29124794</v>
      </c>
      <c r="H129" s="18">
        <v>29124794</v>
      </c>
      <c r="I129" s="19">
        <f t="shared" si="5"/>
        <v>20.947739483740875</v>
      </c>
      <c r="J129" s="19">
        <f t="shared" si="6"/>
        <v>33.235698906663465</v>
      </c>
      <c r="K129" s="19">
        <f t="shared" si="7"/>
        <v>37.763204916955758</v>
      </c>
      <c r="L129" s="20">
        <f t="shared" si="8"/>
        <v>100</v>
      </c>
    </row>
    <row r="130" spans="2:12" ht="12.75" customHeight="1" x14ac:dyDescent="0.2">
      <c r="B130" s="10" t="s">
        <v>214</v>
      </c>
      <c r="C130" s="17" t="s">
        <v>5</v>
      </c>
      <c r="D130" s="18">
        <v>577881705</v>
      </c>
      <c r="E130" s="18">
        <v>232054076</v>
      </c>
      <c r="F130" s="18">
        <v>77124794</v>
      </c>
      <c r="G130" s="18">
        <v>29124794</v>
      </c>
      <c r="H130" s="18">
        <v>29124794</v>
      </c>
      <c r="I130" s="19">
        <f t="shared" si="5"/>
        <v>40.155982442808082</v>
      </c>
      <c r="J130" s="19">
        <f t="shared" si="6"/>
        <v>33.235698906663465</v>
      </c>
      <c r="K130" s="19">
        <f t="shared" si="7"/>
        <v>37.763204916955758</v>
      </c>
      <c r="L130" s="20">
        <f t="shared" si="8"/>
        <v>100</v>
      </c>
    </row>
    <row r="131" spans="2:12" ht="12.75" customHeight="1" x14ac:dyDescent="0.2">
      <c r="B131" s="10" t="s">
        <v>215</v>
      </c>
      <c r="C131" s="17" t="s">
        <v>101</v>
      </c>
      <c r="D131" s="18">
        <v>577881705</v>
      </c>
      <c r="E131" s="18">
        <v>232054076</v>
      </c>
      <c r="F131" s="18">
        <v>77124794</v>
      </c>
      <c r="G131" s="18">
        <v>29124794</v>
      </c>
      <c r="H131" s="18">
        <v>29124794</v>
      </c>
      <c r="I131" s="19">
        <f t="shared" si="5"/>
        <v>40.155982442808082</v>
      </c>
      <c r="J131" s="19">
        <f t="shared" si="6"/>
        <v>33.235698906663465</v>
      </c>
      <c r="K131" s="19">
        <f t="shared" si="7"/>
        <v>37.763204916955758</v>
      </c>
      <c r="L131" s="20">
        <f t="shared" si="8"/>
        <v>100</v>
      </c>
    </row>
    <row r="132" spans="2:12" ht="12.75" customHeight="1" x14ac:dyDescent="0.2">
      <c r="B132" s="10" t="s">
        <v>216</v>
      </c>
      <c r="C132" s="17" t="s">
        <v>217</v>
      </c>
      <c r="D132" s="18">
        <v>577881705</v>
      </c>
      <c r="E132" s="18">
        <v>232054076</v>
      </c>
      <c r="F132" s="18">
        <v>77124794</v>
      </c>
      <c r="G132" s="18">
        <v>29124794</v>
      </c>
      <c r="H132" s="18">
        <v>29124794</v>
      </c>
      <c r="I132" s="19">
        <f t="shared" si="5"/>
        <v>40.155982442808082</v>
      </c>
      <c r="J132" s="19">
        <f t="shared" si="6"/>
        <v>33.235698906663465</v>
      </c>
      <c r="K132" s="19">
        <f t="shared" si="7"/>
        <v>37.763204916955758</v>
      </c>
      <c r="L132" s="20">
        <f t="shared" si="8"/>
        <v>100</v>
      </c>
    </row>
    <row r="133" spans="2:12" ht="12.75" customHeight="1" x14ac:dyDescent="0.2">
      <c r="B133" s="10" t="s">
        <v>218</v>
      </c>
      <c r="C133" s="17" t="s">
        <v>219</v>
      </c>
      <c r="D133" s="18">
        <v>577881705</v>
      </c>
      <c r="E133" s="18">
        <v>232054076</v>
      </c>
      <c r="F133" s="18">
        <v>77124794</v>
      </c>
      <c r="G133" s="18">
        <v>29124794</v>
      </c>
      <c r="H133" s="18">
        <v>29124794</v>
      </c>
      <c r="I133" s="19">
        <f t="shared" si="5"/>
        <v>40.155982442808082</v>
      </c>
      <c r="J133" s="19">
        <f t="shared" si="6"/>
        <v>33.235698906663465</v>
      </c>
      <c r="K133" s="19">
        <f t="shared" si="7"/>
        <v>37.763204916955758</v>
      </c>
      <c r="L133" s="20">
        <f t="shared" si="8"/>
        <v>100</v>
      </c>
    </row>
    <row r="134" spans="2:12" ht="24" customHeight="1" x14ac:dyDescent="0.2">
      <c r="B134" s="10" t="s">
        <v>220</v>
      </c>
      <c r="C134" s="17" t="s">
        <v>192</v>
      </c>
      <c r="D134" s="18">
        <v>577881705</v>
      </c>
      <c r="E134" s="18">
        <v>232054076</v>
      </c>
      <c r="F134" s="18">
        <v>77124794</v>
      </c>
      <c r="G134" s="18">
        <v>29124794</v>
      </c>
      <c r="H134" s="18">
        <v>29124794</v>
      </c>
      <c r="I134" s="19">
        <f t="shared" si="5"/>
        <v>40.155982442808082</v>
      </c>
      <c r="J134" s="19">
        <f t="shared" si="6"/>
        <v>33.235698906663465</v>
      </c>
      <c r="K134" s="19">
        <f t="shared" si="7"/>
        <v>37.763204916955758</v>
      </c>
      <c r="L134" s="20">
        <f t="shared" si="8"/>
        <v>100</v>
      </c>
    </row>
    <row r="135" spans="2:12" ht="23.25" thickBot="1" x14ac:dyDescent="0.25">
      <c r="B135" s="11" t="s">
        <v>221</v>
      </c>
      <c r="C135" s="21" t="s">
        <v>193</v>
      </c>
      <c r="D135" s="22">
        <v>577881705</v>
      </c>
      <c r="E135" s="22">
        <v>232054076</v>
      </c>
      <c r="F135" s="22">
        <v>77124794</v>
      </c>
      <c r="G135" s="22">
        <v>29124794</v>
      </c>
      <c r="H135" s="22">
        <v>29124794</v>
      </c>
      <c r="I135" s="23">
        <f t="shared" si="5"/>
        <v>40.155982442808082</v>
      </c>
      <c r="J135" s="23">
        <f t="shared" si="6"/>
        <v>33.235698906663465</v>
      </c>
      <c r="K135" s="23">
        <f t="shared" si="7"/>
        <v>37.763204916955758</v>
      </c>
      <c r="L135" s="24">
        <f t="shared" si="8"/>
        <v>100</v>
      </c>
    </row>
    <row r="136" spans="2:12" ht="12.75" customHeight="1" x14ac:dyDescent="0.2">
      <c r="B136" s="7" t="s">
        <v>222</v>
      </c>
      <c r="C136" s="8" t="s">
        <v>223</v>
      </c>
      <c r="D136" s="25">
        <v>529894512</v>
      </c>
      <c r="E136" s="25">
        <v>0</v>
      </c>
      <c r="F136" s="25">
        <v>0</v>
      </c>
      <c r="G136" s="25">
        <v>0</v>
      </c>
      <c r="H136" s="25">
        <v>0</v>
      </c>
      <c r="I136" s="26">
        <f t="shared" si="5"/>
        <v>0</v>
      </c>
      <c r="J136" s="26">
        <v>0</v>
      </c>
      <c r="K136" s="26">
        <v>0</v>
      </c>
      <c r="L136" s="27">
        <v>0</v>
      </c>
    </row>
    <row r="137" spans="2:12" ht="22.5" x14ac:dyDescent="0.2">
      <c r="B137" s="10" t="s">
        <v>224</v>
      </c>
      <c r="C137" s="17" t="s">
        <v>225</v>
      </c>
      <c r="D137" s="18">
        <v>529894512</v>
      </c>
      <c r="E137" s="18">
        <v>0</v>
      </c>
      <c r="F137" s="18">
        <v>0</v>
      </c>
      <c r="G137" s="18">
        <v>0</v>
      </c>
      <c r="H137" s="18">
        <v>0</v>
      </c>
      <c r="I137" s="19">
        <f t="shared" si="5"/>
        <v>0</v>
      </c>
      <c r="J137" s="19">
        <v>0</v>
      </c>
      <c r="K137" s="19">
        <v>0</v>
      </c>
      <c r="L137" s="20">
        <v>0</v>
      </c>
    </row>
    <row r="138" spans="2:12" ht="12.75" customHeight="1" x14ac:dyDescent="0.2">
      <c r="B138" s="10" t="s">
        <v>226</v>
      </c>
      <c r="C138" s="17" t="s">
        <v>219</v>
      </c>
      <c r="D138" s="18">
        <v>529894512</v>
      </c>
      <c r="E138" s="18">
        <v>0</v>
      </c>
      <c r="F138" s="18">
        <v>0</v>
      </c>
      <c r="G138" s="18">
        <v>0</v>
      </c>
      <c r="H138" s="18">
        <v>0</v>
      </c>
      <c r="I138" s="19">
        <f t="shared" si="5"/>
        <v>0</v>
      </c>
      <c r="J138" s="19">
        <v>0</v>
      </c>
      <c r="K138" s="19">
        <v>0</v>
      </c>
      <c r="L138" s="20">
        <v>0</v>
      </c>
    </row>
    <row r="139" spans="2:12" ht="22.5" x14ac:dyDescent="0.2">
      <c r="B139" s="10" t="s">
        <v>227</v>
      </c>
      <c r="C139" s="17" t="s">
        <v>195</v>
      </c>
      <c r="D139" s="18">
        <v>529894512</v>
      </c>
      <c r="E139" s="18">
        <v>0</v>
      </c>
      <c r="F139" s="18">
        <v>0</v>
      </c>
      <c r="G139" s="18">
        <v>0</v>
      </c>
      <c r="H139" s="18">
        <v>0</v>
      </c>
      <c r="I139" s="19">
        <f t="shared" si="5"/>
        <v>0</v>
      </c>
      <c r="J139" s="19">
        <v>0</v>
      </c>
      <c r="K139" s="19">
        <v>0</v>
      </c>
      <c r="L139" s="20">
        <v>0</v>
      </c>
    </row>
    <row r="140" spans="2:12" ht="22.5" x14ac:dyDescent="0.2">
      <c r="B140" s="10" t="s">
        <v>228</v>
      </c>
      <c r="C140" s="17" t="s">
        <v>229</v>
      </c>
      <c r="D140" s="18">
        <v>529894512</v>
      </c>
      <c r="E140" s="18">
        <v>0</v>
      </c>
      <c r="F140" s="18">
        <v>0</v>
      </c>
      <c r="G140" s="18">
        <v>0</v>
      </c>
      <c r="H140" s="18">
        <v>0</v>
      </c>
      <c r="I140" s="19">
        <f t="shared" si="5"/>
        <v>0</v>
      </c>
      <c r="J140" s="19">
        <v>0</v>
      </c>
      <c r="K140" s="19">
        <v>0</v>
      </c>
      <c r="L140" s="20">
        <v>0</v>
      </c>
    </row>
    <row r="141" spans="2:12" x14ac:dyDescent="0.2">
      <c r="B141" s="10" t="s">
        <v>230</v>
      </c>
      <c r="C141" s="17" t="s">
        <v>735</v>
      </c>
      <c r="D141" s="18">
        <v>529894512</v>
      </c>
      <c r="E141" s="18">
        <v>0</v>
      </c>
      <c r="F141" s="18">
        <v>0</v>
      </c>
      <c r="G141" s="18">
        <v>0</v>
      </c>
      <c r="H141" s="18">
        <v>0</v>
      </c>
      <c r="I141" s="19">
        <f t="shared" si="5"/>
        <v>0</v>
      </c>
      <c r="J141" s="19">
        <v>0</v>
      </c>
      <c r="K141" s="19">
        <v>0</v>
      </c>
      <c r="L141" s="20">
        <v>0</v>
      </c>
    </row>
    <row r="142" spans="2:12" ht="12.75" customHeight="1" x14ac:dyDescent="0.2">
      <c r="B142" s="10" t="s">
        <v>231</v>
      </c>
      <c r="C142" s="17" t="s">
        <v>232</v>
      </c>
      <c r="D142" s="18">
        <v>20187428352</v>
      </c>
      <c r="E142" s="18">
        <v>6564367418</v>
      </c>
      <c r="F142" s="18">
        <v>291804120</v>
      </c>
      <c r="G142" s="18">
        <v>83537080</v>
      </c>
      <c r="H142" s="18">
        <v>83537080</v>
      </c>
      <c r="I142" s="19">
        <f t="shared" ref="I142:I206" si="9">E142/D142*100</f>
        <v>32.517105713218086</v>
      </c>
      <c r="J142" s="19">
        <f t="shared" ref="J142:J206" si="10">F142/E142*100</f>
        <v>4.4452740289925066</v>
      </c>
      <c r="K142" s="19">
        <f t="shared" ref="K142:K200" si="11">G142/F142*100</f>
        <v>28.627793192227717</v>
      </c>
      <c r="L142" s="20">
        <f t="shared" ref="L142:L200" si="12">H142/G142*100</f>
        <v>100</v>
      </c>
    </row>
    <row r="143" spans="2:12" ht="12.75" customHeight="1" x14ac:dyDescent="0.2">
      <c r="B143" s="10" t="s">
        <v>233</v>
      </c>
      <c r="C143" s="17" t="s">
        <v>152</v>
      </c>
      <c r="D143" s="18">
        <v>20187428352</v>
      </c>
      <c r="E143" s="18">
        <v>6564367418</v>
      </c>
      <c r="F143" s="18">
        <v>291804120</v>
      </c>
      <c r="G143" s="18">
        <v>83537080</v>
      </c>
      <c r="H143" s="18">
        <v>83537080</v>
      </c>
      <c r="I143" s="19">
        <f t="shared" si="9"/>
        <v>32.517105713218086</v>
      </c>
      <c r="J143" s="19">
        <f t="shared" si="10"/>
        <v>4.4452740289925066</v>
      </c>
      <c r="K143" s="19">
        <f t="shared" si="11"/>
        <v>28.627793192227717</v>
      </c>
      <c r="L143" s="20">
        <f t="shared" si="12"/>
        <v>100</v>
      </c>
    </row>
    <row r="144" spans="2:12" ht="22.5" x14ac:dyDescent="0.2">
      <c r="B144" s="10" t="s">
        <v>234</v>
      </c>
      <c r="C144" s="17" t="s">
        <v>154</v>
      </c>
      <c r="D144" s="18">
        <v>20187428352</v>
      </c>
      <c r="E144" s="18">
        <v>6564367418</v>
      </c>
      <c r="F144" s="18">
        <v>291804120</v>
      </c>
      <c r="G144" s="18">
        <v>83537080</v>
      </c>
      <c r="H144" s="18">
        <v>83537080</v>
      </c>
      <c r="I144" s="19">
        <f t="shared" si="9"/>
        <v>32.517105713218086</v>
      </c>
      <c r="J144" s="19">
        <f t="shared" si="10"/>
        <v>4.4452740289925066</v>
      </c>
      <c r="K144" s="19">
        <f t="shared" si="11"/>
        <v>28.627793192227717</v>
      </c>
      <c r="L144" s="20">
        <f t="shared" si="12"/>
        <v>100</v>
      </c>
    </row>
    <row r="145" spans="2:12" ht="12.75" customHeight="1" x14ac:dyDescent="0.2">
      <c r="B145" s="10" t="s">
        <v>235</v>
      </c>
      <c r="C145" s="17" t="s">
        <v>105</v>
      </c>
      <c r="D145" s="18">
        <v>35000001</v>
      </c>
      <c r="E145" s="18">
        <v>0</v>
      </c>
      <c r="F145" s="18">
        <v>0</v>
      </c>
      <c r="G145" s="18">
        <v>0</v>
      </c>
      <c r="H145" s="18">
        <v>0</v>
      </c>
      <c r="I145" s="19">
        <f t="shared" si="9"/>
        <v>0</v>
      </c>
      <c r="J145" s="19">
        <v>0</v>
      </c>
      <c r="K145" s="19">
        <v>0</v>
      </c>
      <c r="L145" s="20">
        <v>0</v>
      </c>
    </row>
    <row r="146" spans="2:12" ht="22.5" x14ac:dyDescent="0.2">
      <c r="B146" s="10" t="s">
        <v>236</v>
      </c>
      <c r="C146" s="17" t="s">
        <v>237</v>
      </c>
      <c r="D146" s="18">
        <v>35000001</v>
      </c>
      <c r="E146" s="18">
        <v>0</v>
      </c>
      <c r="F146" s="18">
        <v>0</v>
      </c>
      <c r="G146" s="18">
        <v>0</v>
      </c>
      <c r="H146" s="18">
        <v>0</v>
      </c>
      <c r="I146" s="19">
        <f t="shared" si="9"/>
        <v>0</v>
      </c>
      <c r="J146" s="19">
        <v>0</v>
      </c>
      <c r="K146" s="19">
        <v>0</v>
      </c>
      <c r="L146" s="20">
        <v>0</v>
      </c>
    </row>
    <row r="147" spans="2:12" ht="12.75" customHeight="1" x14ac:dyDescent="0.2">
      <c r="B147" s="10" t="s">
        <v>238</v>
      </c>
      <c r="C147" s="17" t="s">
        <v>239</v>
      </c>
      <c r="D147" s="18">
        <v>15000000</v>
      </c>
      <c r="E147" s="18">
        <v>0</v>
      </c>
      <c r="F147" s="18">
        <v>0</v>
      </c>
      <c r="G147" s="18">
        <v>0</v>
      </c>
      <c r="H147" s="18">
        <v>0</v>
      </c>
      <c r="I147" s="19">
        <f t="shared" si="9"/>
        <v>0</v>
      </c>
      <c r="J147" s="19">
        <v>0</v>
      </c>
      <c r="K147" s="19">
        <v>0</v>
      </c>
      <c r="L147" s="20">
        <v>0</v>
      </c>
    </row>
    <row r="148" spans="2:12" ht="12.75" customHeight="1" x14ac:dyDescent="0.2">
      <c r="B148" s="10" t="s">
        <v>240</v>
      </c>
      <c r="C148" s="17" t="s">
        <v>241</v>
      </c>
      <c r="D148" s="18">
        <v>10000000</v>
      </c>
      <c r="E148" s="18">
        <v>0</v>
      </c>
      <c r="F148" s="18">
        <v>0</v>
      </c>
      <c r="G148" s="18">
        <v>0</v>
      </c>
      <c r="H148" s="18">
        <v>0</v>
      </c>
      <c r="I148" s="19">
        <f t="shared" si="9"/>
        <v>0</v>
      </c>
      <c r="J148" s="19">
        <v>0</v>
      </c>
      <c r="K148" s="19">
        <v>0</v>
      </c>
      <c r="L148" s="20">
        <v>0</v>
      </c>
    </row>
    <row r="149" spans="2:12" ht="12.75" customHeight="1" x14ac:dyDescent="0.2">
      <c r="B149" s="10" t="s">
        <v>242</v>
      </c>
      <c r="C149" s="17" t="s">
        <v>243</v>
      </c>
      <c r="D149" s="18">
        <v>10000001</v>
      </c>
      <c r="E149" s="18">
        <v>0</v>
      </c>
      <c r="F149" s="18">
        <v>0</v>
      </c>
      <c r="G149" s="18">
        <v>0</v>
      </c>
      <c r="H149" s="18">
        <v>0</v>
      </c>
      <c r="I149" s="19">
        <f t="shared" si="9"/>
        <v>0</v>
      </c>
      <c r="J149" s="19">
        <v>0</v>
      </c>
      <c r="K149" s="19">
        <v>0</v>
      </c>
      <c r="L149" s="20">
        <v>0</v>
      </c>
    </row>
    <row r="150" spans="2:12" ht="12.75" customHeight="1" x14ac:dyDescent="0.2">
      <c r="B150" s="10" t="s">
        <v>244</v>
      </c>
      <c r="C150" s="17" t="s">
        <v>109</v>
      </c>
      <c r="D150" s="18">
        <v>20152428351</v>
      </c>
      <c r="E150" s="18">
        <v>6564367418</v>
      </c>
      <c r="F150" s="18">
        <v>291804120</v>
      </c>
      <c r="G150" s="18">
        <v>83537080</v>
      </c>
      <c r="H150" s="18">
        <v>83537080</v>
      </c>
      <c r="I150" s="19">
        <f t="shared" si="9"/>
        <v>32.573580233938728</v>
      </c>
      <c r="J150" s="19">
        <f t="shared" si="10"/>
        <v>4.4452740289925066</v>
      </c>
      <c r="K150" s="19">
        <f t="shared" si="11"/>
        <v>28.627793192227717</v>
      </c>
      <c r="L150" s="20">
        <f t="shared" si="12"/>
        <v>100</v>
      </c>
    </row>
    <row r="151" spans="2:12" ht="24" customHeight="1" x14ac:dyDescent="0.2">
      <c r="B151" s="10" t="s">
        <v>245</v>
      </c>
      <c r="C151" s="17" t="s">
        <v>192</v>
      </c>
      <c r="D151" s="18">
        <v>1574741027</v>
      </c>
      <c r="E151" s="18">
        <v>393783165</v>
      </c>
      <c r="F151" s="18">
        <v>186480416</v>
      </c>
      <c r="G151" s="18">
        <v>2074766</v>
      </c>
      <c r="H151" s="18">
        <v>2074766</v>
      </c>
      <c r="I151" s="19">
        <f t="shared" si="9"/>
        <v>25.006217419138849</v>
      </c>
      <c r="J151" s="19">
        <f t="shared" si="10"/>
        <v>47.356116912717688</v>
      </c>
      <c r="K151" s="19">
        <f t="shared" si="11"/>
        <v>1.1125918981218916</v>
      </c>
      <c r="L151" s="20">
        <f t="shared" si="12"/>
        <v>100</v>
      </c>
    </row>
    <row r="152" spans="2:12" ht="12.75" customHeight="1" x14ac:dyDescent="0.2">
      <c r="B152" s="10" t="s">
        <v>246</v>
      </c>
      <c r="C152" s="17" t="s">
        <v>247</v>
      </c>
      <c r="D152" s="18">
        <v>1000000000</v>
      </c>
      <c r="E152" s="18">
        <v>335533950</v>
      </c>
      <c r="F152" s="18">
        <v>179130716</v>
      </c>
      <c r="G152" s="18">
        <v>2074766</v>
      </c>
      <c r="H152" s="18">
        <v>2074766</v>
      </c>
      <c r="I152" s="19">
        <f t="shared" si="9"/>
        <v>33.553395000000002</v>
      </c>
      <c r="J152" s="19">
        <f t="shared" si="10"/>
        <v>53.386763396073633</v>
      </c>
      <c r="K152" s="19">
        <f t="shared" si="11"/>
        <v>1.1582413370133573</v>
      </c>
      <c r="L152" s="20">
        <f t="shared" si="12"/>
        <v>100</v>
      </c>
    </row>
    <row r="153" spans="2:12" ht="12.75" customHeight="1" x14ac:dyDescent="0.2">
      <c r="B153" s="10" t="s">
        <v>248</v>
      </c>
      <c r="C153" s="17" t="s">
        <v>249</v>
      </c>
      <c r="D153" s="18">
        <v>210996802</v>
      </c>
      <c r="E153" s="18">
        <v>0</v>
      </c>
      <c r="F153" s="18">
        <v>0</v>
      </c>
      <c r="G153" s="18">
        <v>0</v>
      </c>
      <c r="H153" s="18">
        <v>0</v>
      </c>
      <c r="I153" s="19">
        <f t="shared" si="9"/>
        <v>0</v>
      </c>
      <c r="J153" s="19">
        <v>0</v>
      </c>
      <c r="K153" s="19">
        <v>0</v>
      </c>
      <c r="L153" s="20">
        <v>0</v>
      </c>
    </row>
    <row r="154" spans="2:12" ht="12.75" customHeight="1" x14ac:dyDescent="0.2">
      <c r="B154" s="10" t="s">
        <v>250</v>
      </c>
      <c r="C154" s="17" t="s">
        <v>251</v>
      </c>
      <c r="D154" s="18">
        <v>250000001</v>
      </c>
      <c r="E154" s="18">
        <v>58249215</v>
      </c>
      <c r="F154" s="18">
        <v>7349700</v>
      </c>
      <c r="G154" s="18">
        <v>0</v>
      </c>
      <c r="H154" s="18">
        <v>0</v>
      </c>
      <c r="I154" s="19">
        <f t="shared" si="9"/>
        <v>23.299685906801258</v>
      </c>
      <c r="J154" s="19">
        <f t="shared" si="10"/>
        <v>12.617680770461886</v>
      </c>
      <c r="K154" s="19">
        <f t="shared" si="11"/>
        <v>0</v>
      </c>
      <c r="L154" s="20">
        <v>0</v>
      </c>
    </row>
    <row r="155" spans="2:12" ht="12.75" customHeight="1" x14ac:dyDescent="0.2">
      <c r="B155" s="10" t="s">
        <v>252</v>
      </c>
      <c r="C155" s="17" t="s">
        <v>253</v>
      </c>
      <c r="D155" s="18">
        <v>113744224</v>
      </c>
      <c r="E155" s="18">
        <v>0</v>
      </c>
      <c r="F155" s="18">
        <v>0</v>
      </c>
      <c r="G155" s="18">
        <v>0</v>
      </c>
      <c r="H155" s="18">
        <v>0</v>
      </c>
      <c r="I155" s="19">
        <f t="shared" si="9"/>
        <v>0</v>
      </c>
      <c r="J155" s="19">
        <v>0</v>
      </c>
      <c r="K155" s="19">
        <v>0</v>
      </c>
      <c r="L155" s="20">
        <v>0</v>
      </c>
    </row>
    <row r="156" spans="2:12" ht="22.5" x14ac:dyDescent="0.2">
      <c r="B156" s="10" t="s">
        <v>254</v>
      </c>
      <c r="C156" s="17" t="s">
        <v>157</v>
      </c>
      <c r="D156" s="18">
        <v>18577687324</v>
      </c>
      <c r="E156" s="18">
        <v>6170584253</v>
      </c>
      <c r="F156" s="18">
        <v>105323704</v>
      </c>
      <c r="G156" s="18">
        <v>81462314</v>
      </c>
      <c r="H156" s="18">
        <v>81462314</v>
      </c>
      <c r="I156" s="19">
        <f t="shared" si="9"/>
        <v>33.215029111984208</v>
      </c>
      <c r="J156" s="19">
        <f t="shared" si="10"/>
        <v>1.7068676106123011</v>
      </c>
      <c r="K156" s="19">
        <f t="shared" si="11"/>
        <v>77.344710550627809</v>
      </c>
      <c r="L156" s="20">
        <f t="shared" si="12"/>
        <v>100</v>
      </c>
    </row>
    <row r="157" spans="2:12" ht="22.5" x14ac:dyDescent="0.2">
      <c r="B157" s="10" t="s">
        <v>255</v>
      </c>
      <c r="C157" s="17" t="s">
        <v>229</v>
      </c>
      <c r="D157" s="18">
        <v>18577687324</v>
      </c>
      <c r="E157" s="18">
        <v>6170584253</v>
      </c>
      <c r="F157" s="18">
        <v>105323704</v>
      </c>
      <c r="G157" s="18">
        <v>81462314</v>
      </c>
      <c r="H157" s="18">
        <v>81462314</v>
      </c>
      <c r="I157" s="19">
        <f t="shared" si="9"/>
        <v>33.215029111984208</v>
      </c>
      <c r="J157" s="19">
        <f t="shared" si="10"/>
        <v>1.7068676106123011</v>
      </c>
      <c r="K157" s="19">
        <f t="shared" si="11"/>
        <v>77.344710550627809</v>
      </c>
      <c r="L157" s="20">
        <f t="shared" si="12"/>
        <v>100</v>
      </c>
    </row>
    <row r="158" spans="2:12" ht="12.75" customHeight="1" x14ac:dyDescent="0.2">
      <c r="B158" s="10" t="s">
        <v>256</v>
      </c>
      <c r="C158" s="17" t="s">
        <v>257</v>
      </c>
      <c r="D158" s="18">
        <v>2343264608</v>
      </c>
      <c r="E158" s="18">
        <v>1042592334</v>
      </c>
      <c r="F158" s="18">
        <v>105323704</v>
      </c>
      <c r="G158" s="18">
        <v>81462314</v>
      </c>
      <c r="H158" s="18">
        <v>81462314</v>
      </c>
      <c r="I158" s="19">
        <f t="shared" si="9"/>
        <v>44.493154142325523</v>
      </c>
      <c r="J158" s="19">
        <f t="shared" si="10"/>
        <v>10.102098448769143</v>
      </c>
      <c r="K158" s="19">
        <f t="shared" si="11"/>
        <v>77.344710550627809</v>
      </c>
      <c r="L158" s="20">
        <f t="shared" si="12"/>
        <v>100</v>
      </c>
    </row>
    <row r="159" spans="2:12" ht="12.75" customHeight="1" x14ac:dyDescent="0.2">
      <c r="B159" s="10" t="s">
        <v>258</v>
      </c>
      <c r="C159" s="17" t="s">
        <v>259</v>
      </c>
      <c r="D159" s="18">
        <v>1365875711</v>
      </c>
      <c r="E159" s="18">
        <v>550000000</v>
      </c>
      <c r="F159" s="18">
        <v>0</v>
      </c>
      <c r="G159" s="18">
        <v>0</v>
      </c>
      <c r="H159" s="18">
        <v>0</v>
      </c>
      <c r="I159" s="19">
        <f t="shared" si="9"/>
        <v>40.267207006509246</v>
      </c>
      <c r="J159" s="19">
        <f t="shared" si="10"/>
        <v>0</v>
      </c>
      <c r="K159" s="19">
        <v>0</v>
      </c>
      <c r="L159" s="20">
        <v>0</v>
      </c>
    </row>
    <row r="160" spans="2:12" ht="12.75" customHeight="1" x14ac:dyDescent="0.2">
      <c r="B160" s="10" t="s">
        <v>260</v>
      </c>
      <c r="C160" s="17" t="s">
        <v>261</v>
      </c>
      <c r="D160" s="18">
        <v>224708064</v>
      </c>
      <c r="E160" s="18">
        <v>0</v>
      </c>
      <c r="F160" s="18">
        <v>0</v>
      </c>
      <c r="G160" s="18">
        <v>0</v>
      </c>
      <c r="H160" s="18">
        <v>0</v>
      </c>
      <c r="I160" s="19">
        <f t="shared" si="9"/>
        <v>0</v>
      </c>
      <c r="J160" s="19">
        <v>0</v>
      </c>
      <c r="K160" s="19">
        <v>0</v>
      </c>
      <c r="L160" s="20">
        <v>0</v>
      </c>
    </row>
    <row r="161" spans="2:12" x14ac:dyDescent="0.2">
      <c r="B161" s="10" t="s">
        <v>262</v>
      </c>
      <c r="C161" s="17" t="s">
        <v>735</v>
      </c>
      <c r="D161" s="18">
        <v>14643838941</v>
      </c>
      <c r="E161" s="18">
        <v>4577991919</v>
      </c>
      <c r="F161" s="18">
        <v>0</v>
      </c>
      <c r="G161" s="18">
        <v>0</v>
      </c>
      <c r="H161" s="18">
        <v>0</v>
      </c>
      <c r="I161" s="19">
        <f t="shared" si="9"/>
        <v>31.262238935054675</v>
      </c>
      <c r="J161" s="19">
        <f t="shared" si="10"/>
        <v>0</v>
      </c>
      <c r="K161" s="19">
        <v>0</v>
      </c>
      <c r="L161" s="20">
        <v>0</v>
      </c>
    </row>
    <row r="162" spans="2:12" ht="12.75" customHeight="1" x14ac:dyDescent="0.2">
      <c r="B162" s="10" t="s">
        <v>263</v>
      </c>
      <c r="C162" s="17" t="s">
        <v>264</v>
      </c>
      <c r="D162" s="18">
        <v>47958847344</v>
      </c>
      <c r="E162" s="18">
        <v>4854303139</v>
      </c>
      <c r="F162" s="18">
        <v>0</v>
      </c>
      <c r="G162" s="18">
        <v>0</v>
      </c>
      <c r="H162" s="18">
        <v>0</v>
      </c>
      <c r="I162" s="19">
        <f t="shared" si="9"/>
        <v>10.121809442543469</v>
      </c>
      <c r="J162" s="19">
        <f t="shared" si="10"/>
        <v>0</v>
      </c>
      <c r="K162" s="19">
        <v>0</v>
      </c>
      <c r="L162" s="20">
        <v>0</v>
      </c>
    </row>
    <row r="163" spans="2:12" ht="12.75" customHeight="1" x14ac:dyDescent="0.2">
      <c r="B163" s="10" t="s">
        <v>265</v>
      </c>
      <c r="C163" s="17" t="s">
        <v>223</v>
      </c>
      <c r="D163" s="18">
        <v>47958847344</v>
      </c>
      <c r="E163" s="18">
        <v>4854303139</v>
      </c>
      <c r="F163" s="18">
        <v>0</v>
      </c>
      <c r="G163" s="18">
        <v>0</v>
      </c>
      <c r="H163" s="18">
        <v>0</v>
      </c>
      <c r="I163" s="19">
        <f t="shared" si="9"/>
        <v>10.121809442543469</v>
      </c>
      <c r="J163" s="19">
        <f t="shared" si="10"/>
        <v>0</v>
      </c>
      <c r="K163" s="19">
        <v>0</v>
      </c>
      <c r="L163" s="20">
        <v>0</v>
      </c>
    </row>
    <row r="164" spans="2:12" ht="22.5" x14ac:dyDescent="0.2">
      <c r="B164" s="10" t="s">
        <v>266</v>
      </c>
      <c r="C164" s="17" t="s">
        <v>225</v>
      </c>
      <c r="D164" s="18">
        <v>47958847344</v>
      </c>
      <c r="E164" s="18">
        <v>4854303139</v>
      </c>
      <c r="F164" s="18">
        <v>0</v>
      </c>
      <c r="G164" s="18">
        <v>0</v>
      </c>
      <c r="H164" s="18">
        <v>0</v>
      </c>
      <c r="I164" s="19">
        <f t="shared" si="9"/>
        <v>10.121809442543469</v>
      </c>
      <c r="J164" s="19">
        <f t="shared" si="10"/>
        <v>0</v>
      </c>
      <c r="K164" s="19">
        <v>0</v>
      </c>
      <c r="L164" s="20">
        <v>0</v>
      </c>
    </row>
    <row r="165" spans="2:12" ht="12.75" customHeight="1" x14ac:dyDescent="0.2">
      <c r="B165" s="10" t="s">
        <v>267</v>
      </c>
      <c r="C165" s="17" t="s">
        <v>219</v>
      </c>
      <c r="D165" s="18">
        <v>47958847344</v>
      </c>
      <c r="E165" s="18">
        <v>4854303139</v>
      </c>
      <c r="F165" s="18">
        <v>0</v>
      </c>
      <c r="G165" s="18">
        <v>0</v>
      </c>
      <c r="H165" s="18">
        <v>0</v>
      </c>
      <c r="I165" s="19">
        <f t="shared" si="9"/>
        <v>10.121809442543469</v>
      </c>
      <c r="J165" s="19">
        <f t="shared" si="10"/>
        <v>0</v>
      </c>
      <c r="K165" s="19">
        <v>0</v>
      </c>
      <c r="L165" s="20">
        <v>0</v>
      </c>
    </row>
    <row r="166" spans="2:12" ht="22.5" x14ac:dyDescent="0.2">
      <c r="B166" s="10" t="s">
        <v>268</v>
      </c>
      <c r="C166" s="17" t="s">
        <v>195</v>
      </c>
      <c r="D166" s="18">
        <v>47958847344</v>
      </c>
      <c r="E166" s="18">
        <v>4854303139</v>
      </c>
      <c r="F166" s="18">
        <v>0</v>
      </c>
      <c r="G166" s="18">
        <v>0</v>
      </c>
      <c r="H166" s="18">
        <v>0</v>
      </c>
      <c r="I166" s="19">
        <f t="shared" si="9"/>
        <v>10.121809442543469</v>
      </c>
      <c r="J166" s="19">
        <f t="shared" si="10"/>
        <v>0</v>
      </c>
      <c r="K166" s="19">
        <v>0</v>
      </c>
      <c r="L166" s="20">
        <v>0</v>
      </c>
    </row>
    <row r="167" spans="2:12" x14ac:dyDescent="0.2">
      <c r="B167" s="10" t="s">
        <v>269</v>
      </c>
      <c r="C167" s="17" t="s">
        <v>735</v>
      </c>
      <c r="D167" s="18">
        <v>47958847344</v>
      </c>
      <c r="E167" s="18">
        <v>4854303139</v>
      </c>
      <c r="F167" s="18">
        <v>0</v>
      </c>
      <c r="G167" s="18">
        <v>0</v>
      </c>
      <c r="H167" s="18">
        <v>0</v>
      </c>
      <c r="I167" s="19">
        <f t="shared" si="9"/>
        <v>10.121809442543469</v>
      </c>
      <c r="J167" s="19">
        <f t="shared" si="10"/>
        <v>0</v>
      </c>
      <c r="K167" s="19">
        <v>0</v>
      </c>
      <c r="L167" s="20">
        <v>0</v>
      </c>
    </row>
    <row r="168" spans="2:12" x14ac:dyDescent="0.2">
      <c r="B168" s="10"/>
      <c r="C168" s="17"/>
      <c r="D168" s="18"/>
      <c r="E168" s="18"/>
      <c r="F168" s="18"/>
      <c r="G168" s="18"/>
      <c r="H168" s="18"/>
      <c r="I168" s="19"/>
      <c r="J168" s="19"/>
      <c r="K168" s="19"/>
      <c r="L168" s="20"/>
    </row>
    <row r="169" spans="2:12" ht="22.5" x14ac:dyDescent="0.2">
      <c r="B169" s="9" t="s">
        <v>270</v>
      </c>
      <c r="C169" s="13" t="s">
        <v>271</v>
      </c>
      <c r="D169" s="14">
        <v>73443757254</v>
      </c>
      <c r="E169" s="14">
        <v>15143533642</v>
      </c>
      <c r="F169" s="14">
        <v>3633424839</v>
      </c>
      <c r="G169" s="14">
        <v>3262906854</v>
      </c>
      <c r="H169" s="14">
        <v>3242906854</v>
      </c>
      <c r="I169" s="15">
        <f t="shared" si="9"/>
        <v>20.619225116203094</v>
      </c>
      <c r="J169" s="15">
        <f t="shared" si="10"/>
        <v>23.993243089068976</v>
      </c>
      <c r="K169" s="15">
        <f t="shared" si="11"/>
        <v>89.802514117727711</v>
      </c>
      <c r="L169" s="16">
        <f t="shared" si="12"/>
        <v>99.387049618793682</v>
      </c>
    </row>
    <row r="170" spans="2:12" ht="23.25" thickBot="1" x14ac:dyDescent="0.25">
      <c r="B170" s="11" t="s">
        <v>272</v>
      </c>
      <c r="C170" s="21" t="s">
        <v>273</v>
      </c>
      <c r="D170" s="22">
        <v>54756248018</v>
      </c>
      <c r="E170" s="22">
        <v>13951762756</v>
      </c>
      <c r="F170" s="22">
        <v>3182464422</v>
      </c>
      <c r="G170" s="22">
        <v>2811946437</v>
      </c>
      <c r="H170" s="22">
        <v>2791946437</v>
      </c>
      <c r="I170" s="23">
        <f t="shared" si="9"/>
        <v>25.479763973991869</v>
      </c>
      <c r="J170" s="23">
        <f t="shared" si="10"/>
        <v>22.810482644075716</v>
      </c>
      <c r="K170" s="23">
        <f t="shared" si="11"/>
        <v>88.357513679064155</v>
      </c>
      <c r="L170" s="24">
        <f t="shared" si="12"/>
        <v>99.288748898740124</v>
      </c>
    </row>
    <row r="171" spans="2:12" ht="12.75" customHeight="1" x14ac:dyDescent="0.2">
      <c r="B171" s="7" t="s">
        <v>274</v>
      </c>
      <c r="C171" s="8" t="s">
        <v>5</v>
      </c>
      <c r="D171" s="25">
        <v>46031323442</v>
      </c>
      <c r="E171" s="25">
        <v>13900931091</v>
      </c>
      <c r="F171" s="25">
        <v>3182464422</v>
      </c>
      <c r="G171" s="25">
        <v>2811946437</v>
      </c>
      <c r="H171" s="25">
        <v>2791946437</v>
      </c>
      <c r="I171" s="26">
        <f t="shared" si="9"/>
        <v>30.198851676544415</v>
      </c>
      <c r="J171" s="26">
        <f t="shared" si="10"/>
        <v>22.893893949740178</v>
      </c>
      <c r="K171" s="26">
        <f t="shared" si="11"/>
        <v>88.357513679064155</v>
      </c>
      <c r="L171" s="27">
        <f t="shared" si="12"/>
        <v>99.288748898740124</v>
      </c>
    </row>
    <row r="172" spans="2:12" ht="12.75" customHeight="1" x14ac:dyDescent="0.2">
      <c r="B172" s="10" t="s">
        <v>275</v>
      </c>
      <c r="C172" s="17" t="s">
        <v>139</v>
      </c>
      <c r="D172" s="18">
        <v>28029111010</v>
      </c>
      <c r="E172" s="18">
        <v>9677678373</v>
      </c>
      <c r="F172" s="18">
        <v>1731554286</v>
      </c>
      <c r="G172" s="18">
        <v>1731554286</v>
      </c>
      <c r="H172" s="18">
        <v>1731554286</v>
      </c>
      <c r="I172" s="19">
        <f t="shared" si="9"/>
        <v>34.527239802743928</v>
      </c>
      <c r="J172" s="19">
        <f t="shared" si="10"/>
        <v>17.89224873220531</v>
      </c>
      <c r="K172" s="19">
        <f t="shared" si="11"/>
        <v>100</v>
      </c>
      <c r="L172" s="20">
        <f t="shared" si="12"/>
        <v>100</v>
      </c>
    </row>
    <row r="173" spans="2:12" ht="12.75" customHeight="1" x14ac:dyDescent="0.2">
      <c r="B173" s="10" t="s">
        <v>276</v>
      </c>
      <c r="C173" s="17" t="s">
        <v>145</v>
      </c>
      <c r="D173" s="18">
        <v>25070922614</v>
      </c>
      <c r="E173" s="18">
        <v>6944260953</v>
      </c>
      <c r="F173" s="18">
        <v>1724053942</v>
      </c>
      <c r="G173" s="18">
        <v>1724053942</v>
      </c>
      <c r="H173" s="18">
        <v>1724053942</v>
      </c>
      <c r="I173" s="19">
        <f t="shared" si="9"/>
        <v>27.698465907761268</v>
      </c>
      <c r="J173" s="19">
        <f t="shared" si="10"/>
        <v>24.827032763726844</v>
      </c>
      <c r="K173" s="19">
        <f t="shared" si="11"/>
        <v>100</v>
      </c>
      <c r="L173" s="20">
        <f t="shared" si="12"/>
        <v>100</v>
      </c>
    </row>
    <row r="174" spans="2:12" ht="12.75" customHeight="1" x14ac:dyDescent="0.2">
      <c r="B174" s="10" t="s">
        <v>277</v>
      </c>
      <c r="C174" s="17" t="s">
        <v>147</v>
      </c>
      <c r="D174" s="18">
        <v>15018526395</v>
      </c>
      <c r="E174" s="18">
        <v>1521336861</v>
      </c>
      <c r="F174" s="18">
        <v>1521336861</v>
      </c>
      <c r="G174" s="18">
        <v>1521336861</v>
      </c>
      <c r="H174" s="18">
        <v>1521336861</v>
      </c>
      <c r="I174" s="19">
        <f t="shared" si="9"/>
        <v>10.129734575733654</v>
      </c>
      <c r="J174" s="19">
        <f t="shared" si="10"/>
        <v>100</v>
      </c>
      <c r="K174" s="19">
        <f t="shared" si="11"/>
        <v>100</v>
      </c>
      <c r="L174" s="20">
        <f t="shared" si="12"/>
        <v>100</v>
      </c>
    </row>
    <row r="175" spans="2:12" ht="12.75" customHeight="1" x14ac:dyDescent="0.2">
      <c r="B175" s="10" t="s">
        <v>278</v>
      </c>
      <c r="C175" s="17" t="s">
        <v>13</v>
      </c>
      <c r="D175" s="18">
        <v>14840972642</v>
      </c>
      <c r="E175" s="18">
        <v>1521336861</v>
      </c>
      <c r="F175" s="18">
        <v>1521336861</v>
      </c>
      <c r="G175" s="18">
        <v>1521336861</v>
      </c>
      <c r="H175" s="18">
        <v>1521336861</v>
      </c>
      <c r="I175" s="19">
        <f t="shared" si="9"/>
        <v>10.250924233190835</v>
      </c>
      <c r="J175" s="19">
        <f t="shared" si="10"/>
        <v>100</v>
      </c>
      <c r="K175" s="19">
        <f t="shared" si="11"/>
        <v>100</v>
      </c>
      <c r="L175" s="20">
        <f t="shared" si="12"/>
        <v>100</v>
      </c>
    </row>
    <row r="176" spans="2:12" ht="12.75" customHeight="1" x14ac:dyDescent="0.2">
      <c r="B176" s="10" t="s">
        <v>279</v>
      </c>
      <c r="C176" s="17" t="s">
        <v>280</v>
      </c>
      <c r="D176" s="18">
        <v>9662289845</v>
      </c>
      <c r="E176" s="18">
        <v>1272621549</v>
      </c>
      <c r="F176" s="18">
        <v>1272621549</v>
      </c>
      <c r="G176" s="18">
        <v>1272621549</v>
      </c>
      <c r="H176" s="18">
        <v>1272621549</v>
      </c>
      <c r="I176" s="19">
        <f t="shared" si="9"/>
        <v>13.171014008222395</v>
      </c>
      <c r="J176" s="19">
        <f t="shared" si="10"/>
        <v>100</v>
      </c>
      <c r="K176" s="19">
        <f t="shared" si="11"/>
        <v>100</v>
      </c>
      <c r="L176" s="20">
        <f t="shared" si="12"/>
        <v>100</v>
      </c>
    </row>
    <row r="177" spans="2:12" ht="22.5" x14ac:dyDescent="0.2">
      <c r="B177" s="10" t="s">
        <v>281</v>
      </c>
      <c r="C177" s="17" t="s">
        <v>282</v>
      </c>
      <c r="D177" s="18">
        <v>56695479</v>
      </c>
      <c r="E177" s="18">
        <v>5764062</v>
      </c>
      <c r="F177" s="18">
        <v>5764062</v>
      </c>
      <c r="G177" s="18">
        <v>5764062</v>
      </c>
      <c r="H177" s="18">
        <v>5764062</v>
      </c>
      <c r="I177" s="19">
        <f t="shared" si="9"/>
        <v>10.166704826675863</v>
      </c>
      <c r="J177" s="19">
        <f t="shared" si="10"/>
        <v>100</v>
      </c>
      <c r="K177" s="19">
        <f t="shared" si="11"/>
        <v>100</v>
      </c>
      <c r="L177" s="20">
        <f t="shared" si="12"/>
        <v>100</v>
      </c>
    </row>
    <row r="178" spans="2:12" ht="12.75" customHeight="1" x14ac:dyDescent="0.2">
      <c r="B178" s="10" t="s">
        <v>283</v>
      </c>
      <c r="C178" s="17" t="s">
        <v>284</v>
      </c>
      <c r="D178" s="18">
        <v>698349408</v>
      </c>
      <c r="E178" s="18">
        <v>55493650</v>
      </c>
      <c r="F178" s="18">
        <v>55493650</v>
      </c>
      <c r="G178" s="18">
        <v>55493650</v>
      </c>
      <c r="H178" s="18">
        <v>55493650</v>
      </c>
      <c r="I178" s="19">
        <f t="shared" si="9"/>
        <v>7.946401810367111</v>
      </c>
      <c r="J178" s="19">
        <f t="shared" si="10"/>
        <v>100</v>
      </c>
      <c r="K178" s="19">
        <f t="shared" si="11"/>
        <v>100</v>
      </c>
      <c r="L178" s="20">
        <f t="shared" si="12"/>
        <v>100</v>
      </c>
    </row>
    <row r="179" spans="2:12" ht="12.75" customHeight="1" x14ac:dyDescent="0.2">
      <c r="B179" s="10" t="s">
        <v>285</v>
      </c>
      <c r="C179" s="17" t="s">
        <v>286</v>
      </c>
      <c r="D179" s="18">
        <v>689163024</v>
      </c>
      <c r="E179" s="18">
        <v>58691409</v>
      </c>
      <c r="F179" s="18">
        <v>58691409</v>
      </c>
      <c r="G179" s="18">
        <v>58691409</v>
      </c>
      <c r="H179" s="18">
        <v>58691409</v>
      </c>
      <c r="I179" s="19">
        <f t="shared" si="9"/>
        <v>8.5163316887413263</v>
      </c>
      <c r="J179" s="19">
        <f t="shared" si="10"/>
        <v>100</v>
      </c>
      <c r="K179" s="19">
        <f t="shared" si="11"/>
        <v>100</v>
      </c>
      <c r="L179" s="20">
        <f t="shared" si="12"/>
        <v>100</v>
      </c>
    </row>
    <row r="180" spans="2:12" ht="12.75" customHeight="1" x14ac:dyDescent="0.2">
      <c r="B180" s="10" t="s">
        <v>287</v>
      </c>
      <c r="C180" s="17" t="s">
        <v>19</v>
      </c>
      <c r="D180" s="18">
        <v>983378664</v>
      </c>
      <c r="E180" s="18">
        <v>0</v>
      </c>
      <c r="F180" s="18">
        <v>0</v>
      </c>
      <c r="G180" s="18">
        <v>0</v>
      </c>
      <c r="H180" s="18">
        <v>0</v>
      </c>
      <c r="I180" s="19">
        <f t="shared" si="9"/>
        <v>0</v>
      </c>
      <c r="J180" s="19">
        <v>0</v>
      </c>
      <c r="K180" s="19">
        <v>0</v>
      </c>
      <c r="L180" s="20">
        <v>0</v>
      </c>
    </row>
    <row r="181" spans="2:12" ht="22.5" x14ac:dyDescent="0.2">
      <c r="B181" s="10" t="s">
        <v>288</v>
      </c>
      <c r="C181" s="17" t="s">
        <v>21</v>
      </c>
      <c r="D181" s="18">
        <v>582692021</v>
      </c>
      <c r="E181" s="18">
        <v>17702801</v>
      </c>
      <c r="F181" s="18">
        <v>17702801</v>
      </c>
      <c r="G181" s="18">
        <v>17702801</v>
      </c>
      <c r="H181" s="18">
        <v>17702801</v>
      </c>
      <c r="I181" s="19">
        <f t="shared" si="9"/>
        <v>3.0381059568344426</v>
      </c>
      <c r="J181" s="19">
        <f t="shared" si="10"/>
        <v>100</v>
      </c>
      <c r="K181" s="19">
        <f t="shared" si="11"/>
        <v>100</v>
      </c>
      <c r="L181" s="20">
        <f t="shared" si="12"/>
        <v>100</v>
      </c>
    </row>
    <row r="182" spans="2:12" ht="12.75" customHeight="1" x14ac:dyDescent="0.2">
      <c r="B182" s="10" t="s">
        <v>289</v>
      </c>
      <c r="C182" s="17" t="s">
        <v>290</v>
      </c>
      <c r="D182" s="18">
        <v>1975584532</v>
      </c>
      <c r="E182" s="18">
        <v>91244513</v>
      </c>
      <c r="F182" s="18">
        <v>91244513</v>
      </c>
      <c r="G182" s="18">
        <v>91244513</v>
      </c>
      <c r="H182" s="18">
        <v>91244513</v>
      </c>
      <c r="I182" s="19">
        <f t="shared" si="9"/>
        <v>4.6186083927083512</v>
      </c>
      <c r="J182" s="19">
        <f t="shared" si="10"/>
        <v>100</v>
      </c>
      <c r="K182" s="19">
        <f t="shared" si="11"/>
        <v>100</v>
      </c>
      <c r="L182" s="20">
        <f t="shared" si="12"/>
        <v>100</v>
      </c>
    </row>
    <row r="183" spans="2:12" ht="12.75" customHeight="1" x14ac:dyDescent="0.2">
      <c r="B183" s="10" t="s">
        <v>291</v>
      </c>
      <c r="C183" s="17" t="s">
        <v>25</v>
      </c>
      <c r="D183" s="18">
        <v>1884340019</v>
      </c>
      <c r="E183" s="18">
        <v>0</v>
      </c>
      <c r="F183" s="18">
        <v>0</v>
      </c>
      <c r="G183" s="18">
        <v>0</v>
      </c>
      <c r="H183" s="18">
        <v>0</v>
      </c>
      <c r="I183" s="19">
        <f t="shared" si="9"/>
        <v>0</v>
      </c>
      <c r="J183" s="19">
        <v>0</v>
      </c>
      <c r="K183" s="19">
        <v>0</v>
      </c>
      <c r="L183" s="20">
        <v>0</v>
      </c>
    </row>
    <row r="184" spans="2:12" ht="12.75" customHeight="1" x14ac:dyDescent="0.2">
      <c r="B184" s="10" t="s">
        <v>292</v>
      </c>
      <c r="C184" s="17" t="s">
        <v>150</v>
      </c>
      <c r="D184" s="18">
        <v>91244513</v>
      </c>
      <c r="E184" s="18">
        <v>91244513</v>
      </c>
      <c r="F184" s="18">
        <v>91244513</v>
      </c>
      <c r="G184" s="18">
        <v>91244513</v>
      </c>
      <c r="H184" s="18">
        <v>91244513</v>
      </c>
      <c r="I184" s="19">
        <f t="shared" si="9"/>
        <v>100</v>
      </c>
      <c r="J184" s="19">
        <f t="shared" si="10"/>
        <v>100</v>
      </c>
      <c r="K184" s="19">
        <f t="shared" si="11"/>
        <v>100</v>
      </c>
      <c r="L184" s="20">
        <f t="shared" si="12"/>
        <v>100</v>
      </c>
    </row>
    <row r="185" spans="2:12" ht="12.75" customHeight="1" x14ac:dyDescent="0.2">
      <c r="B185" s="10" t="s">
        <v>293</v>
      </c>
      <c r="C185" s="17" t="s">
        <v>27</v>
      </c>
      <c r="D185" s="18">
        <v>142819669</v>
      </c>
      <c r="E185" s="18">
        <v>19818877</v>
      </c>
      <c r="F185" s="18">
        <v>19818877</v>
      </c>
      <c r="G185" s="18">
        <v>19818877</v>
      </c>
      <c r="H185" s="18">
        <v>19818877</v>
      </c>
      <c r="I185" s="19">
        <f t="shared" si="9"/>
        <v>13.876854034719827</v>
      </c>
      <c r="J185" s="19">
        <f t="shared" si="10"/>
        <v>100</v>
      </c>
      <c r="K185" s="19">
        <f t="shared" si="11"/>
        <v>100</v>
      </c>
      <c r="L185" s="20">
        <f t="shared" si="12"/>
        <v>100</v>
      </c>
    </row>
    <row r="186" spans="2:12" ht="22.5" x14ac:dyDescent="0.2">
      <c r="B186" s="10" t="s">
        <v>294</v>
      </c>
      <c r="C186" s="17" t="s">
        <v>113</v>
      </c>
      <c r="D186" s="18">
        <v>50000000</v>
      </c>
      <c r="E186" s="18">
        <v>0</v>
      </c>
      <c r="F186" s="18">
        <v>0</v>
      </c>
      <c r="G186" s="18">
        <v>0</v>
      </c>
      <c r="H186" s="18">
        <v>0</v>
      </c>
      <c r="I186" s="19">
        <f t="shared" si="9"/>
        <v>0</v>
      </c>
      <c r="J186" s="19">
        <v>0</v>
      </c>
      <c r="K186" s="19">
        <v>0</v>
      </c>
      <c r="L186" s="20">
        <v>0</v>
      </c>
    </row>
    <row r="187" spans="2:12" ht="12.75" customHeight="1" x14ac:dyDescent="0.2">
      <c r="B187" s="10" t="s">
        <v>295</v>
      </c>
      <c r="C187" s="17" t="s">
        <v>296</v>
      </c>
      <c r="D187" s="18">
        <v>177553753</v>
      </c>
      <c r="E187" s="18">
        <v>0</v>
      </c>
      <c r="F187" s="18">
        <v>0</v>
      </c>
      <c r="G187" s="18">
        <v>0</v>
      </c>
      <c r="H187" s="18">
        <v>0</v>
      </c>
      <c r="I187" s="19">
        <f t="shared" si="9"/>
        <v>0</v>
      </c>
      <c r="J187" s="19">
        <v>0</v>
      </c>
      <c r="K187" s="19">
        <v>0</v>
      </c>
      <c r="L187" s="20">
        <v>0</v>
      </c>
    </row>
    <row r="188" spans="2:12" ht="12.75" customHeight="1" x14ac:dyDescent="0.2">
      <c r="B188" s="10" t="s">
        <v>297</v>
      </c>
      <c r="C188" s="17" t="s">
        <v>298</v>
      </c>
      <c r="D188" s="18">
        <v>177553753</v>
      </c>
      <c r="E188" s="18">
        <v>0</v>
      </c>
      <c r="F188" s="18">
        <v>0</v>
      </c>
      <c r="G188" s="18">
        <v>0</v>
      </c>
      <c r="H188" s="18">
        <v>0</v>
      </c>
      <c r="I188" s="19">
        <f t="shared" si="9"/>
        <v>0</v>
      </c>
      <c r="J188" s="19">
        <v>0</v>
      </c>
      <c r="K188" s="19">
        <v>0</v>
      </c>
      <c r="L188" s="20">
        <v>0</v>
      </c>
    </row>
    <row r="189" spans="2:12" ht="22.5" x14ac:dyDescent="0.2">
      <c r="B189" s="10" t="s">
        <v>299</v>
      </c>
      <c r="C189" s="17" t="s">
        <v>300</v>
      </c>
      <c r="D189" s="18">
        <v>10052396219</v>
      </c>
      <c r="E189" s="18">
        <v>5422924092</v>
      </c>
      <c r="F189" s="18">
        <v>202717081</v>
      </c>
      <c r="G189" s="18">
        <v>202717081</v>
      </c>
      <c r="H189" s="18">
        <v>202717081</v>
      </c>
      <c r="I189" s="19">
        <f t="shared" si="9"/>
        <v>53.946581231549054</v>
      </c>
      <c r="J189" s="19">
        <f t="shared" si="10"/>
        <v>3.7381508123827891</v>
      </c>
      <c r="K189" s="19">
        <f t="shared" si="11"/>
        <v>100</v>
      </c>
      <c r="L189" s="20">
        <f t="shared" si="12"/>
        <v>100</v>
      </c>
    </row>
    <row r="190" spans="2:12" ht="22.5" x14ac:dyDescent="0.2">
      <c r="B190" s="10" t="s">
        <v>301</v>
      </c>
      <c r="C190" s="17" t="s">
        <v>31</v>
      </c>
      <c r="D190" s="18">
        <v>2783650461</v>
      </c>
      <c r="E190" s="18">
        <v>2329948450</v>
      </c>
      <c r="F190" s="18">
        <v>0</v>
      </c>
      <c r="G190" s="18">
        <v>0</v>
      </c>
      <c r="H190" s="18">
        <v>0</v>
      </c>
      <c r="I190" s="19">
        <f t="shared" si="9"/>
        <v>83.701186001743494</v>
      </c>
      <c r="J190" s="19">
        <f t="shared" si="10"/>
        <v>0</v>
      </c>
      <c r="K190" s="19">
        <v>0</v>
      </c>
      <c r="L190" s="20">
        <v>0</v>
      </c>
    </row>
    <row r="191" spans="2:12" ht="22.5" x14ac:dyDescent="0.2">
      <c r="B191" s="10" t="s">
        <v>302</v>
      </c>
      <c r="C191" s="17" t="s">
        <v>33</v>
      </c>
      <c r="D191" s="18">
        <v>1653002440</v>
      </c>
      <c r="E191" s="18">
        <v>1650380152</v>
      </c>
      <c r="F191" s="18">
        <v>0</v>
      </c>
      <c r="G191" s="18">
        <v>0</v>
      </c>
      <c r="H191" s="18">
        <v>0</v>
      </c>
      <c r="I191" s="19">
        <f t="shared" si="9"/>
        <v>99.841362121643328</v>
      </c>
      <c r="J191" s="19">
        <f t="shared" si="10"/>
        <v>0</v>
      </c>
      <c r="K191" s="19">
        <v>0</v>
      </c>
      <c r="L191" s="20">
        <v>0</v>
      </c>
    </row>
    <row r="192" spans="2:12" ht="12.75" customHeight="1" x14ac:dyDescent="0.2">
      <c r="B192" s="10" t="s">
        <v>303</v>
      </c>
      <c r="C192" s="17" t="s">
        <v>35</v>
      </c>
      <c r="D192" s="18">
        <v>1866902011</v>
      </c>
      <c r="E192" s="18">
        <v>478303529</v>
      </c>
      <c r="F192" s="18">
        <v>2363529</v>
      </c>
      <c r="G192" s="18">
        <v>2363529</v>
      </c>
      <c r="H192" s="18">
        <v>2363529</v>
      </c>
      <c r="I192" s="19">
        <f t="shared" si="9"/>
        <v>25.620173216472047</v>
      </c>
      <c r="J192" s="19">
        <f t="shared" si="10"/>
        <v>0.49414835072228791</v>
      </c>
      <c r="K192" s="19">
        <f t="shared" si="11"/>
        <v>100</v>
      </c>
      <c r="L192" s="20">
        <f t="shared" si="12"/>
        <v>100</v>
      </c>
    </row>
    <row r="193" spans="2:12" ht="22.5" x14ac:dyDescent="0.2">
      <c r="B193" s="10" t="s">
        <v>304</v>
      </c>
      <c r="C193" s="17" t="s">
        <v>305</v>
      </c>
      <c r="D193" s="18">
        <v>2958076196</v>
      </c>
      <c r="E193" s="18">
        <v>200353552</v>
      </c>
      <c r="F193" s="18">
        <v>200353552</v>
      </c>
      <c r="G193" s="18">
        <v>200353552</v>
      </c>
      <c r="H193" s="18">
        <v>200353552</v>
      </c>
      <c r="I193" s="19">
        <f t="shared" si="9"/>
        <v>6.7731031496390841</v>
      </c>
      <c r="J193" s="19">
        <f t="shared" si="10"/>
        <v>100</v>
      </c>
      <c r="K193" s="19">
        <f t="shared" si="11"/>
        <v>100</v>
      </c>
      <c r="L193" s="20">
        <f t="shared" si="12"/>
        <v>100</v>
      </c>
    </row>
    <row r="194" spans="2:12" ht="22.5" x14ac:dyDescent="0.2">
      <c r="B194" s="10" t="s">
        <v>306</v>
      </c>
      <c r="C194" s="17" t="s">
        <v>37</v>
      </c>
      <c r="D194" s="18">
        <v>207352496</v>
      </c>
      <c r="E194" s="18">
        <v>181451296</v>
      </c>
      <c r="F194" s="18">
        <v>0</v>
      </c>
      <c r="G194" s="18">
        <v>0</v>
      </c>
      <c r="H194" s="18">
        <v>0</v>
      </c>
      <c r="I194" s="19">
        <f t="shared" si="9"/>
        <v>87.508614316366845</v>
      </c>
      <c r="J194" s="19">
        <f t="shared" si="10"/>
        <v>0</v>
      </c>
      <c r="K194" s="19">
        <v>0</v>
      </c>
      <c r="L194" s="20">
        <v>0</v>
      </c>
    </row>
    <row r="195" spans="2:12" ht="12.75" customHeight="1" x14ac:dyDescent="0.2">
      <c r="B195" s="10" t="s">
        <v>307</v>
      </c>
      <c r="C195" s="17" t="s">
        <v>39</v>
      </c>
      <c r="D195" s="18">
        <v>583412615</v>
      </c>
      <c r="E195" s="18">
        <v>582487113</v>
      </c>
      <c r="F195" s="18">
        <v>0</v>
      </c>
      <c r="G195" s="18">
        <v>0</v>
      </c>
      <c r="H195" s="18">
        <v>0</v>
      </c>
      <c r="I195" s="19">
        <f t="shared" si="9"/>
        <v>99.841364074720943</v>
      </c>
      <c r="J195" s="19">
        <f t="shared" si="10"/>
        <v>0</v>
      </c>
      <c r="K195" s="19">
        <v>0</v>
      </c>
      <c r="L195" s="20">
        <v>0</v>
      </c>
    </row>
    <row r="196" spans="2:12" ht="22.5" x14ac:dyDescent="0.2">
      <c r="B196" s="10" t="s">
        <v>308</v>
      </c>
      <c r="C196" s="17" t="s">
        <v>309</v>
      </c>
      <c r="D196" s="18">
        <v>2958188396</v>
      </c>
      <c r="E196" s="18">
        <v>2733417420</v>
      </c>
      <c r="F196" s="18">
        <v>7500344</v>
      </c>
      <c r="G196" s="18">
        <v>7500344</v>
      </c>
      <c r="H196" s="18">
        <v>7500344</v>
      </c>
      <c r="I196" s="19">
        <f t="shared" si="9"/>
        <v>92.401735592502135</v>
      </c>
      <c r="J196" s="19">
        <f t="shared" si="10"/>
        <v>0.27439438795996257</v>
      </c>
      <c r="K196" s="19">
        <f t="shared" si="11"/>
        <v>100</v>
      </c>
      <c r="L196" s="20">
        <f t="shared" si="12"/>
        <v>100</v>
      </c>
    </row>
    <row r="197" spans="2:12" ht="12.75" customHeight="1" x14ac:dyDescent="0.2">
      <c r="B197" s="10" t="s">
        <v>310</v>
      </c>
      <c r="C197" s="17" t="s">
        <v>147</v>
      </c>
      <c r="D197" s="18">
        <v>2185429947</v>
      </c>
      <c r="E197" s="18">
        <v>2025429947</v>
      </c>
      <c r="F197" s="18">
        <v>7500344</v>
      </c>
      <c r="G197" s="18">
        <v>7500344</v>
      </c>
      <c r="H197" s="18">
        <v>7500344</v>
      </c>
      <c r="I197" s="19">
        <f t="shared" si="9"/>
        <v>92.678786148252584</v>
      </c>
      <c r="J197" s="19">
        <f t="shared" si="10"/>
        <v>0.37030873425710237</v>
      </c>
      <c r="K197" s="19">
        <f t="shared" si="11"/>
        <v>100</v>
      </c>
      <c r="L197" s="20">
        <f t="shared" si="12"/>
        <v>100</v>
      </c>
    </row>
    <row r="198" spans="2:12" ht="12.75" customHeight="1" x14ac:dyDescent="0.2">
      <c r="B198" s="10" t="s">
        <v>311</v>
      </c>
      <c r="C198" s="17" t="s">
        <v>13</v>
      </c>
      <c r="D198" s="18">
        <v>2185429947</v>
      </c>
      <c r="E198" s="18">
        <v>2025429947</v>
      </c>
      <c r="F198" s="18">
        <v>7500344</v>
      </c>
      <c r="G198" s="18">
        <v>7500344</v>
      </c>
      <c r="H198" s="18">
        <v>7500344</v>
      </c>
      <c r="I198" s="19">
        <f t="shared" si="9"/>
        <v>92.678786148252584</v>
      </c>
      <c r="J198" s="19">
        <f t="shared" si="10"/>
        <v>0.37030873425710237</v>
      </c>
      <c r="K198" s="19">
        <f t="shared" si="11"/>
        <v>100</v>
      </c>
      <c r="L198" s="20">
        <f t="shared" si="12"/>
        <v>100</v>
      </c>
    </row>
    <row r="199" spans="2:12" ht="12.75" customHeight="1" x14ac:dyDescent="0.2">
      <c r="B199" s="10" t="s">
        <v>312</v>
      </c>
      <c r="C199" s="17" t="s">
        <v>280</v>
      </c>
      <c r="D199" s="18">
        <v>1626907955</v>
      </c>
      <c r="E199" s="18">
        <v>1466907955</v>
      </c>
      <c r="F199" s="18">
        <v>7500344</v>
      </c>
      <c r="G199" s="18">
        <v>7500344</v>
      </c>
      <c r="H199" s="18">
        <v>7500344</v>
      </c>
      <c r="I199" s="19">
        <f t="shared" si="9"/>
        <v>90.165393222875963</v>
      </c>
      <c r="J199" s="19">
        <f t="shared" si="10"/>
        <v>0.5113029740165258</v>
      </c>
      <c r="K199" s="19">
        <f t="shared" si="11"/>
        <v>100</v>
      </c>
      <c r="L199" s="20">
        <f t="shared" si="12"/>
        <v>100</v>
      </c>
    </row>
    <row r="200" spans="2:12" ht="22.5" x14ac:dyDescent="0.2">
      <c r="B200" s="10" t="s">
        <v>313</v>
      </c>
      <c r="C200" s="17" t="s">
        <v>314</v>
      </c>
      <c r="D200" s="18">
        <v>1084422783</v>
      </c>
      <c r="E200" s="18">
        <v>1084422783</v>
      </c>
      <c r="F200" s="18">
        <v>7500344</v>
      </c>
      <c r="G200" s="18">
        <v>7500344</v>
      </c>
      <c r="H200" s="18">
        <v>7500344</v>
      </c>
      <c r="I200" s="19">
        <f t="shared" si="9"/>
        <v>100</v>
      </c>
      <c r="J200" s="19">
        <f t="shared" si="10"/>
        <v>0.69164389734146703</v>
      </c>
      <c r="K200" s="19">
        <f t="shared" si="11"/>
        <v>100</v>
      </c>
      <c r="L200" s="20">
        <f t="shared" si="12"/>
        <v>100</v>
      </c>
    </row>
    <row r="201" spans="2:12" ht="22.5" x14ac:dyDescent="0.2">
      <c r="B201" s="10" t="s">
        <v>315</v>
      </c>
      <c r="C201" s="17" t="s">
        <v>316</v>
      </c>
      <c r="D201" s="18">
        <v>382485172</v>
      </c>
      <c r="E201" s="18">
        <v>382485172</v>
      </c>
      <c r="F201" s="18">
        <v>0</v>
      </c>
      <c r="G201" s="18">
        <v>0</v>
      </c>
      <c r="H201" s="18">
        <v>0</v>
      </c>
      <c r="I201" s="19">
        <f t="shared" si="9"/>
        <v>100</v>
      </c>
      <c r="J201" s="19">
        <f t="shared" si="10"/>
        <v>0</v>
      </c>
      <c r="K201" s="19">
        <v>0</v>
      </c>
      <c r="L201" s="20">
        <v>0</v>
      </c>
    </row>
    <row r="202" spans="2:12" ht="33.75" x14ac:dyDescent="0.2">
      <c r="B202" s="10" t="s">
        <v>317</v>
      </c>
      <c r="C202" s="17" t="s">
        <v>318</v>
      </c>
      <c r="D202" s="18">
        <v>160000000</v>
      </c>
      <c r="E202" s="18">
        <v>0</v>
      </c>
      <c r="F202" s="18">
        <v>0</v>
      </c>
      <c r="G202" s="18">
        <v>0</v>
      </c>
      <c r="H202" s="18">
        <v>0</v>
      </c>
      <c r="I202" s="19">
        <f t="shared" si="9"/>
        <v>0</v>
      </c>
      <c r="J202" s="19">
        <v>0</v>
      </c>
      <c r="K202" s="19">
        <v>0</v>
      </c>
      <c r="L202" s="20">
        <v>0</v>
      </c>
    </row>
    <row r="203" spans="2:12" ht="12.75" customHeight="1" thickBot="1" x14ac:dyDescent="0.25">
      <c r="B203" s="11" t="s">
        <v>319</v>
      </c>
      <c r="C203" s="21" t="s">
        <v>19</v>
      </c>
      <c r="D203" s="22">
        <v>94494370</v>
      </c>
      <c r="E203" s="22">
        <v>94494370</v>
      </c>
      <c r="F203" s="22">
        <v>0</v>
      </c>
      <c r="G203" s="22">
        <v>0</v>
      </c>
      <c r="H203" s="22">
        <v>0</v>
      </c>
      <c r="I203" s="23">
        <f t="shared" si="9"/>
        <v>100</v>
      </c>
      <c r="J203" s="23">
        <f t="shared" si="10"/>
        <v>0</v>
      </c>
      <c r="K203" s="23">
        <v>0</v>
      </c>
      <c r="L203" s="24">
        <v>0</v>
      </c>
    </row>
    <row r="204" spans="2:12" ht="22.5" x14ac:dyDescent="0.2">
      <c r="B204" s="7" t="s">
        <v>320</v>
      </c>
      <c r="C204" s="8" t="s">
        <v>321</v>
      </c>
      <c r="D204" s="25">
        <v>94494370</v>
      </c>
      <c r="E204" s="25">
        <v>94494370</v>
      </c>
      <c r="F204" s="25">
        <v>0</v>
      </c>
      <c r="G204" s="25">
        <v>0</v>
      </c>
      <c r="H204" s="25">
        <v>0</v>
      </c>
      <c r="I204" s="26">
        <f t="shared" si="9"/>
        <v>100</v>
      </c>
      <c r="J204" s="26">
        <f t="shared" si="10"/>
        <v>0</v>
      </c>
      <c r="K204" s="26">
        <v>0</v>
      </c>
      <c r="L204" s="27">
        <v>0</v>
      </c>
    </row>
    <row r="205" spans="2:12" ht="22.5" x14ac:dyDescent="0.2">
      <c r="B205" s="10" t="s">
        <v>322</v>
      </c>
      <c r="C205" s="17" t="s">
        <v>21</v>
      </c>
      <c r="D205" s="18">
        <v>70214595</v>
      </c>
      <c r="E205" s="18">
        <v>70214595</v>
      </c>
      <c r="F205" s="18">
        <v>0</v>
      </c>
      <c r="G205" s="18">
        <v>0</v>
      </c>
      <c r="H205" s="18">
        <v>0</v>
      </c>
      <c r="I205" s="19">
        <f t="shared" si="9"/>
        <v>100</v>
      </c>
      <c r="J205" s="19">
        <f t="shared" si="10"/>
        <v>0</v>
      </c>
      <c r="K205" s="19">
        <v>0</v>
      </c>
      <c r="L205" s="20">
        <v>0</v>
      </c>
    </row>
    <row r="206" spans="2:12" ht="22.5" x14ac:dyDescent="0.2">
      <c r="B206" s="10" t="s">
        <v>323</v>
      </c>
      <c r="C206" s="17" t="s">
        <v>324</v>
      </c>
      <c r="D206" s="18">
        <v>70214595</v>
      </c>
      <c r="E206" s="18">
        <v>70214595</v>
      </c>
      <c r="F206" s="18">
        <v>0</v>
      </c>
      <c r="G206" s="18">
        <v>0</v>
      </c>
      <c r="H206" s="18">
        <v>0</v>
      </c>
      <c r="I206" s="19">
        <f t="shared" si="9"/>
        <v>100</v>
      </c>
      <c r="J206" s="19">
        <f t="shared" si="10"/>
        <v>0</v>
      </c>
      <c r="K206" s="19">
        <v>0</v>
      </c>
      <c r="L206" s="20">
        <v>0</v>
      </c>
    </row>
    <row r="207" spans="2:12" ht="12.75" customHeight="1" x14ac:dyDescent="0.2">
      <c r="B207" s="10" t="s">
        <v>325</v>
      </c>
      <c r="C207" s="17" t="s">
        <v>290</v>
      </c>
      <c r="D207" s="18">
        <v>393813027</v>
      </c>
      <c r="E207" s="18">
        <v>393813027</v>
      </c>
      <c r="F207" s="18">
        <v>0</v>
      </c>
      <c r="G207" s="18">
        <v>0</v>
      </c>
      <c r="H207" s="18">
        <v>0</v>
      </c>
      <c r="I207" s="19">
        <f t="shared" ref="I207:I270" si="13">E207/D207*100</f>
        <v>100</v>
      </c>
      <c r="J207" s="19">
        <f t="shared" ref="J207:J268" si="14">F207/E207*100</f>
        <v>0</v>
      </c>
      <c r="K207" s="19">
        <v>0</v>
      </c>
      <c r="L207" s="20">
        <v>0</v>
      </c>
    </row>
    <row r="208" spans="2:12" ht="12.75" customHeight="1" x14ac:dyDescent="0.2">
      <c r="B208" s="10" t="s">
        <v>326</v>
      </c>
      <c r="C208" s="17" t="s">
        <v>25</v>
      </c>
      <c r="D208" s="18">
        <v>200935363</v>
      </c>
      <c r="E208" s="18">
        <v>200935363</v>
      </c>
      <c r="F208" s="18">
        <v>0</v>
      </c>
      <c r="G208" s="18">
        <v>0</v>
      </c>
      <c r="H208" s="18">
        <v>0</v>
      </c>
      <c r="I208" s="19">
        <f t="shared" si="13"/>
        <v>100</v>
      </c>
      <c r="J208" s="19">
        <f t="shared" si="14"/>
        <v>0</v>
      </c>
      <c r="K208" s="19">
        <v>0</v>
      </c>
      <c r="L208" s="20">
        <v>0</v>
      </c>
    </row>
    <row r="209" spans="2:12" ht="22.5" x14ac:dyDescent="0.2">
      <c r="B209" s="10" t="s">
        <v>327</v>
      </c>
      <c r="C209" s="17" t="s">
        <v>328</v>
      </c>
      <c r="D209" s="18">
        <v>200935363</v>
      </c>
      <c r="E209" s="18">
        <v>200935363</v>
      </c>
      <c r="F209" s="18">
        <v>0</v>
      </c>
      <c r="G209" s="18">
        <v>0</v>
      </c>
      <c r="H209" s="18">
        <v>0</v>
      </c>
      <c r="I209" s="19">
        <f t="shared" si="13"/>
        <v>100</v>
      </c>
      <c r="J209" s="19">
        <f t="shared" si="14"/>
        <v>0</v>
      </c>
      <c r="K209" s="19">
        <v>0</v>
      </c>
      <c r="L209" s="20">
        <v>0</v>
      </c>
    </row>
    <row r="210" spans="2:12" ht="12.75" customHeight="1" x14ac:dyDescent="0.2">
      <c r="B210" s="10" t="s">
        <v>329</v>
      </c>
      <c r="C210" s="17" t="s">
        <v>150</v>
      </c>
      <c r="D210" s="18">
        <v>192877664</v>
      </c>
      <c r="E210" s="18">
        <v>192877664</v>
      </c>
      <c r="F210" s="18">
        <v>0</v>
      </c>
      <c r="G210" s="18">
        <v>0</v>
      </c>
      <c r="H210" s="18">
        <v>0</v>
      </c>
      <c r="I210" s="19">
        <f t="shared" si="13"/>
        <v>100</v>
      </c>
      <c r="J210" s="19">
        <f t="shared" si="14"/>
        <v>0</v>
      </c>
      <c r="K210" s="19">
        <v>0</v>
      </c>
      <c r="L210" s="20">
        <v>0</v>
      </c>
    </row>
    <row r="211" spans="2:12" ht="22.5" x14ac:dyDescent="0.2">
      <c r="B211" s="10" t="s">
        <v>330</v>
      </c>
      <c r="C211" s="17" t="s">
        <v>331</v>
      </c>
      <c r="D211" s="18">
        <v>192877664</v>
      </c>
      <c r="E211" s="18">
        <v>192877664</v>
      </c>
      <c r="F211" s="18">
        <v>0</v>
      </c>
      <c r="G211" s="18">
        <v>0</v>
      </c>
      <c r="H211" s="18">
        <v>0</v>
      </c>
      <c r="I211" s="19">
        <f t="shared" si="13"/>
        <v>100</v>
      </c>
      <c r="J211" s="19">
        <f t="shared" si="14"/>
        <v>0</v>
      </c>
      <c r="K211" s="19">
        <v>0</v>
      </c>
      <c r="L211" s="20">
        <v>0</v>
      </c>
    </row>
    <row r="212" spans="2:12" ht="22.5" x14ac:dyDescent="0.2">
      <c r="B212" s="10" t="s">
        <v>332</v>
      </c>
      <c r="C212" s="17" t="s">
        <v>300</v>
      </c>
      <c r="D212" s="18">
        <v>762085782</v>
      </c>
      <c r="E212" s="18">
        <v>697314806</v>
      </c>
      <c r="F212" s="18">
        <v>0</v>
      </c>
      <c r="G212" s="18">
        <v>0</v>
      </c>
      <c r="H212" s="18">
        <v>0</v>
      </c>
      <c r="I212" s="19">
        <f t="shared" si="13"/>
        <v>91.500828708545569</v>
      </c>
      <c r="J212" s="19">
        <f t="shared" si="14"/>
        <v>0</v>
      </c>
      <c r="K212" s="19">
        <v>0</v>
      </c>
      <c r="L212" s="20">
        <v>0</v>
      </c>
    </row>
    <row r="213" spans="2:12" ht="22.5" x14ac:dyDescent="0.2">
      <c r="B213" s="10" t="s">
        <v>333</v>
      </c>
      <c r="C213" s="17" t="s">
        <v>31</v>
      </c>
      <c r="D213" s="18">
        <v>253024000</v>
      </c>
      <c r="E213" s="18">
        <v>253024000</v>
      </c>
      <c r="F213" s="18">
        <v>0</v>
      </c>
      <c r="G213" s="18">
        <v>0</v>
      </c>
      <c r="H213" s="18">
        <v>0</v>
      </c>
      <c r="I213" s="19">
        <f t="shared" si="13"/>
        <v>100</v>
      </c>
      <c r="J213" s="19">
        <f t="shared" si="14"/>
        <v>0</v>
      </c>
      <c r="K213" s="19">
        <v>0</v>
      </c>
      <c r="L213" s="20">
        <v>0</v>
      </c>
    </row>
    <row r="214" spans="2:12" ht="22.5" x14ac:dyDescent="0.2">
      <c r="B214" s="10" t="s">
        <v>334</v>
      </c>
      <c r="C214" s="17" t="s">
        <v>335</v>
      </c>
      <c r="D214" s="18">
        <v>253024000</v>
      </c>
      <c r="E214" s="18">
        <v>253024000</v>
      </c>
      <c r="F214" s="18">
        <v>0</v>
      </c>
      <c r="G214" s="18">
        <v>0</v>
      </c>
      <c r="H214" s="18">
        <v>0</v>
      </c>
      <c r="I214" s="19">
        <f t="shared" si="13"/>
        <v>100</v>
      </c>
      <c r="J214" s="19">
        <f t="shared" si="14"/>
        <v>0</v>
      </c>
      <c r="K214" s="19">
        <v>0</v>
      </c>
      <c r="L214" s="20">
        <v>0</v>
      </c>
    </row>
    <row r="215" spans="2:12" ht="22.5" x14ac:dyDescent="0.2">
      <c r="B215" s="10" t="s">
        <v>336</v>
      </c>
      <c r="C215" s="17" t="s">
        <v>33</v>
      </c>
      <c r="D215" s="18">
        <v>183479000</v>
      </c>
      <c r="E215" s="18">
        <v>183479000</v>
      </c>
      <c r="F215" s="18">
        <v>0</v>
      </c>
      <c r="G215" s="18">
        <v>0</v>
      </c>
      <c r="H215" s="18">
        <v>0</v>
      </c>
      <c r="I215" s="19">
        <f t="shared" si="13"/>
        <v>100</v>
      </c>
      <c r="J215" s="19">
        <f t="shared" si="14"/>
        <v>0</v>
      </c>
      <c r="K215" s="19">
        <v>0</v>
      </c>
      <c r="L215" s="20">
        <v>0</v>
      </c>
    </row>
    <row r="216" spans="2:12" ht="22.5" x14ac:dyDescent="0.2">
      <c r="B216" s="10" t="s">
        <v>337</v>
      </c>
      <c r="C216" s="17" t="s">
        <v>338</v>
      </c>
      <c r="D216" s="18">
        <v>183479000</v>
      </c>
      <c r="E216" s="18">
        <v>183479000</v>
      </c>
      <c r="F216" s="18">
        <v>0</v>
      </c>
      <c r="G216" s="18">
        <v>0</v>
      </c>
      <c r="H216" s="18">
        <v>0</v>
      </c>
      <c r="I216" s="19">
        <f t="shared" si="13"/>
        <v>100</v>
      </c>
      <c r="J216" s="19">
        <f t="shared" si="14"/>
        <v>0</v>
      </c>
      <c r="K216" s="19">
        <v>0</v>
      </c>
      <c r="L216" s="20">
        <v>0</v>
      </c>
    </row>
    <row r="217" spans="2:12" ht="12.75" customHeight="1" x14ac:dyDescent="0.2">
      <c r="B217" s="10" t="s">
        <v>339</v>
      </c>
      <c r="C217" s="17" t="s">
        <v>35</v>
      </c>
      <c r="D217" s="18">
        <v>232014782</v>
      </c>
      <c r="E217" s="18">
        <v>232014782</v>
      </c>
      <c r="F217" s="18">
        <v>0</v>
      </c>
      <c r="G217" s="18">
        <v>0</v>
      </c>
      <c r="H217" s="18">
        <v>0</v>
      </c>
      <c r="I217" s="19">
        <f t="shared" si="13"/>
        <v>100</v>
      </c>
      <c r="J217" s="19">
        <f t="shared" si="14"/>
        <v>0</v>
      </c>
      <c r="K217" s="19">
        <v>0</v>
      </c>
      <c r="L217" s="20">
        <v>0</v>
      </c>
    </row>
    <row r="218" spans="2:12" ht="22.5" x14ac:dyDescent="0.2">
      <c r="B218" s="10" t="s">
        <v>340</v>
      </c>
      <c r="C218" s="17" t="s">
        <v>341</v>
      </c>
      <c r="D218" s="18">
        <v>232014782</v>
      </c>
      <c r="E218" s="18">
        <v>232014782</v>
      </c>
      <c r="F218" s="18">
        <v>0</v>
      </c>
      <c r="G218" s="18">
        <v>0</v>
      </c>
      <c r="H218" s="18">
        <v>0</v>
      </c>
      <c r="I218" s="19">
        <f t="shared" si="13"/>
        <v>100</v>
      </c>
      <c r="J218" s="19">
        <f t="shared" si="14"/>
        <v>0</v>
      </c>
      <c r="K218" s="19">
        <v>0</v>
      </c>
      <c r="L218" s="20">
        <v>0</v>
      </c>
    </row>
    <row r="219" spans="2:12" ht="22.5" x14ac:dyDescent="0.2">
      <c r="B219" s="10" t="s">
        <v>342</v>
      </c>
      <c r="C219" s="17" t="s">
        <v>37</v>
      </c>
      <c r="D219" s="18">
        <v>91310000</v>
      </c>
      <c r="E219" s="18">
        <v>26539024</v>
      </c>
      <c r="F219" s="18">
        <v>0</v>
      </c>
      <c r="G219" s="18">
        <v>0</v>
      </c>
      <c r="H219" s="18">
        <v>0</v>
      </c>
      <c r="I219" s="19">
        <f t="shared" si="13"/>
        <v>29.064750848756983</v>
      </c>
      <c r="J219" s="19">
        <f t="shared" si="14"/>
        <v>0</v>
      </c>
      <c r="K219" s="19">
        <v>0</v>
      </c>
      <c r="L219" s="20">
        <v>0</v>
      </c>
    </row>
    <row r="220" spans="2:12" ht="33.75" x14ac:dyDescent="0.2">
      <c r="B220" s="10" t="s">
        <v>343</v>
      </c>
      <c r="C220" s="17" t="s">
        <v>344</v>
      </c>
      <c r="D220" s="18">
        <v>91310000</v>
      </c>
      <c r="E220" s="18">
        <v>26539024</v>
      </c>
      <c r="F220" s="18">
        <v>0</v>
      </c>
      <c r="G220" s="18">
        <v>0</v>
      </c>
      <c r="H220" s="18">
        <v>0</v>
      </c>
      <c r="I220" s="19">
        <f t="shared" si="13"/>
        <v>29.064750848756983</v>
      </c>
      <c r="J220" s="19">
        <f t="shared" si="14"/>
        <v>0</v>
      </c>
      <c r="K220" s="19">
        <v>0</v>
      </c>
      <c r="L220" s="20">
        <v>0</v>
      </c>
    </row>
    <row r="221" spans="2:12" ht="12.75" customHeight="1" x14ac:dyDescent="0.2">
      <c r="B221" s="10" t="s">
        <v>345</v>
      </c>
      <c r="C221" s="17" t="s">
        <v>39</v>
      </c>
      <c r="D221" s="18">
        <v>2258000</v>
      </c>
      <c r="E221" s="18">
        <v>2258000</v>
      </c>
      <c r="F221" s="18">
        <v>0</v>
      </c>
      <c r="G221" s="18">
        <v>0</v>
      </c>
      <c r="H221" s="18">
        <v>0</v>
      </c>
      <c r="I221" s="19">
        <f t="shared" si="13"/>
        <v>100</v>
      </c>
      <c r="J221" s="19">
        <f t="shared" si="14"/>
        <v>0</v>
      </c>
      <c r="K221" s="19">
        <v>0</v>
      </c>
      <c r="L221" s="20">
        <v>0</v>
      </c>
    </row>
    <row r="222" spans="2:12" ht="22.5" x14ac:dyDescent="0.2">
      <c r="B222" s="10" t="s">
        <v>346</v>
      </c>
      <c r="C222" s="17" t="s">
        <v>347</v>
      </c>
      <c r="D222" s="18">
        <v>2258000</v>
      </c>
      <c r="E222" s="18">
        <v>2258000</v>
      </c>
      <c r="F222" s="18">
        <v>0</v>
      </c>
      <c r="G222" s="18">
        <v>0</v>
      </c>
      <c r="H222" s="18">
        <v>0</v>
      </c>
      <c r="I222" s="19">
        <f t="shared" si="13"/>
        <v>100</v>
      </c>
      <c r="J222" s="19">
        <f t="shared" si="14"/>
        <v>0</v>
      </c>
      <c r="K222" s="19">
        <v>0</v>
      </c>
      <c r="L222" s="20">
        <v>0</v>
      </c>
    </row>
    <row r="223" spans="2:12" ht="22.5" x14ac:dyDescent="0.2">
      <c r="B223" s="10" t="s">
        <v>348</v>
      </c>
      <c r="C223" s="17" t="s">
        <v>349</v>
      </c>
      <c r="D223" s="18">
        <v>10672667</v>
      </c>
      <c r="E223" s="18">
        <v>10672667</v>
      </c>
      <c r="F223" s="18">
        <v>0</v>
      </c>
      <c r="G223" s="18">
        <v>0</v>
      </c>
      <c r="H223" s="18">
        <v>0</v>
      </c>
      <c r="I223" s="19">
        <f t="shared" si="13"/>
        <v>100</v>
      </c>
      <c r="J223" s="19">
        <f t="shared" si="14"/>
        <v>0</v>
      </c>
      <c r="K223" s="19">
        <v>0</v>
      </c>
      <c r="L223" s="20">
        <v>0</v>
      </c>
    </row>
    <row r="224" spans="2:12" ht="12.75" customHeight="1" x14ac:dyDescent="0.2">
      <c r="B224" s="10" t="s">
        <v>350</v>
      </c>
      <c r="C224" s="17" t="s">
        <v>290</v>
      </c>
      <c r="D224" s="18">
        <v>10672667</v>
      </c>
      <c r="E224" s="18">
        <v>10672667</v>
      </c>
      <c r="F224" s="18">
        <v>0</v>
      </c>
      <c r="G224" s="18">
        <v>0</v>
      </c>
      <c r="H224" s="18">
        <v>0</v>
      </c>
      <c r="I224" s="19">
        <f t="shared" si="13"/>
        <v>100</v>
      </c>
      <c r="J224" s="19">
        <f t="shared" si="14"/>
        <v>0</v>
      </c>
      <c r="K224" s="19">
        <v>0</v>
      </c>
      <c r="L224" s="20">
        <v>0</v>
      </c>
    </row>
    <row r="225" spans="2:12" ht="12.75" customHeight="1" x14ac:dyDescent="0.2">
      <c r="B225" s="10" t="s">
        <v>351</v>
      </c>
      <c r="C225" s="17" t="s">
        <v>352</v>
      </c>
      <c r="D225" s="18">
        <v>10672667</v>
      </c>
      <c r="E225" s="18">
        <v>10672667</v>
      </c>
      <c r="F225" s="18">
        <v>0</v>
      </c>
      <c r="G225" s="18">
        <v>0</v>
      </c>
      <c r="H225" s="18">
        <v>0</v>
      </c>
      <c r="I225" s="19">
        <f t="shared" si="13"/>
        <v>100</v>
      </c>
      <c r="J225" s="19">
        <f t="shared" si="14"/>
        <v>0</v>
      </c>
      <c r="K225" s="19">
        <v>0</v>
      </c>
      <c r="L225" s="20">
        <v>0</v>
      </c>
    </row>
    <row r="226" spans="2:12" ht="21.75" customHeight="1" x14ac:dyDescent="0.2">
      <c r="B226" s="10" t="s">
        <v>353</v>
      </c>
      <c r="C226" s="17" t="s">
        <v>354</v>
      </c>
      <c r="D226" s="18">
        <v>10672667</v>
      </c>
      <c r="E226" s="18">
        <v>10672667</v>
      </c>
      <c r="F226" s="18">
        <v>0</v>
      </c>
      <c r="G226" s="18">
        <v>0</v>
      </c>
      <c r="H226" s="18">
        <v>0</v>
      </c>
      <c r="I226" s="19">
        <f t="shared" si="13"/>
        <v>100</v>
      </c>
      <c r="J226" s="19">
        <f t="shared" si="14"/>
        <v>0</v>
      </c>
      <c r="K226" s="19">
        <v>0</v>
      </c>
      <c r="L226" s="20">
        <v>0</v>
      </c>
    </row>
    <row r="227" spans="2:12" ht="12.75" customHeight="1" x14ac:dyDescent="0.2">
      <c r="B227" s="10" t="s">
        <v>355</v>
      </c>
      <c r="C227" s="17" t="s">
        <v>356</v>
      </c>
      <c r="D227" s="18">
        <v>12604480045</v>
      </c>
      <c r="E227" s="18">
        <v>3798185960</v>
      </c>
      <c r="F227" s="18">
        <v>1025843378</v>
      </c>
      <c r="G227" s="18">
        <v>656201878</v>
      </c>
      <c r="H227" s="18">
        <v>636201878</v>
      </c>
      <c r="I227" s="19">
        <f t="shared" si="13"/>
        <v>30.133618732703543</v>
      </c>
      <c r="J227" s="19">
        <f t="shared" si="14"/>
        <v>27.008771787466667</v>
      </c>
      <c r="K227" s="19">
        <f t="shared" ref="K227:K268" si="15">G227/F227*100</f>
        <v>63.967062816093943</v>
      </c>
      <c r="L227" s="20">
        <f t="shared" ref="L227:L268" si="16">H227/G227*100</f>
        <v>96.952157457860849</v>
      </c>
    </row>
    <row r="228" spans="2:12" ht="22.5" x14ac:dyDescent="0.2">
      <c r="B228" s="10" t="s">
        <v>357</v>
      </c>
      <c r="C228" s="17" t="s">
        <v>358</v>
      </c>
      <c r="D228" s="18">
        <v>860000000</v>
      </c>
      <c r="E228" s="18">
        <v>20887994</v>
      </c>
      <c r="F228" s="18">
        <v>0</v>
      </c>
      <c r="G228" s="18">
        <v>0</v>
      </c>
      <c r="H228" s="18">
        <v>0</v>
      </c>
      <c r="I228" s="19">
        <f t="shared" si="13"/>
        <v>2.4288365116279067</v>
      </c>
      <c r="J228" s="19">
        <f t="shared" si="14"/>
        <v>0</v>
      </c>
      <c r="K228" s="19">
        <v>0</v>
      </c>
      <c r="L228" s="20">
        <v>0</v>
      </c>
    </row>
    <row r="229" spans="2:12" ht="12.75" customHeight="1" x14ac:dyDescent="0.2">
      <c r="B229" s="10" t="s">
        <v>359</v>
      </c>
      <c r="C229" s="17" t="s">
        <v>360</v>
      </c>
      <c r="D229" s="18">
        <v>860000000</v>
      </c>
      <c r="E229" s="18">
        <v>20887994</v>
      </c>
      <c r="F229" s="18">
        <v>0</v>
      </c>
      <c r="G229" s="18">
        <v>0</v>
      </c>
      <c r="H229" s="18">
        <v>0</v>
      </c>
      <c r="I229" s="19">
        <f t="shared" si="13"/>
        <v>2.4288365116279067</v>
      </c>
      <c r="J229" s="19">
        <f t="shared" si="14"/>
        <v>0</v>
      </c>
      <c r="K229" s="19">
        <v>0</v>
      </c>
      <c r="L229" s="20">
        <v>0</v>
      </c>
    </row>
    <row r="230" spans="2:12" ht="12.75" customHeight="1" x14ac:dyDescent="0.2">
      <c r="B230" s="10" t="s">
        <v>361</v>
      </c>
      <c r="C230" s="17" t="s">
        <v>362</v>
      </c>
      <c r="D230" s="18">
        <v>30000000</v>
      </c>
      <c r="E230" s="18">
        <v>0</v>
      </c>
      <c r="F230" s="18">
        <v>0</v>
      </c>
      <c r="G230" s="18">
        <v>0</v>
      </c>
      <c r="H230" s="18">
        <v>0</v>
      </c>
      <c r="I230" s="19">
        <f t="shared" si="13"/>
        <v>0</v>
      </c>
      <c r="J230" s="19">
        <v>0</v>
      </c>
      <c r="K230" s="19">
        <v>0</v>
      </c>
      <c r="L230" s="20">
        <v>0</v>
      </c>
    </row>
    <row r="231" spans="2:12" ht="12.75" customHeight="1" x14ac:dyDescent="0.2">
      <c r="B231" s="10" t="s">
        <v>363</v>
      </c>
      <c r="C231" s="17" t="s">
        <v>364</v>
      </c>
      <c r="D231" s="18">
        <v>30000000</v>
      </c>
      <c r="E231" s="18">
        <v>0</v>
      </c>
      <c r="F231" s="18">
        <v>0</v>
      </c>
      <c r="G231" s="18">
        <v>0</v>
      </c>
      <c r="H231" s="18">
        <v>0</v>
      </c>
      <c r="I231" s="19">
        <f t="shared" si="13"/>
        <v>0</v>
      </c>
      <c r="J231" s="19">
        <v>0</v>
      </c>
      <c r="K231" s="19">
        <v>0</v>
      </c>
      <c r="L231" s="20">
        <v>0</v>
      </c>
    </row>
    <row r="232" spans="2:12" ht="23.25" thickBot="1" x14ac:dyDescent="0.25">
      <c r="B232" s="11" t="s">
        <v>365</v>
      </c>
      <c r="C232" s="21" t="s">
        <v>366</v>
      </c>
      <c r="D232" s="22">
        <v>30000000</v>
      </c>
      <c r="E232" s="22">
        <v>0</v>
      </c>
      <c r="F232" s="22">
        <v>0</v>
      </c>
      <c r="G232" s="22">
        <v>0</v>
      </c>
      <c r="H232" s="22">
        <v>0</v>
      </c>
      <c r="I232" s="23">
        <f t="shared" si="13"/>
        <v>0</v>
      </c>
      <c r="J232" s="23">
        <v>0</v>
      </c>
      <c r="K232" s="23">
        <v>0</v>
      </c>
      <c r="L232" s="24">
        <v>0</v>
      </c>
    </row>
    <row r="233" spans="2:12" ht="12.75" customHeight="1" x14ac:dyDescent="0.2">
      <c r="B233" s="7" t="s">
        <v>367</v>
      </c>
      <c r="C233" s="8" t="s">
        <v>368</v>
      </c>
      <c r="D233" s="25">
        <v>830000000</v>
      </c>
      <c r="E233" s="25">
        <v>20887994</v>
      </c>
      <c r="F233" s="25">
        <v>0</v>
      </c>
      <c r="G233" s="25">
        <v>0</v>
      </c>
      <c r="H233" s="25">
        <v>0</v>
      </c>
      <c r="I233" s="26">
        <f t="shared" si="13"/>
        <v>2.5166257831325303</v>
      </c>
      <c r="J233" s="26">
        <f t="shared" si="14"/>
        <v>0</v>
      </c>
      <c r="K233" s="26">
        <v>0</v>
      </c>
      <c r="L233" s="27">
        <v>0</v>
      </c>
    </row>
    <row r="234" spans="2:12" ht="22.5" x14ac:dyDescent="0.2">
      <c r="B234" s="10" t="s">
        <v>369</v>
      </c>
      <c r="C234" s="17" t="s">
        <v>370</v>
      </c>
      <c r="D234" s="18">
        <v>830000000</v>
      </c>
      <c r="E234" s="18">
        <v>20887994</v>
      </c>
      <c r="F234" s="18">
        <v>0</v>
      </c>
      <c r="G234" s="18">
        <v>0</v>
      </c>
      <c r="H234" s="18">
        <v>0</v>
      </c>
      <c r="I234" s="19">
        <f t="shared" si="13"/>
        <v>2.5166257831325303</v>
      </c>
      <c r="J234" s="19">
        <f t="shared" si="14"/>
        <v>0</v>
      </c>
      <c r="K234" s="19">
        <v>0</v>
      </c>
      <c r="L234" s="20">
        <v>0</v>
      </c>
    </row>
    <row r="235" spans="2:12" ht="22.5" x14ac:dyDescent="0.2">
      <c r="B235" s="10" t="s">
        <v>371</v>
      </c>
      <c r="C235" s="17" t="s">
        <v>188</v>
      </c>
      <c r="D235" s="18">
        <v>830000000</v>
      </c>
      <c r="E235" s="18">
        <v>20887994</v>
      </c>
      <c r="F235" s="18">
        <v>0</v>
      </c>
      <c r="G235" s="18">
        <v>0</v>
      </c>
      <c r="H235" s="18">
        <v>0</v>
      </c>
      <c r="I235" s="19">
        <f t="shared" si="13"/>
        <v>2.5166257831325303</v>
      </c>
      <c r="J235" s="19">
        <f t="shared" si="14"/>
        <v>0</v>
      </c>
      <c r="K235" s="19">
        <v>0</v>
      </c>
      <c r="L235" s="20">
        <v>0</v>
      </c>
    </row>
    <row r="236" spans="2:12" ht="12.75" customHeight="1" x14ac:dyDescent="0.2">
      <c r="B236" s="10" t="s">
        <v>372</v>
      </c>
      <c r="C236" s="17" t="s">
        <v>373</v>
      </c>
      <c r="D236" s="18">
        <v>830000000</v>
      </c>
      <c r="E236" s="18">
        <v>20887994</v>
      </c>
      <c r="F236" s="18">
        <v>0</v>
      </c>
      <c r="G236" s="18">
        <v>0</v>
      </c>
      <c r="H236" s="18">
        <v>0</v>
      </c>
      <c r="I236" s="19">
        <f t="shared" si="13"/>
        <v>2.5166257831325303</v>
      </c>
      <c r="J236" s="19">
        <f t="shared" si="14"/>
        <v>0</v>
      </c>
      <c r="K236" s="19">
        <v>0</v>
      </c>
      <c r="L236" s="20">
        <v>0</v>
      </c>
    </row>
    <row r="237" spans="2:12" ht="12.75" customHeight="1" x14ac:dyDescent="0.2">
      <c r="B237" s="10" t="s">
        <v>374</v>
      </c>
      <c r="C237" s="17" t="s">
        <v>375</v>
      </c>
      <c r="D237" s="18">
        <v>11744480045</v>
      </c>
      <c r="E237" s="18">
        <v>3777297966</v>
      </c>
      <c r="F237" s="18">
        <v>1025843378</v>
      </c>
      <c r="G237" s="18">
        <v>656201878</v>
      </c>
      <c r="H237" s="18">
        <v>636201878</v>
      </c>
      <c r="I237" s="19">
        <f t="shared" si="13"/>
        <v>32.162326058939634</v>
      </c>
      <c r="J237" s="19">
        <f t="shared" si="14"/>
        <v>27.158126979490717</v>
      </c>
      <c r="K237" s="19">
        <f t="shared" si="15"/>
        <v>63.967062816093943</v>
      </c>
      <c r="L237" s="20">
        <f t="shared" si="16"/>
        <v>96.952157457860849</v>
      </c>
    </row>
    <row r="238" spans="2:12" ht="12.75" customHeight="1" x14ac:dyDescent="0.2">
      <c r="B238" s="10" t="s">
        <v>376</v>
      </c>
      <c r="C238" s="17" t="s">
        <v>377</v>
      </c>
      <c r="D238" s="18">
        <v>1027650000</v>
      </c>
      <c r="E238" s="18">
        <v>290000000</v>
      </c>
      <c r="F238" s="18">
        <v>24000000</v>
      </c>
      <c r="G238" s="18">
        <v>24000000</v>
      </c>
      <c r="H238" s="18">
        <v>4000000</v>
      </c>
      <c r="I238" s="19">
        <f t="shared" si="13"/>
        <v>28.219724614411522</v>
      </c>
      <c r="J238" s="19">
        <f t="shared" si="14"/>
        <v>8.2758620689655178</v>
      </c>
      <c r="K238" s="19">
        <f t="shared" si="15"/>
        <v>100</v>
      </c>
      <c r="L238" s="20">
        <f t="shared" si="16"/>
        <v>16.666666666666664</v>
      </c>
    </row>
    <row r="239" spans="2:12" ht="33.75" x14ac:dyDescent="0.2">
      <c r="B239" s="10" t="s">
        <v>378</v>
      </c>
      <c r="C239" s="17" t="s">
        <v>379</v>
      </c>
      <c r="D239" s="18">
        <v>279650000</v>
      </c>
      <c r="E239" s="18">
        <v>50000000</v>
      </c>
      <c r="F239" s="18">
        <v>24000000</v>
      </c>
      <c r="G239" s="18">
        <v>24000000</v>
      </c>
      <c r="H239" s="18">
        <v>4000000</v>
      </c>
      <c r="I239" s="19">
        <f t="shared" si="13"/>
        <v>17.879492222420883</v>
      </c>
      <c r="J239" s="19">
        <f t="shared" si="14"/>
        <v>48</v>
      </c>
      <c r="K239" s="19">
        <f t="shared" si="15"/>
        <v>100</v>
      </c>
      <c r="L239" s="20">
        <f t="shared" si="16"/>
        <v>16.666666666666664</v>
      </c>
    </row>
    <row r="240" spans="2:12" ht="33.75" x14ac:dyDescent="0.2">
      <c r="B240" s="10" t="s">
        <v>380</v>
      </c>
      <c r="C240" s="17" t="s">
        <v>107</v>
      </c>
      <c r="D240" s="18">
        <v>671500000</v>
      </c>
      <c r="E240" s="18">
        <v>240000000</v>
      </c>
      <c r="F240" s="18">
        <v>0</v>
      </c>
      <c r="G240" s="18">
        <v>0</v>
      </c>
      <c r="H240" s="18">
        <v>0</v>
      </c>
      <c r="I240" s="19">
        <f t="shared" si="13"/>
        <v>35.740878629932986</v>
      </c>
      <c r="J240" s="19">
        <f t="shared" si="14"/>
        <v>0</v>
      </c>
      <c r="K240" s="19">
        <v>0</v>
      </c>
      <c r="L240" s="20">
        <v>0</v>
      </c>
    </row>
    <row r="241" spans="2:12" ht="22.5" x14ac:dyDescent="0.2">
      <c r="B241" s="10" t="s">
        <v>381</v>
      </c>
      <c r="C241" s="17" t="s">
        <v>382</v>
      </c>
      <c r="D241" s="18">
        <v>76500000</v>
      </c>
      <c r="E241" s="18">
        <v>0</v>
      </c>
      <c r="F241" s="18">
        <v>0</v>
      </c>
      <c r="G241" s="18">
        <v>0</v>
      </c>
      <c r="H241" s="18">
        <v>0</v>
      </c>
      <c r="I241" s="19">
        <f t="shared" si="13"/>
        <v>0</v>
      </c>
      <c r="J241" s="19">
        <v>0</v>
      </c>
      <c r="K241" s="19">
        <v>0</v>
      </c>
      <c r="L241" s="20">
        <v>0</v>
      </c>
    </row>
    <row r="242" spans="2:12" ht="12.75" customHeight="1" x14ac:dyDescent="0.2">
      <c r="B242" s="10" t="s">
        <v>383</v>
      </c>
      <c r="C242" s="17" t="s">
        <v>219</v>
      </c>
      <c r="D242" s="18">
        <v>10716830045</v>
      </c>
      <c r="E242" s="18">
        <v>3487297966</v>
      </c>
      <c r="F242" s="18">
        <v>1001843378</v>
      </c>
      <c r="G242" s="18">
        <v>632201878</v>
      </c>
      <c r="H242" s="18">
        <v>632201878</v>
      </c>
      <c r="I242" s="19">
        <f t="shared" si="13"/>
        <v>32.540386955441356</v>
      </c>
      <c r="J242" s="19">
        <f t="shared" si="14"/>
        <v>28.728356101705131</v>
      </c>
      <c r="K242" s="19">
        <f t="shared" si="15"/>
        <v>63.103863526260682</v>
      </c>
      <c r="L242" s="20">
        <f t="shared" si="16"/>
        <v>100</v>
      </c>
    </row>
    <row r="243" spans="2:12" ht="56.25" x14ac:dyDescent="0.2">
      <c r="B243" s="10" t="s">
        <v>384</v>
      </c>
      <c r="C243" s="17" t="s">
        <v>111</v>
      </c>
      <c r="D243" s="18">
        <v>3183235431</v>
      </c>
      <c r="E243" s="18">
        <v>1575490848</v>
      </c>
      <c r="F243" s="18">
        <v>201367006</v>
      </c>
      <c r="G243" s="18">
        <v>161367006</v>
      </c>
      <c r="H243" s="18">
        <v>161367006</v>
      </c>
      <c r="I243" s="19">
        <f t="shared" si="13"/>
        <v>49.493381251573538</v>
      </c>
      <c r="J243" s="19">
        <f t="shared" si="14"/>
        <v>12.781223467951239</v>
      </c>
      <c r="K243" s="19">
        <f t="shared" si="15"/>
        <v>80.13577259027231</v>
      </c>
      <c r="L243" s="20">
        <f t="shared" si="16"/>
        <v>100</v>
      </c>
    </row>
    <row r="244" spans="2:12" ht="33.75" x14ac:dyDescent="0.2">
      <c r="B244" s="10" t="s">
        <v>385</v>
      </c>
      <c r="C244" s="17" t="s">
        <v>386</v>
      </c>
      <c r="D244" s="18">
        <v>574000000</v>
      </c>
      <c r="E244" s="18">
        <v>496362750</v>
      </c>
      <c r="F244" s="18">
        <v>427867850</v>
      </c>
      <c r="G244" s="18">
        <v>427867850</v>
      </c>
      <c r="H244" s="18">
        <v>427867850</v>
      </c>
      <c r="I244" s="19">
        <f t="shared" si="13"/>
        <v>86.474346689895469</v>
      </c>
      <c r="J244" s="19">
        <f t="shared" si="14"/>
        <v>86.20063653044069</v>
      </c>
      <c r="K244" s="19">
        <f t="shared" si="15"/>
        <v>100</v>
      </c>
      <c r="L244" s="20">
        <f t="shared" si="16"/>
        <v>100</v>
      </c>
    </row>
    <row r="245" spans="2:12" ht="21.75" customHeight="1" x14ac:dyDescent="0.2">
      <c r="B245" s="10" t="s">
        <v>387</v>
      </c>
      <c r="C245" s="17" t="s">
        <v>388</v>
      </c>
      <c r="D245" s="18">
        <v>6806094614</v>
      </c>
      <c r="E245" s="18">
        <v>1406944368</v>
      </c>
      <c r="F245" s="18">
        <v>364108522</v>
      </c>
      <c r="G245" s="18">
        <v>34467022</v>
      </c>
      <c r="H245" s="18">
        <v>34467022</v>
      </c>
      <c r="I245" s="19">
        <f t="shared" si="13"/>
        <v>20.671830877959639</v>
      </c>
      <c r="J245" s="19">
        <f t="shared" si="14"/>
        <v>25.879383029023934</v>
      </c>
      <c r="K245" s="19">
        <f t="shared" si="15"/>
        <v>9.4661398779345234</v>
      </c>
      <c r="L245" s="20">
        <f t="shared" si="16"/>
        <v>100</v>
      </c>
    </row>
    <row r="246" spans="2:12" ht="22.5" x14ac:dyDescent="0.2">
      <c r="B246" s="10" t="s">
        <v>389</v>
      </c>
      <c r="C246" s="17" t="s">
        <v>390</v>
      </c>
      <c r="D246" s="18">
        <v>985550000</v>
      </c>
      <c r="E246" s="18">
        <v>742565500</v>
      </c>
      <c r="F246" s="18">
        <v>333065500</v>
      </c>
      <c r="G246" s="18">
        <v>3424000</v>
      </c>
      <c r="H246" s="18">
        <v>3424000</v>
      </c>
      <c r="I246" s="19">
        <f t="shared" si="13"/>
        <v>75.345289432296696</v>
      </c>
      <c r="J246" s="19">
        <f t="shared" si="14"/>
        <v>44.853349637170055</v>
      </c>
      <c r="K246" s="19">
        <f t="shared" si="15"/>
        <v>1.0280260189061912</v>
      </c>
      <c r="L246" s="20">
        <f t="shared" si="16"/>
        <v>100</v>
      </c>
    </row>
    <row r="247" spans="2:12" ht="33.75" x14ac:dyDescent="0.2">
      <c r="B247" s="10" t="s">
        <v>391</v>
      </c>
      <c r="C247" s="17" t="s">
        <v>392</v>
      </c>
      <c r="D247" s="18">
        <v>189550000</v>
      </c>
      <c r="E247" s="18">
        <v>41590500</v>
      </c>
      <c r="F247" s="18">
        <v>41590500</v>
      </c>
      <c r="G247" s="18">
        <v>0</v>
      </c>
      <c r="H247" s="18">
        <v>0</v>
      </c>
      <c r="I247" s="19">
        <f t="shared" si="13"/>
        <v>21.941704035874441</v>
      </c>
      <c r="J247" s="19">
        <f t="shared" si="14"/>
        <v>100</v>
      </c>
      <c r="K247" s="19">
        <f t="shared" si="15"/>
        <v>0</v>
      </c>
      <c r="L247" s="20">
        <v>0</v>
      </c>
    </row>
    <row r="248" spans="2:12" ht="22.5" x14ac:dyDescent="0.2">
      <c r="B248" s="10" t="s">
        <v>393</v>
      </c>
      <c r="C248" s="17" t="s">
        <v>394</v>
      </c>
      <c r="D248" s="18">
        <v>796000000</v>
      </c>
      <c r="E248" s="18">
        <v>700975000</v>
      </c>
      <c r="F248" s="18">
        <v>291475000</v>
      </c>
      <c r="G248" s="18">
        <v>3424000</v>
      </c>
      <c r="H248" s="18">
        <v>3424000</v>
      </c>
      <c r="I248" s="19">
        <f t="shared" si="13"/>
        <v>88.062185929648237</v>
      </c>
      <c r="J248" s="19">
        <f t="shared" si="14"/>
        <v>41.58136880773209</v>
      </c>
      <c r="K248" s="19">
        <f t="shared" si="15"/>
        <v>1.1747148125911313</v>
      </c>
      <c r="L248" s="20">
        <f t="shared" si="16"/>
        <v>100</v>
      </c>
    </row>
    <row r="249" spans="2:12" ht="33.75" x14ac:dyDescent="0.2">
      <c r="B249" s="10" t="s">
        <v>395</v>
      </c>
      <c r="C249" s="17" t="s">
        <v>396</v>
      </c>
      <c r="D249" s="18">
        <v>660307415</v>
      </c>
      <c r="E249" s="18">
        <v>300000000</v>
      </c>
      <c r="F249" s="18">
        <v>31043022</v>
      </c>
      <c r="G249" s="18">
        <v>31043022</v>
      </c>
      <c r="H249" s="18">
        <v>31043022</v>
      </c>
      <c r="I249" s="19">
        <f t="shared" si="13"/>
        <v>45.433383479420719</v>
      </c>
      <c r="J249" s="19">
        <f t="shared" si="14"/>
        <v>10.347674</v>
      </c>
      <c r="K249" s="19">
        <f t="shared" si="15"/>
        <v>100</v>
      </c>
      <c r="L249" s="20">
        <f t="shared" si="16"/>
        <v>100</v>
      </c>
    </row>
    <row r="250" spans="2:12" ht="22.5" x14ac:dyDescent="0.2">
      <c r="B250" s="10" t="s">
        <v>397</v>
      </c>
      <c r="C250" s="17" t="s">
        <v>398</v>
      </c>
      <c r="D250" s="18">
        <v>5160237199</v>
      </c>
      <c r="E250" s="18">
        <v>364378868</v>
      </c>
      <c r="F250" s="18">
        <v>0</v>
      </c>
      <c r="G250" s="18">
        <v>0</v>
      </c>
      <c r="H250" s="18">
        <v>0</v>
      </c>
      <c r="I250" s="19">
        <f t="shared" si="13"/>
        <v>7.0612813703721367</v>
      </c>
      <c r="J250" s="19">
        <f t="shared" si="14"/>
        <v>0</v>
      </c>
      <c r="K250" s="19">
        <v>0</v>
      </c>
      <c r="L250" s="20">
        <v>0</v>
      </c>
    </row>
    <row r="251" spans="2:12" ht="22.5" x14ac:dyDescent="0.2">
      <c r="B251" s="10" t="s">
        <v>399</v>
      </c>
      <c r="C251" s="17" t="s">
        <v>400</v>
      </c>
      <c r="D251" s="18">
        <v>46750000</v>
      </c>
      <c r="E251" s="18">
        <v>0</v>
      </c>
      <c r="F251" s="18">
        <v>0</v>
      </c>
      <c r="G251" s="18">
        <v>0</v>
      </c>
      <c r="H251" s="18">
        <v>0</v>
      </c>
      <c r="I251" s="19">
        <f t="shared" si="13"/>
        <v>0</v>
      </c>
      <c r="J251" s="19">
        <v>0</v>
      </c>
      <c r="K251" s="19">
        <v>0</v>
      </c>
      <c r="L251" s="20">
        <v>0</v>
      </c>
    </row>
    <row r="252" spans="2:12" ht="22.5" x14ac:dyDescent="0.2">
      <c r="B252" s="10" t="s">
        <v>401</v>
      </c>
      <c r="C252" s="17" t="s">
        <v>402</v>
      </c>
      <c r="D252" s="18">
        <v>1232500000</v>
      </c>
      <c r="E252" s="18">
        <v>0</v>
      </c>
      <c r="F252" s="18">
        <v>0</v>
      </c>
      <c r="G252" s="18">
        <v>0</v>
      </c>
      <c r="H252" s="18">
        <v>0</v>
      </c>
      <c r="I252" s="19">
        <f t="shared" si="13"/>
        <v>0</v>
      </c>
      <c r="J252" s="19">
        <v>0</v>
      </c>
      <c r="K252" s="19">
        <v>0</v>
      </c>
      <c r="L252" s="20">
        <v>0</v>
      </c>
    </row>
    <row r="253" spans="2:12" ht="12.75" customHeight="1" x14ac:dyDescent="0.2">
      <c r="B253" s="10" t="s">
        <v>403</v>
      </c>
      <c r="C253" s="17" t="s">
        <v>404</v>
      </c>
      <c r="D253" s="18">
        <v>2419750000</v>
      </c>
      <c r="E253" s="18">
        <v>0</v>
      </c>
      <c r="F253" s="18">
        <v>0</v>
      </c>
      <c r="G253" s="18">
        <v>0</v>
      </c>
      <c r="H253" s="18">
        <v>0</v>
      </c>
      <c r="I253" s="19">
        <f t="shared" si="13"/>
        <v>0</v>
      </c>
      <c r="J253" s="19">
        <v>0</v>
      </c>
      <c r="K253" s="19">
        <v>0</v>
      </c>
      <c r="L253" s="20">
        <v>0</v>
      </c>
    </row>
    <row r="254" spans="2:12" ht="12.75" customHeight="1" x14ac:dyDescent="0.2">
      <c r="B254" s="10" t="s">
        <v>405</v>
      </c>
      <c r="C254" s="17" t="s">
        <v>406</v>
      </c>
      <c r="D254" s="18">
        <v>1461237199</v>
      </c>
      <c r="E254" s="18">
        <v>364378868</v>
      </c>
      <c r="F254" s="18">
        <v>0</v>
      </c>
      <c r="G254" s="18">
        <v>0</v>
      </c>
      <c r="H254" s="18">
        <v>0</v>
      </c>
      <c r="I254" s="19">
        <f t="shared" si="13"/>
        <v>24.93632575528212</v>
      </c>
      <c r="J254" s="19">
        <f t="shared" si="14"/>
        <v>0</v>
      </c>
      <c r="K254" s="19">
        <v>0</v>
      </c>
      <c r="L254" s="20">
        <v>0</v>
      </c>
    </row>
    <row r="255" spans="2:12" ht="22.5" x14ac:dyDescent="0.2">
      <c r="B255" s="10" t="s">
        <v>407</v>
      </c>
      <c r="C255" s="17" t="s">
        <v>113</v>
      </c>
      <c r="D255" s="18">
        <v>153500000</v>
      </c>
      <c r="E255" s="18">
        <v>8500000</v>
      </c>
      <c r="F255" s="18">
        <v>8500000</v>
      </c>
      <c r="G255" s="18">
        <v>8500000</v>
      </c>
      <c r="H255" s="18">
        <v>8500000</v>
      </c>
      <c r="I255" s="19">
        <f t="shared" si="13"/>
        <v>5.5374592833876219</v>
      </c>
      <c r="J255" s="19">
        <f t="shared" si="14"/>
        <v>100</v>
      </c>
      <c r="K255" s="19">
        <f t="shared" si="15"/>
        <v>100</v>
      </c>
      <c r="L255" s="20">
        <f t="shared" si="16"/>
        <v>100</v>
      </c>
    </row>
    <row r="256" spans="2:12" ht="12.75" customHeight="1" x14ac:dyDescent="0.2">
      <c r="B256" s="10" t="s">
        <v>408</v>
      </c>
      <c r="C256" s="17" t="s">
        <v>409</v>
      </c>
      <c r="D256" s="18">
        <v>1221022531</v>
      </c>
      <c r="E256" s="18">
        <v>876485</v>
      </c>
      <c r="F256" s="18">
        <v>876485</v>
      </c>
      <c r="G256" s="18">
        <v>0</v>
      </c>
      <c r="H256" s="18">
        <v>0</v>
      </c>
      <c r="I256" s="19">
        <f t="shared" si="13"/>
        <v>7.1782868681560794E-2</v>
      </c>
      <c r="J256" s="19">
        <f t="shared" si="14"/>
        <v>100</v>
      </c>
      <c r="K256" s="19">
        <f t="shared" si="15"/>
        <v>0</v>
      </c>
      <c r="L256" s="20">
        <v>0</v>
      </c>
    </row>
    <row r="257" spans="2:12" ht="12.75" customHeight="1" thickBot="1" x14ac:dyDescent="0.25">
      <c r="B257" s="11" t="s">
        <v>410</v>
      </c>
      <c r="C257" s="21" t="s">
        <v>411</v>
      </c>
      <c r="D257" s="22">
        <v>35000000</v>
      </c>
      <c r="E257" s="22">
        <v>876485</v>
      </c>
      <c r="F257" s="22">
        <v>876485</v>
      </c>
      <c r="G257" s="22">
        <v>0</v>
      </c>
      <c r="H257" s="22">
        <v>0</v>
      </c>
      <c r="I257" s="23">
        <f t="shared" si="13"/>
        <v>2.5042428571428572</v>
      </c>
      <c r="J257" s="23">
        <f t="shared" si="14"/>
        <v>100</v>
      </c>
      <c r="K257" s="23">
        <f t="shared" si="15"/>
        <v>0</v>
      </c>
      <c r="L257" s="24">
        <v>0</v>
      </c>
    </row>
    <row r="258" spans="2:12" ht="12.75" customHeight="1" x14ac:dyDescent="0.2">
      <c r="B258" s="7" t="s">
        <v>412</v>
      </c>
      <c r="C258" s="8" t="s">
        <v>413</v>
      </c>
      <c r="D258" s="25">
        <v>35000000</v>
      </c>
      <c r="E258" s="25">
        <v>876485</v>
      </c>
      <c r="F258" s="25">
        <v>876485</v>
      </c>
      <c r="G258" s="25">
        <v>0</v>
      </c>
      <c r="H258" s="25">
        <v>0</v>
      </c>
      <c r="I258" s="26">
        <f t="shared" si="13"/>
        <v>2.5042428571428572</v>
      </c>
      <c r="J258" s="26">
        <f t="shared" si="14"/>
        <v>100</v>
      </c>
      <c r="K258" s="26">
        <f t="shared" si="15"/>
        <v>0</v>
      </c>
      <c r="L258" s="27">
        <v>0</v>
      </c>
    </row>
    <row r="259" spans="2:12" ht="12.75" customHeight="1" x14ac:dyDescent="0.2">
      <c r="B259" s="10" t="s">
        <v>414</v>
      </c>
      <c r="C259" s="17" t="s">
        <v>123</v>
      </c>
      <c r="D259" s="18">
        <v>35000000</v>
      </c>
      <c r="E259" s="18">
        <v>876485</v>
      </c>
      <c r="F259" s="18">
        <v>876485</v>
      </c>
      <c r="G259" s="18">
        <v>0</v>
      </c>
      <c r="H259" s="18">
        <v>0</v>
      </c>
      <c r="I259" s="19">
        <f t="shared" si="13"/>
        <v>2.5042428571428572</v>
      </c>
      <c r="J259" s="19">
        <f t="shared" si="14"/>
        <v>100</v>
      </c>
      <c r="K259" s="19">
        <f t="shared" si="15"/>
        <v>0</v>
      </c>
      <c r="L259" s="20">
        <v>0</v>
      </c>
    </row>
    <row r="260" spans="2:12" ht="12.75" customHeight="1" x14ac:dyDescent="0.2">
      <c r="B260" s="10" t="s">
        <v>415</v>
      </c>
      <c r="C260" s="17" t="s">
        <v>416</v>
      </c>
      <c r="D260" s="18">
        <v>1186022531</v>
      </c>
      <c r="E260" s="18">
        <v>0</v>
      </c>
      <c r="F260" s="18">
        <v>0</v>
      </c>
      <c r="G260" s="18">
        <v>0</v>
      </c>
      <c r="H260" s="18">
        <v>0</v>
      </c>
      <c r="I260" s="19">
        <f t="shared" si="13"/>
        <v>0</v>
      </c>
      <c r="J260" s="19">
        <v>0</v>
      </c>
      <c r="K260" s="19">
        <v>0</v>
      </c>
      <c r="L260" s="20">
        <v>0</v>
      </c>
    </row>
    <row r="261" spans="2:12" ht="12.75" customHeight="1" x14ac:dyDescent="0.2">
      <c r="B261" s="10" t="s">
        <v>417</v>
      </c>
      <c r="C261" s="17" t="s">
        <v>418</v>
      </c>
      <c r="D261" s="18">
        <v>1186022531</v>
      </c>
      <c r="E261" s="18">
        <v>0</v>
      </c>
      <c r="F261" s="18">
        <v>0</v>
      </c>
      <c r="G261" s="18">
        <v>0</v>
      </c>
      <c r="H261" s="18">
        <v>0</v>
      </c>
      <c r="I261" s="19">
        <f t="shared" si="13"/>
        <v>0</v>
      </c>
      <c r="J261" s="19">
        <v>0</v>
      </c>
      <c r="K261" s="19">
        <v>0</v>
      </c>
      <c r="L261" s="20">
        <v>0</v>
      </c>
    </row>
    <row r="262" spans="2:12" ht="12.75" customHeight="1" x14ac:dyDescent="0.2">
      <c r="B262" s="10" t="s">
        <v>419</v>
      </c>
      <c r="C262" s="17" t="s">
        <v>420</v>
      </c>
      <c r="D262" s="18">
        <v>686022531</v>
      </c>
      <c r="E262" s="18">
        <v>0</v>
      </c>
      <c r="F262" s="18">
        <v>0</v>
      </c>
      <c r="G262" s="18">
        <v>0</v>
      </c>
      <c r="H262" s="18">
        <v>0</v>
      </c>
      <c r="I262" s="19">
        <f t="shared" si="13"/>
        <v>0</v>
      </c>
      <c r="J262" s="19">
        <v>0</v>
      </c>
      <c r="K262" s="19">
        <v>0</v>
      </c>
      <c r="L262" s="20">
        <v>0</v>
      </c>
    </row>
    <row r="263" spans="2:12" ht="12.75" customHeight="1" x14ac:dyDescent="0.2">
      <c r="B263" s="10" t="s">
        <v>421</v>
      </c>
      <c r="C263" s="17" t="s">
        <v>422</v>
      </c>
      <c r="D263" s="18">
        <v>500000000</v>
      </c>
      <c r="E263" s="18">
        <v>0</v>
      </c>
      <c r="F263" s="18">
        <v>0</v>
      </c>
      <c r="G263" s="18">
        <v>0</v>
      </c>
      <c r="H263" s="18">
        <v>0</v>
      </c>
      <c r="I263" s="19">
        <f t="shared" si="13"/>
        <v>0</v>
      </c>
      <c r="J263" s="19">
        <v>0</v>
      </c>
      <c r="K263" s="19">
        <v>0</v>
      </c>
      <c r="L263" s="20">
        <v>0</v>
      </c>
    </row>
    <row r="264" spans="2:12" ht="12.75" customHeight="1" x14ac:dyDescent="0.2">
      <c r="B264" s="10" t="s">
        <v>423</v>
      </c>
      <c r="C264" s="17" t="s">
        <v>424</v>
      </c>
      <c r="D264" s="18">
        <v>3913209856</v>
      </c>
      <c r="E264" s="18">
        <v>424190273</v>
      </c>
      <c r="F264" s="18">
        <v>424190273</v>
      </c>
      <c r="G264" s="18">
        <v>424190273</v>
      </c>
      <c r="H264" s="18">
        <v>424190273</v>
      </c>
      <c r="I264" s="19">
        <f t="shared" si="13"/>
        <v>10.83995718628794</v>
      </c>
      <c r="J264" s="19">
        <f t="shared" si="14"/>
        <v>100</v>
      </c>
      <c r="K264" s="19">
        <f t="shared" si="15"/>
        <v>100</v>
      </c>
      <c r="L264" s="20">
        <f t="shared" si="16"/>
        <v>100</v>
      </c>
    </row>
    <row r="265" spans="2:12" ht="12.75" customHeight="1" x14ac:dyDescent="0.2">
      <c r="B265" s="10" t="s">
        <v>425</v>
      </c>
      <c r="C265" s="17" t="s">
        <v>133</v>
      </c>
      <c r="D265" s="18">
        <v>1913209856</v>
      </c>
      <c r="E265" s="18">
        <v>0</v>
      </c>
      <c r="F265" s="18">
        <v>0</v>
      </c>
      <c r="G265" s="18">
        <v>0</v>
      </c>
      <c r="H265" s="18">
        <v>0</v>
      </c>
      <c r="I265" s="19">
        <f t="shared" si="13"/>
        <v>0</v>
      </c>
      <c r="J265" s="19">
        <v>0</v>
      </c>
      <c r="K265" s="19">
        <v>0</v>
      </c>
      <c r="L265" s="20">
        <v>0</v>
      </c>
    </row>
    <row r="266" spans="2:12" ht="12.75" customHeight="1" x14ac:dyDescent="0.2">
      <c r="B266" s="10" t="s">
        <v>426</v>
      </c>
      <c r="C266" s="17" t="s">
        <v>135</v>
      </c>
      <c r="D266" s="18">
        <v>1913209856</v>
      </c>
      <c r="E266" s="18">
        <v>0</v>
      </c>
      <c r="F266" s="18">
        <v>0</v>
      </c>
      <c r="G266" s="18">
        <v>0</v>
      </c>
      <c r="H266" s="18">
        <v>0</v>
      </c>
      <c r="I266" s="19">
        <f t="shared" si="13"/>
        <v>0</v>
      </c>
      <c r="J266" s="19">
        <v>0</v>
      </c>
      <c r="K266" s="19">
        <v>0</v>
      </c>
      <c r="L266" s="20">
        <v>0</v>
      </c>
    </row>
    <row r="267" spans="2:12" ht="12.75" customHeight="1" x14ac:dyDescent="0.2">
      <c r="B267" s="10" t="s">
        <v>427</v>
      </c>
      <c r="C267" s="17" t="s">
        <v>428</v>
      </c>
      <c r="D267" s="18">
        <v>2000000000</v>
      </c>
      <c r="E267" s="18">
        <v>424190273</v>
      </c>
      <c r="F267" s="18">
        <v>424190273</v>
      </c>
      <c r="G267" s="18">
        <v>424190273</v>
      </c>
      <c r="H267" s="18">
        <v>424190273</v>
      </c>
      <c r="I267" s="19">
        <f t="shared" si="13"/>
        <v>21.209513650000002</v>
      </c>
      <c r="J267" s="19">
        <f t="shared" si="14"/>
        <v>100</v>
      </c>
      <c r="K267" s="19">
        <f t="shared" si="15"/>
        <v>100</v>
      </c>
      <c r="L267" s="20">
        <f t="shared" si="16"/>
        <v>100</v>
      </c>
    </row>
    <row r="268" spans="2:12" ht="12.75" customHeight="1" x14ac:dyDescent="0.2">
      <c r="B268" s="10" t="s">
        <v>429</v>
      </c>
      <c r="C268" s="17" t="s">
        <v>139</v>
      </c>
      <c r="D268" s="18">
        <v>2000000000</v>
      </c>
      <c r="E268" s="18">
        <v>424190273</v>
      </c>
      <c r="F268" s="18">
        <v>424190273</v>
      </c>
      <c r="G268" s="18">
        <v>424190273</v>
      </c>
      <c r="H268" s="18">
        <v>424190273</v>
      </c>
      <c r="I268" s="19">
        <f t="shared" si="13"/>
        <v>21.209513650000002</v>
      </c>
      <c r="J268" s="19">
        <f t="shared" si="14"/>
        <v>100</v>
      </c>
      <c r="K268" s="19">
        <f t="shared" si="15"/>
        <v>100</v>
      </c>
      <c r="L268" s="20">
        <f t="shared" si="16"/>
        <v>100</v>
      </c>
    </row>
    <row r="269" spans="2:12" ht="33.75" x14ac:dyDescent="0.2">
      <c r="B269" s="10" t="s">
        <v>430</v>
      </c>
      <c r="C269" s="17" t="s">
        <v>431</v>
      </c>
      <c r="D269" s="18">
        <v>263500000</v>
      </c>
      <c r="E269" s="18">
        <v>0</v>
      </c>
      <c r="F269" s="18">
        <v>0</v>
      </c>
      <c r="G269" s="18">
        <v>0</v>
      </c>
      <c r="H269" s="18">
        <v>0</v>
      </c>
      <c r="I269" s="19">
        <f t="shared" si="13"/>
        <v>0</v>
      </c>
      <c r="J269" s="19">
        <v>0</v>
      </c>
      <c r="K269" s="19">
        <v>0</v>
      </c>
      <c r="L269" s="20">
        <v>0</v>
      </c>
    </row>
    <row r="270" spans="2:12" ht="12.75" customHeight="1" x14ac:dyDescent="0.2">
      <c r="B270" s="10" t="s">
        <v>432</v>
      </c>
      <c r="C270" s="17" t="s">
        <v>433</v>
      </c>
      <c r="D270" s="18">
        <v>153500000</v>
      </c>
      <c r="E270" s="18">
        <v>0</v>
      </c>
      <c r="F270" s="18">
        <v>0</v>
      </c>
      <c r="G270" s="18">
        <v>0</v>
      </c>
      <c r="H270" s="18">
        <v>0</v>
      </c>
      <c r="I270" s="19">
        <f t="shared" si="13"/>
        <v>0</v>
      </c>
      <c r="J270" s="19">
        <v>0</v>
      </c>
      <c r="K270" s="19">
        <v>0</v>
      </c>
      <c r="L270" s="20">
        <v>0</v>
      </c>
    </row>
    <row r="271" spans="2:12" ht="22.5" x14ac:dyDescent="0.2">
      <c r="B271" s="10" t="s">
        <v>434</v>
      </c>
      <c r="C271" s="17" t="s">
        <v>435</v>
      </c>
      <c r="D271" s="18">
        <v>3500000</v>
      </c>
      <c r="E271" s="18">
        <v>0</v>
      </c>
      <c r="F271" s="18">
        <v>0</v>
      </c>
      <c r="G271" s="18">
        <v>0</v>
      </c>
      <c r="H271" s="18">
        <v>0</v>
      </c>
      <c r="I271" s="19">
        <f t="shared" ref="I271:I334" si="17">E271/D271*100</f>
        <v>0</v>
      </c>
      <c r="J271" s="19">
        <v>0</v>
      </c>
      <c r="K271" s="19">
        <v>0</v>
      </c>
      <c r="L271" s="20">
        <v>0</v>
      </c>
    </row>
    <row r="272" spans="2:12" ht="12.75" customHeight="1" x14ac:dyDescent="0.2">
      <c r="B272" s="10" t="s">
        <v>436</v>
      </c>
      <c r="C272" s="17" t="s">
        <v>437</v>
      </c>
      <c r="D272" s="18">
        <v>150000000</v>
      </c>
      <c r="E272" s="18">
        <v>0</v>
      </c>
      <c r="F272" s="18">
        <v>0</v>
      </c>
      <c r="G272" s="18">
        <v>0</v>
      </c>
      <c r="H272" s="18">
        <v>0</v>
      </c>
      <c r="I272" s="19">
        <f t="shared" si="17"/>
        <v>0</v>
      </c>
      <c r="J272" s="19">
        <v>0</v>
      </c>
      <c r="K272" s="19">
        <v>0</v>
      </c>
      <c r="L272" s="20">
        <v>0</v>
      </c>
    </row>
    <row r="273" spans="2:12" ht="12.75" customHeight="1" x14ac:dyDescent="0.2">
      <c r="B273" s="10" t="s">
        <v>438</v>
      </c>
      <c r="C273" s="17" t="s">
        <v>439</v>
      </c>
      <c r="D273" s="18">
        <v>110000000</v>
      </c>
      <c r="E273" s="18">
        <v>0</v>
      </c>
      <c r="F273" s="18">
        <v>0</v>
      </c>
      <c r="G273" s="18">
        <v>0</v>
      </c>
      <c r="H273" s="18">
        <v>0</v>
      </c>
      <c r="I273" s="19">
        <f t="shared" si="17"/>
        <v>0</v>
      </c>
      <c r="J273" s="19">
        <v>0</v>
      </c>
      <c r="K273" s="19">
        <v>0</v>
      </c>
      <c r="L273" s="20">
        <v>0</v>
      </c>
    </row>
    <row r="274" spans="2:12" ht="12.75" customHeight="1" x14ac:dyDescent="0.2">
      <c r="B274" s="10" t="s">
        <v>440</v>
      </c>
      <c r="C274" s="17" t="s">
        <v>441</v>
      </c>
      <c r="D274" s="18">
        <v>110000000</v>
      </c>
      <c r="E274" s="18">
        <v>0</v>
      </c>
      <c r="F274" s="18">
        <v>0</v>
      </c>
      <c r="G274" s="18">
        <v>0</v>
      </c>
      <c r="H274" s="18">
        <v>0</v>
      </c>
      <c r="I274" s="19">
        <f t="shared" si="17"/>
        <v>0</v>
      </c>
      <c r="J274" s="19">
        <v>0</v>
      </c>
      <c r="K274" s="19">
        <v>0</v>
      </c>
      <c r="L274" s="20">
        <v>0</v>
      </c>
    </row>
    <row r="275" spans="2:12" ht="12.75" customHeight="1" x14ac:dyDescent="0.2">
      <c r="B275" s="10" t="s">
        <v>442</v>
      </c>
      <c r="C275" s="17" t="s">
        <v>443</v>
      </c>
      <c r="D275" s="18">
        <v>8724924576</v>
      </c>
      <c r="E275" s="18">
        <v>50831665</v>
      </c>
      <c r="F275" s="18">
        <v>0</v>
      </c>
      <c r="G275" s="18">
        <v>0</v>
      </c>
      <c r="H275" s="18">
        <v>0</v>
      </c>
      <c r="I275" s="19">
        <f t="shared" si="17"/>
        <v>0.58260291601631375</v>
      </c>
      <c r="J275" s="19">
        <f t="shared" ref="J275:J325" si="18">F275/E275*100</f>
        <v>0</v>
      </c>
      <c r="K275" s="19">
        <v>0</v>
      </c>
      <c r="L275" s="20">
        <v>0</v>
      </c>
    </row>
    <row r="276" spans="2:12" ht="12.75" customHeight="1" x14ac:dyDescent="0.2">
      <c r="B276" s="10" t="s">
        <v>444</v>
      </c>
      <c r="C276" s="17" t="s">
        <v>356</v>
      </c>
      <c r="D276" s="18">
        <v>8724924576</v>
      </c>
      <c r="E276" s="18">
        <v>50831665</v>
      </c>
      <c r="F276" s="18">
        <v>0</v>
      </c>
      <c r="G276" s="18">
        <v>0</v>
      </c>
      <c r="H276" s="18">
        <v>0</v>
      </c>
      <c r="I276" s="19">
        <f t="shared" si="17"/>
        <v>0.58260291601631375</v>
      </c>
      <c r="J276" s="19">
        <f t="shared" si="18"/>
        <v>0</v>
      </c>
      <c r="K276" s="19">
        <v>0</v>
      </c>
      <c r="L276" s="20">
        <v>0</v>
      </c>
    </row>
    <row r="277" spans="2:12" ht="12.75" customHeight="1" x14ac:dyDescent="0.2">
      <c r="B277" s="10" t="s">
        <v>445</v>
      </c>
      <c r="C277" s="17" t="s">
        <v>375</v>
      </c>
      <c r="D277" s="18">
        <v>8724924576</v>
      </c>
      <c r="E277" s="18">
        <v>50831665</v>
      </c>
      <c r="F277" s="18">
        <v>0</v>
      </c>
      <c r="G277" s="18">
        <v>0</v>
      </c>
      <c r="H277" s="18">
        <v>0</v>
      </c>
      <c r="I277" s="19">
        <f t="shared" si="17"/>
        <v>0.58260291601631375</v>
      </c>
      <c r="J277" s="19">
        <f t="shared" si="18"/>
        <v>0</v>
      </c>
      <c r="K277" s="19">
        <v>0</v>
      </c>
      <c r="L277" s="20">
        <v>0</v>
      </c>
    </row>
    <row r="278" spans="2:12" ht="12.75" customHeight="1" x14ac:dyDescent="0.2">
      <c r="B278" s="10" t="s">
        <v>446</v>
      </c>
      <c r="C278" s="17" t="s">
        <v>219</v>
      </c>
      <c r="D278" s="18">
        <v>8724924576</v>
      </c>
      <c r="E278" s="18">
        <v>50831665</v>
      </c>
      <c r="F278" s="18">
        <v>0</v>
      </c>
      <c r="G278" s="18">
        <v>0</v>
      </c>
      <c r="H278" s="18">
        <v>0</v>
      </c>
      <c r="I278" s="19">
        <f t="shared" si="17"/>
        <v>0.58260291601631375</v>
      </c>
      <c r="J278" s="19">
        <f t="shared" si="18"/>
        <v>0</v>
      </c>
      <c r="K278" s="19">
        <v>0</v>
      </c>
      <c r="L278" s="20">
        <v>0</v>
      </c>
    </row>
    <row r="279" spans="2:12" ht="12.75" customHeight="1" x14ac:dyDescent="0.2">
      <c r="B279" s="10" t="s">
        <v>447</v>
      </c>
      <c r="C279" s="17" t="s">
        <v>448</v>
      </c>
      <c r="D279" s="18">
        <v>6658649459</v>
      </c>
      <c r="E279" s="18">
        <v>50831665</v>
      </c>
      <c r="F279" s="18">
        <v>0</v>
      </c>
      <c r="G279" s="18">
        <v>0</v>
      </c>
      <c r="H279" s="18">
        <v>0</v>
      </c>
      <c r="I279" s="19">
        <f t="shared" si="17"/>
        <v>0.76339301705234874</v>
      </c>
      <c r="J279" s="19">
        <f t="shared" si="18"/>
        <v>0</v>
      </c>
      <c r="K279" s="19">
        <v>0</v>
      </c>
      <c r="L279" s="20">
        <v>0</v>
      </c>
    </row>
    <row r="280" spans="2:12" ht="21.75" customHeight="1" x14ac:dyDescent="0.2">
      <c r="B280" s="10" t="s">
        <v>449</v>
      </c>
      <c r="C280" s="17" t="s">
        <v>450</v>
      </c>
      <c r="D280" s="18">
        <v>2066275117</v>
      </c>
      <c r="E280" s="18">
        <v>0</v>
      </c>
      <c r="F280" s="18">
        <v>0</v>
      </c>
      <c r="G280" s="18">
        <v>0</v>
      </c>
      <c r="H280" s="18">
        <v>0</v>
      </c>
      <c r="I280" s="19">
        <f t="shared" si="17"/>
        <v>0</v>
      </c>
      <c r="J280" s="19">
        <v>0</v>
      </c>
      <c r="K280" s="19">
        <v>0</v>
      </c>
      <c r="L280" s="20">
        <v>0</v>
      </c>
    </row>
    <row r="281" spans="2:12" ht="33.75" x14ac:dyDescent="0.2">
      <c r="B281" s="10" t="s">
        <v>451</v>
      </c>
      <c r="C281" s="17" t="s">
        <v>452</v>
      </c>
      <c r="D281" s="18">
        <v>2066275117</v>
      </c>
      <c r="E281" s="18">
        <v>0</v>
      </c>
      <c r="F281" s="18">
        <v>0</v>
      </c>
      <c r="G281" s="18">
        <v>0</v>
      </c>
      <c r="H281" s="18">
        <v>0</v>
      </c>
      <c r="I281" s="19">
        <f t="shared" si="17"/>
        <v>0</v>
      </c>
      <c r="J281" s="19">
        <v>0</v>
      </c>
      <c r="K281" s="19">
        <v>0</v>
      </c>
      <c r="L281" s="20">
        <v>0</v>
      </c>
    </row>
    <row r="282" spans="2:12" ht="22.5" x14ac:dyDescent="0.2">
      <c r="B282" s="10" t="s">
        <v>453</v>
      </c>
      <c r="C282" s="17" t="s">
        <v>454</v>
      </c>
      <c r="D282" s="18">
        <v>11178671101</v>
      </c>
      <c r="E282" s="18">
        <v>627393434</v>
      </c>
      <c r="F282" s="18">
        <v>450960417</v>
      </c>
      <c r="G282" s="18">
        <v>450960417</v>
      </c>
      <c r="H282" s="18">
        <v>450960417</v>
      </c>
      <c r="I282" s="19">
        <f t="shared" si="17"/>
        <v>5.6124151818356642</v>
      </c>
      <c r="J282" s="19">
        <f t="shared" si="18"/>
        <v>71.87840875618727</v>
      </c>
      <c r="K282" s="19">
        <f t="shared" ref="K282:K306" si="19">G282/F282*100</f>
        <v>100</v>
      </c>
      <c r="L282" s="20">
        <f t="shared" ref="L282:L306" si="20">H282/G282*100</f>
        <v>100</v>
      </c>
    </row>
    <row r="283" spans="2:12" ht="12.75" customHeight="1" x14ac:dyDescent="0.2">
      <c r="B283" s="10" t="s">
        <v>455</v>
      </c>
      <c r="C283" s="17" t="s">
        <v>5</v>
      </c>
      <c r="D283" s="18">
        <v>8009015037</v>
      </c>
      <c r="E283" s="18">
        <v>627393434</v>
      </c>
      <c r="F283" s="18">
        <v>450960417</v>
      </c>
      <c r="G283" s="18">
        <v>450960417</v>
      </c>
      <c r="H283" s="18">
        <v>450960417</v>
      </c>
      <c r="I283" s="19">
        <f t="shared" si="17"/>
        <v>7.8335904115746011</v>
      </c>
      <c r="J283" s="19">
        <f t="shared" si="18"/>
        <v>71.87840875618727</v>
      </c>
      <c r="K283" s="19">
        <f t="shared" si="19"/>
        <v>100</v>
      </c>
      <c r="L283" s="20">
        <f t="shared" si="20"/>
        <v>100</v>
      </c>
    </row>
    <row r="284" spans="2:12" ht="12.75" customHeight="1" x14ac:dyDescent="0.2">
      <c r="B284" s="10" t="s">
        <v>456</v>
      </c>
      <c r="C284" s="17" t="s">
        <v>139</v>
      </c>
      <c r="D284" s="18">
        <v>5198306066</v>
      </c>
      <c r="E284" s="18">
        <v>627393434</v>
      </c>
      <c r="F284" s="18">
        <v>450960417</v>
      </c>
      <c r="G284" s="18">
        <v>450960417</v>
      </c>
      <c r="H284" s="18">
        <v>450960417</v>
      </c>
      <c r="I284" s="19">
        <f t="shared" si="17"/>
        <v>12.069189963698456</v>
      </c>
      <c r="J284" s="19">
        <f t="shared" si="18"/>
        <v>71.87840875618727</v>
      </c>
      <c r="K284" s="19">
        <f t="shared" si="19"/>
        <v>100</v>
      </c>
      <c r="L284" s="20">
        <f t="shared" si="20"/>
        <v>100</v>
      </c>
    </row>
    <row r="285" spans="2:12" ht="12.75" customHeight="1" x14ac:dyDescent="0.2">
      <c r="B285" s="10" t="s">
        <v>457</v>
      </c>
      <c r="C285" s="17" t="s">
        <v>145</v>
      </c>
      <c r="D285" s="18">
        <v>3828377201</v>
      </c>
      <c r="E285" s="18">
        <v>542660417</v>
      </c>
      <c r="F285" s="18">
        <v>449660417</v>
      </c>
      <c r="G285" s="18">
        <v>449660417</v>
      </c>
      <c r="H285" s="18">
        <v>449660417</v>
      </c>
      <c r="I285" s="19">
        <f t="shared" si="17"/>
        <v>14.174685212790767</v>
      </c>
      <c r="J285" s="19">
        <f t="shared" si="18"/>
        <v>82.862210493602291</v>
      </c>
      <c r="K285" s="19">
        <f t="shared" si="19"/>
        <v>100</v>
      </c>
      <c r="L285" s="20">
        <f t="shared" si="20"/>
        <v>100</v>
      </c>
    </row>
    <row r="286" spans="2:12" ht="22.5" x14ac:dyDescent="0.2">
      <c r="B286" s="10" t="s">
        <v>458</v>
      </c>
      <c r="C286" s="17" t="s">
        <v>349</v>
      </c>
      <c r="D286" s="18">
        <v>3828377201</v>
      </c>
      <c r="E286" s="18">
        <v>542660417</v>
      </c>
      <c r="F286" s="18">
        <v>449660417</v>
      </c>
      <c r="G286" s="18">
        <v>449660417</v>
      </c>
      <c r="H286" s="18">
        <v>449660417</v>
      </c>
      <c r="I286" s="19">
        <f t="shared" si="17"/>
        <v>14.174685212790767</v>
      </c>
      <c r="J286" s="19">
        <f t="shared" si="18"/>
        <v>82.862210493602291</v>
      </c>
      <c r="K286" s="19">
        <f t="shared" si="19"/>
        <v>100</v>
      </c>
      <c r="L286" s="20">
        <f t="shared" si="20"/>
        <v>100</v>
      </c>
    </row>
    <row r="287" spans="2:12" ht="12.75" customHeight="1" x14ac:dyDescent="0.2">
      <c r="B287" s="10" t="s">
        <v>459</v>
      </c>
      <c r="C287" s="17" t="s">
        <v>290</v>
      </c>
      <c r="D287" s="18">
        <v>109336936</v>
      </c>
      <c r="E287" s="18">
        <v>0</v>
      </c>
      <c r="F287" s="18">
        <v>0</v>
      </c>
      <c r="G287" s="18">
        <v>0</v>
      </c>
      <c r="H287" s="18">
        <v>0</v>
      </c>
      <c r="I287" s="19">
        <f t="shared" si="17"/>
        <v>0</v>
      </c>
      <c r="J287" s="19">
        <v>0</v>
      </c>
      <c r="K287" s="19">
        <v>0</v>
      </c>
      <c r="L287" s="20">
        <v>0</v>
      </c>
    </row>
    <row r="288" spans="2:12" ht="12.75" customHeight="1" x14ac:dyDescent="0.2">
      <c r="B288" s="10" t="s">
        <v>460</v>
      </c>
      <c r="C288" s="17" t="s">
        <v>352</v>
      </c>
      <c r="D288" s="18">
        <v>109336936</v>
      </c>
      <c r="E288" s="18">
        <v>0</v>
      </c>
      <c r="F288" s="18">
        <v>0</v>
      </c>
      <c r="G288" s="18">
        <v>0</v>
      </c>
      <c r="H288" s="18">
        <v>0</v>
      </c>
      <c r="I288" s="19">
        <f t="shared" si="17"/>
        <v>0</v>
      </c>
      <c r="J288" s="19">
        <v>0</v>
      </c>
      <c r="K288" s="19">
        <v>0</v>
      </c>
      <c r="L288" s="20">
        <v>0</v>
      </c>
    </row>
    <row r="289" spans="2:12" ht="12.75" customHeight="1" x14ac:dyDescent="0.2">
      <c r="B289" s="10" t="s">
        <v>461</v>
      </c>
      <c r="C289" s="17" t="s">
        <v>462</v>
      </c>
      <c r="D289" s="18">
        <v>472610569</v>
      </c>
      <c r="E289" s="18">
        <v>0</v>
      </c>
      <c r="F289" s="18">
        <v>0</v>
      </c>
      <c r="G289" s="18">
        <v>0</v>
      </c>
      <c r="H289" s="18">
        <v>0</v>
      </c>
      <c r="I289" s="19">
        <f t="shared" si="17"/>
        <v>0</v>
      </c>
      <c r="J289" s="19">
        <v>0</v>
      </c>
      <c r="K289" s="19">
        <v>0</v>
      </c>
      <c r="L289" s="20">
        <v>0</v>
      </c>
    </row>
    <row r="290" spans="2:12" ht="12.75" customHeight="1" x14ac:dyDescent="0.2">
      <c r="B290" s="10" t="s">
        <v>463</v>
      </c>
      <c r="C290" s="17" t="s">
        <v>464</v>
      </c>
      <c r="D290" s="18">
        <v>3246429696</v>
      </c>
      <c r="E290" s="18">
        <v>542660417</v>
      </c>
      <c r="F290" s="18">
        <v>449660417</v>
      </c>
      <c r="G290" s="18">
        <v>449660417</v>
      </c>
      <c r="H290" s="18">
        <v>449660417</v>
      </c>
      <c r="I290" s="19">
        <f t="shared" si="17"/>
        <v>16.715606614510222</v>
      </c>
      <c r="J290" s="19">
        <f t="shared" si="18"/>
        <v>82.862210493602291</v>
      </c>
      <c r="K290" s="19">
        <f t="shared" si="19"/>
        <v>100</v>
      </c>
      <c r="L290" s="20">
        <f t="shared" si="20"/>
        <v>100</v>
      </c>
    </row>
    <row r="291" spans="2:12" ht="12.75" customHeight="1" x14ac:dyDescent="0.2">
      <c r="B291" s="10" t="s">
        <v>465</v>
      </c>
      <c r="C291" s="17" t="s">
        <v>466</v>
      </c>
      <c r="D291" s="18">
        <v>35000000</v>
      </c>
      <c r="E291" s="18">
        <v>12000000</v>
      </c>
      <c r="F291" s="18">
        <v>12000000</v>
      </c>
      <c r="G291" s="18">
        <v>12000000</v>
      </c>
      <c r="H291" s="18">
        <v>12000000</v>
      </c>
      <c r="I291" s="19">
        <f t="shared" si="17"/>
        <v>34.285714285714285</v>
      </c>
      <c r="J291" s="19">
        <f t="shared" si="18"/>
        <v>100</v>
      </c>
      <c r="K291" s="19">
        <f t="shared" si="19"/>
        <v>100</v>
      </c>
      <c r="L291" s="20">
        <f t="shared" si="20"/>
        <v>100</v>
      </c>
    </row>
    <row r="292" spans="2:12" ht="12.75" customHeight="1" x14ac:dyDescent="0.2">
      <c r="B292" s="10" t="s">
        <v>467</v>
      </c>
      <c r="C292" s="17" t="s">
        <v>468</v>
      </c>
      <c r="D292" s="18">
        <v>927541451</v>
      </c>
      <c r="E292" s="18">
        <v>1090231</v>
      </c>
      <c r="F292" s="18">
        <v>1090231</v>
      </c>
      <c r="G292" s="18">
        <v>1090231</v>
      </c>
      <c r="H292" s="18">
        <v>1090231</v>
      </c>
      <c r="I292" s="19">
        <f t="shared" si="17"/>
        <v>0.11753986830719007</v>
      </c>
      <c r="J292" s="19">
        <f t="shared" si="18"/>
        <v>100</v>
      </c>
      <c r="K292" s="19">
        <f t="shared" si="19"/>
        <v>100</v>
      </c>
      <c r="L292" s="20">
        <f t="shared" si="20"/>
        <v>100</v>
      </c>
    </row>
    <row r="293" spans="2:12" ht="12.75" customHeight="1" x14ac:dyDescent="0.2">
      <c r="B293" s="10" t="s">
        <v>469</v>
      </c>
      <c r="C293" s="17" t="s">
        <v>470</v>
      </c>
      <c r="D293" s="18">
        <v>893625794</v>
      </c>
      <c r="E293" s="18">
        <v>0</v>
      </c>
      <c r="F293" s="18">
        <v>0</v>
      </c>
      <c r="G293" s="18">
        <v>0</v>
      </c>
      <c r="H293" s="18">
        <v>0</v>
      </c>
      <c r="I293" s="19">
        <f t="shared" si="17"/>
        <v>0</v>
      </c>
      <c r="J293" s="19">
        <v>0</v>
      </c>
      <c r="K293" s="19">
        <v>0</v>
      </c>
      <c r="L293" s="20">
        <v>0</v>
      </c>
    </row>
    <row r="294" spans="2:12" ht="23.25" thickBot="1" x14ac:dyDescent="0.25">
      <c r="B294" s="11" t="s">
        <v>471</v>
      </c>
      <c r="C294" s="21" t="s">
        <v>472</v>
      </c>
      <c r="D294" s="22">
        <v>370000000</v>
      </c>
      <c r="E294" s="22">
        <v>55000000</v>
      </c>
      <c r="F294" s="22">
        <v>0</v>
      </c>
      <c r="G294" s="22">
        <v>0</v>
      </c>
      <c r="H294" s="22">
        <v>0</v>
      </c>
      <c r="I294" s="23">
        <f t="shared" si="17"/>
        <v>14.864864864864865</v>
      </c>
      <c r="J294" s="23">
        <f t="shared" si="18"/>
        <v>0</v>
      </c>
      <c r="K294" s="23">
        <v>0</v>
      </c>
      <c r="L294" s="24">
        <v>0</v>
      </c>
    </row>
    <row r="295" spans="2:12" ht="12.75" customHeight="1" x14ac:dyDescent="0.2">
      <c r="B295" s="7" t="s">
        <v>473</v>
      </c>
      <c r="C295" s="8" t="s">
        <v>474</v>
      </c>
      <c r="D295" s="25">
        <v>420487200</v>
      </c>
      <c r="E295" s="25">
        <v>420487200</v>
      </c>
      <c r="F295" s="25">
        <v>420487200</v>
      </c>
      <c r="G295" s="25">
        <v>420487200</v>
      </c>
      <c r="H295" s="25">
        <v>420487200</v>
      </c>
      <c r="I295" s="26">
        <f t="shared" si="17"/>
        <v>100</v>
      </c>
      <c r="J295" s="26">
        <f t="shared" si="18"/>
        <v>100</v>
      </c>
      <c r="K295" s="26">
        <f t="shared" si="19"/>
        <v>100</v>
      </c>
      <c r="L295" s="27">
        <f t="shared" si="20"/>
        <v>100</v>
      </c>
    </row>
    <row r="296" spans="2:12" ht="22.5" x14ac:dyDescent="0.2">
      <c r="B296" s="10" t="s">
        <v>475</v>
      </c>
      <c r="C296" s="17" t="s">
        <v>476</v>
      </c>
      <c r="D296" s="18">
        <v>166860000</v>
      </c>
      <c r="E296" s="18">
        <v>0</v>
      </c>
      <c r="F296" s="18">
        <v>0</v>
      </c>
      <c r="G296" s="18">
        <v>0</v>
      </c>
      <c r="H296" s="18">
        <v>0</v>
      </c>
      <c r="I296" s="19">
        <f t="shared" si="17"/>
        <v>0</v>
      </c>
      <c r="J296" s="19">
        <v>0</v>
      </c>
      <c r="K296" s="19">
        <v>0</v>
      </c>
      <c r="L296" s="20">
        <v>0</v>
      </c>
    </row>
    <row r="297" spans="2:12" ht="12.75" customHeight="1" x14ac:dyDescent="0.2">
      <c r="B297" s="10" t="s">
        <v>477</v>
      </c>
      <c r="C297" s="17" t="s">
        <v>478</v>
      </c>
      <c r="D297" s="18">
        <v>100000000</v>
      </c>
      <c r="E297" s="18">
        <v>0</v>
      </c>
      <c r="F297" s="18">
        <v>0</v>
      </c>
      <c r="G297" s="18">
        <v>0</v>
      </c>
      <c r="H297" s="18">
        <v>0</v>
      </c>
      <c r="I297" s="19">
        <f t="shared" si="17"/>
        <v>0</v>
      </c>
      <c r="J297" s="19">
        <v>0</v>
      </c>
      <c r="K297" s="19">
        <v>0</v>
      </c>
      <c r="L297" s="20">
        <v>0</v>
      </c>
    </row>
    <row r="298" spans="2:12" ht="12.75" customHeight="1" x14ac:dyDescent="0.2">
      <c r="B298" s="10" t="s">
        <v>479</v>
      </c>
      <c r="C298" s="17" t="s">
        <v>480</v>
      </c>
      <c r="D298" s="18">
        <v>274915251</v>
      </c>
      <c r="E298" s="18">
        <v>16082986</v>
      </c>
      <c r="F298" s="18">
        <v>16082986</v>
      </c>
      <c r="G298" s="18">
        <v>16082986</v>
      </c>
      <c r="H298" s="18">
        <v>16082986</v>
      </c>
      <c r="I298" s="19">
        <f t="shared" si="17"/>
        <v>5.8501614375697182</v>
      </c>
      <c r="J298" s="19">
        <f t="shared" si="18"/>
        <v>100</v>
      </c>
      <c r="K298" s="19">
        <f t="shared" si="19"/>
        <v>100</v>
      </c>
      <c r="L298" s="20">
        <f t="shared" si="20"/>
        <v>100</v>
      </c>
    </row>
    <row r="299" spans="2:12" ht="12.75" customHeight="1" x14ac:dyDescent="0.2">
      <c r="B299" s="10" t="s">
        <v>481</v>
      </c>
      <c r="C299" s="17" t="s">
        <v>482</v>
      </c>
      <c r="D299" s="18">
        <v>8000000</v>
      </c>
      <c r="E299" s="18">
        <v>0</v>
      </c>
      <c r="F299" s="18">
        <v>0</v>
      </c>
      <c r="G299" s="18">
        <v>0</v>
      </c>
      <c r="H299" s="18">
        <v>0</v>
      </c>
      <c r="I299" s="19">
        <f t="shared" si="17"/>
        <v>0</v>
      </c>
      <c r="J299" s="19">
        <v>0</v>
      </c>
      <c r="K299" s="19">
        <v>0</v>
      </c>
      <c r="L299" s="20">
        <v>0</v>
      </c>
    </row>
    <row r="300" spans="2:12" ht="22.5" x14ac:dyDescent="0.2">
      <c r="B300" s="10" t="s">
        <v>483</v>
      </c>
      <c r="C300" s="17" t="s">
        <v>484</v>
      </c>
      <c r="D300" s="18">
        <v>50000000</v>
      </c>
      <c r="E300" s="18">
        <v>38000000</v>
      </c>
      <c r="F300" s="18">
        <v>0</v>
      </c>
      <c r="G300" s="18">
        <v>0</v>
      </c>
      <c r="H300" s="18">
        <v>0</v>
      </c>
      <c r="I300" s="19">
        <f t="shared" si="17"/>
        <v>76</v>
      </c>
      <c r="J300" s="19">
        <f t="shared" si="18"/>
        <v>0</v>
      </c>
      <c r="K300" s="19">
        <v>0</v>
      </c>
      <c r="L300" s="20">
        <v>0</v>
      </c>
    </row>
    <row r="301" spans="2:12" ht="22.5" x14ac:dyDescent="0.2">
      <c r="B301" s="10" t="s">
        <v>485</v>
      </c>
      <c r="C301" s="17" t="s">
        <v>309</v>
      </c>
      <c r="D301" s="18">
        <v>1369928865</v>
      </c>
      <c r="E301" s="18">
        <v>84733017</v>
      </c>
      <c r="F301" s="18">
        <v>1300000</v>
      </c>
      <c r="G301" s="18">
        <v>1300000</v>
      </c>
      <c r="H301" s="18">
        <v>1300000</v>
      </c>
      <c r="I301" s="19">
        <f t="shared" si="17"/>
        <v>6.1852129088469132</v>
      </c>
      <c r="J301" s="19">
        <f t="shared" si="18"/>
        <v>1.5342307473838681</v>
      </c>
      <c r="K301" s="19">
        <f t="shared" si="19"/>
        <v>100</v>
      </c>
      <c r="L301" s="20">
        <f t="shared" si="20"/>
        <v>100</v>
      </c>
    </row>
    <row r="302" spans="2:12" ht="12.75" customHeight="1" x14ac:dyDescent="0.2">
      <c r="B302" s="10" t="s">
        <v>486</v>
      </c>
      <c r="C302" s="17" t="s">
        <v>147</v>
      </c>
      <c r="D302" s="18">
        <v>1369928865</v>
      </c>
      <c r="E302" s="18">
        <v>84733017</v>
      </c>
      <c r="F302" s="18">
        <v>1300000</v>
      </c>
      <c r="G302" s="18">
        <v>1300000</v>
      </c>
      <c r="H302" s="18">
        <v>1300000</v>
      </c>
      <c r="I302" s="19">
        <f t="shared" si="17"/>
        <v>6.1852129088469132</v>
      </c>
      <c r="J302" s="19">
        <f t="shared" si="18"/>
        <v>1.5342307473838681</v>
      </c>
      <c r="K302" s="19">
        <f t="shared" si="19"/>
        <v>100</v>
      </c>
      <c r="L302" s="20">
        <f t="shared" si="20"/>
        <v>100</v>
      </c>
    </row>
    <row r="303" spans="2:12" ht="12.75" customHeight="1" x14ac:dyDescent="0.2">
      <c r="B303" s="10" t="s">
        <v>487</v>
      </c>
      <c r="C303" s="17" t="s">
        <v>13</v>
      </c>
      <c r="D303" s="18">
        <v>1369928865</v>
      </c>
      <c r="E303" s="18">
        <v>84733017</v>
      </c>
      <c r="F303" s="18">
        <v>1300000</v>
      </c>
      <c r="G303" s="18">
        <v>1300000</v>
      </c>
      <c r="H303" s="18">
        <v>1300000</v>
      </c>
      <c r="I303" s="19">
        <f t="shared" si="17"/>
        <v>6.1852129088469132</v>
      </c>
      <c r="J303" s="19">
        <f t="shared" si="18"/>
        <v>1.5342307473838681</v>
      </c>
      <c r="K303" s="19">
        <f t="shared" si="19"/>
        <v>100</v>
      </c>
      <c r="L303" s="20">
        <f t="shared" si="20"/>
        <v>100</v>
      </c>
    </row>
    <row r="304" spans="2:12" ht="12.75" customHeight="1" x14ac:dyDescent="0.2">
      <c r="B304" s="10" t="s">
        <v>488</v>
      </c>
      <c r="C304" s="17" t="s">
        <v>280</v>
      </c>
      <c r="D304" s="18">
        <v>1369928865</v>
      </c>
      <c r="E304" s="18">
        <v>84733017</v>
      </c>
      <c r="F304" s="18">
        <v>1300000</v>
      </c>
      <c r="G304" s="18">
        <v>1300000</v>
      </c>
      <c r="H304" s="18">
        <v>1300000</v>
      </c>
      <c r="I304" s="19">
        <f t="shared" si="17"/>
        <v>6.1852129088469132</v>
      </c>
      <c r="J304" s="19">
        <f t="shared" si="18"/>
        <v>1.5342307473838681</v>
      </c>
      <c r="K304" s="19">
        <f t="shared" si="19"/>
        <v>100</v>
      </c>
      <c r="L304" s="20">
        <f t="shared" si="20"/>
        <v>100</v>
      </c>
    </row>
    <row r="305" spans="2:12" ht="22.5" x14ac:dyDescent="0.2">
      <c r="B305" s="10" t="s">
        <v>489</v>
      </c>
      <c r="C305" s="17" t="s">
        <v>314</v>
      </c>
      <c r="D305" s="18">
        <v>1285195848</v>
      </c>
      <c r="E305" s="18">
        <v>0</v>
      </c>
      <c r="F305" s="18">
        <v>0</v>
      </c>
      <c r="G305" s="18">
        <v>0</v>
      </c>
      <c r="H305" s="18">
        <v>0</v>
      </c>
      <c r="I305" s="19">
        <f t="shared" si="17"/>
        <v>0</v>
      </c>
      <c r="J305" s="19">
        <v>0</v>
      </c>
      <c r="K305" s="19">
        <v>0</v>
      </c>
      <c r="L305" s="20">
        <v>0</v>
      </c>
    </row>
    <row r="306" spans="2:12" ht="22.5" x14ac:dyDescent="0.2">
      <c r="B306" s="10" t="s">
        <v>490</v>
      </c>
      <c r="C306" s="17" t="s">
        <v>316</v>
      </c>
      <c r="D306" s="18">
        <v>84733017</v>
      </c>
      <c r="E306" s="18">
        <v>84733017</v>
      </c>
      <c r="F306" s="18">
        <v>1300000</v>
      </c>
      <c r="G306" s="18">
        <v>1300000</v>
      </c>
      <c r="H306" s="18">
        <v>1300000</v>
      </c>
      <c r="I306" s="19">
        <f t="shared" si="17"/>
        <v>100</v>
      </c>
      <c r="J306" s="19">
        <f t="shared" si="18"/>
        <v>1.5342307473838681</v>
      </c>
      <c r="K306" s="19">
        <f t="shared" si="19"/>
        <v>100</v>
      </c>
      <c r="L306" s="20">
        <f t="shared" si="20"/>
        <v>100</v>
      </c>
    </row>
    <row r="307" spans="2:12" ht="12.75" customHeight="1" x14ac:dyDescent="0.2">
      <c r="B307" s="10" t="s">
        <v>491</v>
      </c>
      <c r="C307" s="17" t="s">
        <v>356</v>
      </c>
      <c r="D307" s="18">
        <v>2810708971</v>
      </c>
      <c r="E307" s="18">
        <v>0</v>
      </c>
      <c r="F307" s="18">
        <v>0</v>
      </c>
      <c r="G307" s="18">
        <v>0</v>
      </c>
      <c r="H307" s="18">
        <v>0</v>
      </c>
      <c r="I307" s="19">
        <f t="shared" si="17"/>
        <v>0</v>
      </c>
      <c r="J307" s="19">
        <v>0</v>
      </c>
      <c r="K307" s="19">
        <v>0</v>
      </c>
      <c r="L307" s="20">
        <v>0</v>
      </c>
    </row>
    <row r="308" spans="2:12" ht="11.25" customHeight="1" x14ac:dyDescent="0.2">
      <c r="B308" s="10" t="s">
        <v>492</v>
      </c>
      <c r="C308" s="17" t="s">
        <v>375</v>
      </c>
      <c r="D308" s="18">
        <v>2810708971</v>
      </c>
      <c r="E308" s="18">
        <v>0</v>
      </c>
      <c r="F308" s="18">
        <v>0</v>
      </c>
      <c r="G308" s="18">
        <v>0</v>
      </c>
      <c r="H308" s="18">
        <v>0</v>
      </c>
      <c r="I308" s="19">
        <f t="shared" si="17"/>
        <v>0</v>
      </c>
      <c r="J308" s="19">
        <v>0</v>
      </c>
      <c r="K308" s="19">
        <v>0</v>
      </c>
      <c r="L308" s="20">
        <v>0</v>
      </c>
    </row>
    <row r="309" spans="2:12" ht="12.75" customHeight="1" x14ac:dyDescent="0.2">
      <c r="B309" s="10" t="s">
        <v>493</v>
      </c>
      <c r="C309" s="17" t="s">
        <v>219</v>
      </c>
      <c r="D309" s="18">
        <v>2810708971</v>
      </c>
      <c r="E309" s="18">
        <v>0</v>
      </c>
      <c r="F309" s="18">
        <v>0</v>
      </c>
      <c r="G309" s="18">
        <v>0</v>
      </c>
      <c r="H309" s="18">
        <v>0</v>
      </c>
      <c r="I309" s="19">
        <f t="shared" si="17"/>
        <v>0</v>
      </c>
      <c r="J309" s="19">
        <v>0</v>
      </c>
      <c r="K309" s="19">
        <v>0</v>
      </c>
      <c r="L309" s="20">
        <v>0</v>
      </c>
    </row>
    <row r="310" spans="2:12" ht="22.5" customHeight="1" x14ac:dyDescent="0.2">
      <c r="B310" s="10" t="s">
        <v>494</v>
      </c>
      <c r="C310" s="17" t="s">
        <v>388</v>
      </c>
      <c r="D310" s="18">
        <v>2810708971</v>
      </c>
      <c r="E310" s="18">
        <v>0</v>
      </c>
      <c r="F310" s="18">
        <v>0</v>
      </c>
      <c r="G310" s="18">
        <v>0</v>
      </c>
      <c r="H310" s="18">
        <v>0</v>
      </c>
      <c r="I310" s="19">
        <f t="shared" si="17"/>
        <v>0</v>
      </c>
      <c r="J310" s="19">
        <v>0</v>
      </c>
      <c r="K310" s="19">
        <v>0</v>
      </c>
      <c r="L310" s="20">
        <v>0</v>
      </c>
    </row>
    <row r="311" spans="2:12" ht="12.75" customHeight="1" x14ac:dyDescent="0.2">
      <c r="B311" s="10" t="s">
        <v>495</v>
      </c>
      <c r="C311" s="17" t="s">
        <v>404</v>
      </c>
      <c r="D311" s="18">
        <v>1690000000</v>
      </c>
      <c r="E311" s="18">
        <v>0</v>
      </c>
      <c r="F311" s="18">
        <v>0</v>
      </c>
      <c r="G311" s="18">
        <v>0</v>
      </c>
      <c r="H311" s="18">
        <v>0</v>
      </c>
      <c r="I311" s="19">
        <f t="shared" si="17"/>
        <v>0</v>
      </c>
      <c r="J311" s="19">
        <v>0</v>
      </c>
      <c r="K311" s="19">
        <v>0</v>
      </c>
      <c r="L311" s="20">
        <v>0</v>
      </c>
    </row>
    <row r="312" spans="2:12" ht="12.75" customHeight="1" x14ac:dyDescent="0.2">
      <c r="B312" s="10" t="s">
        <v>496</v>
      </c>
      <c r="C312" s="17" t="s">
        <v>406</v>
      </c>
      <c r="D312" s="18">
        <v>1120708971</v>
      </c>
      <c r="E312" s="18">
        <v>0</v>
      </c>
      <c r="F312" s="18">
        <v>0</v>
      </c>
      <c r="G312" s="18">
        <v>0</v>
      </c>
      <c r="H312" s="18">
        <v>0</v>
      </c>
      <c r="I312" s="19">
        <f t="shared" si="17"/>
        <v>0</v>
      </c>
      <c r="J312" s="19">
        <v>0</v>
      </c>
      <c r="K312" s="19">
        <v>0</v>
      </c>
      <c r="L312" s="20">
        <v>0</v>
      </c>
    </row>
    <row r="313" spans="2:12" ht="12.75" customHeight="1" x14ac:dyDescent="0.2">
      <c r="B313" s="10" t="s">
        <v>497</v>
      </c>
      <c r="C313" s="17" t="s">
        <v>498</v>
      </c>
      <c r="D313" s="18">
        <v>3169656064</v>
      </c>
      <c r="E313" s="18">
        <v>0</v>
      </c>
      <c r="F313" s="18">
        <v>0</v>
      </c>
      <c r="G313" s="18">
        <v>0</v>
      </c>
      <c r="H313" s="18">
        <v>0</v>
      </c>
      <c r="I313" s="19">
        <f t="shared" si="17"/>
        <v>0</v>
      </c>
      <c r="J313" s="19">
        <v>0</v>
      </c>
      <c r="K313" s="19">
        <v>0</v>
      </c>
      <c r="L313" s="20">
        <v>0</v>
      </c>
    </row>
    <row r="314" spans="2:12" ht="12.75" customHeight="1" x14ac:dyDescent="0.2">
      <c r="B314" s="10" t="s">
        <v>499</v>
      </c>
      <c r="C314" s="17" t="s">
        <v>500</v>
      </c>
      <c r="D314" s="18">
        <v>3169656064</v>
      </c>
      <c r="E314" s="18">
        <v>0</v>
      </c>
      <c r="F314" s="18">
        <v>0</v>
      </c>
      <c r="G314" s="18">
        <v>0</v>
      </c>
      <c r="H314" s="18">
        <v>0</v>
      </c>
      <c r="I314" s="19">
        <f t="shared" si="17"/>
        <v>0</v>
      </c>
      <c r="J314" s="19">
        <v>0</v>
      </c>
      <c r="K314" s="19">
        <v>0</v>
      </c>
      <c r="L314" s="20">
        <v>0</v>
      </c>
    </row>
    <row r="315" spans="2:12" ht="12.75" customHeight="1" x14ac:dyDescent="0.2">
      <c r="B315" s="10" t="s">
        <v>501</v>
      </c>
      <c r="C315" s="17" t="s">
        <v>502</v>
      </c>
      <c r="D315" s="18">
        <v>3016965610</v>
      </c>
      <c r="E315" s="18">
        <v>0</v>
      </c>
      <c r="F315" s="18">
        <v>0</v>
      </c>
      <c r="G315" s="18">
        <v>0</v>
      </c>
      <c r="H315" s="18">
        <v>0</v>
      </c>
      <c r="I315" s="19">
        <f t="shared" si="17"/>
        <v>0</v>
      </c>
      <c r="J315" s="19">
        <v>0</v>
      </c>
      <c r="K315" s="19">
        <v>0</v>
      </c>
      <c r="L315" s="20">
        <v>0</v>
      </c>
    </row>
    <row r="316" spans="2:12" ht="12.75" customHeight="1" x14ac:dyDescent="0.2">
      <c r="B316" s="10" t="s">
        <v>503</v>
      </c>
      <c r="C316" s="17" t="s">
        <v>504</v>
      </c>
      <c r="D316" s="18">
        <v>3016965610</v>
      </c>
      <c r="E316" s="18">
        <v>0</v>
      </c>
      <c r="F316" s="18">
        <v>0</v>
      </c>
      <c r="G316" s="18">
        <v>0</v>
      </c>
      <c r="H316" s="18">
        <v>0</v>
      </c>
      <c r="I316" s="19">
        <f t="shared" si="17"/>
        <v>0</v>
      </c>
      <c r="J316" s="19">
        <v>0</v>
      </c>
      <c r="K316" s="19">
        <v>0</v>
      </c>
      <c r="L316" s="20">
        <v>0</v>
      </c>
    </row>
    <row r="317" spans="2:12" ht="12.75" customHeight="1" x14ac:dyDescent="0.2">
      <c r="B317" s="10" t="s">
        <v>505</v>
      </c>
      <c r="C317" s="17" t="s">
        <v>506</v>
      </c>
      <c r="D317" s="18">
        <v>3016965610</v>
      </c>
      <c r="E317" s="18">
        <v>0</v>
      </c>
      <c r="F317" s="18">
        <v>0</v>
      </c>
      <c r="G317" s="18">
        <v>0</v>
      </c>
      <c r="H317" s="18">
        <v>0</v>
      </c>
      <c r="I317" s="19">
        <f t="shared" si="17"/>
        <v>0</v>
      </c>
      <c r="J317" s="19">
        <v>0</v>
      </c>
      <c r="K317" s="19">
        <v>0</v>
      </c>
      <c r="L317" s="20">
        <v>0</v>
      </c>
    </row>
    <row r="318" spans="2:12" ht="12.75" customHeight="1" x14ac:dyDescent="0.2">
      <c r="B318" s="10" t="s">
        <v>507</v>
      </c>
      <c r="C318" s="17" t="s">
        <v>508</v>
      </c>
      <c r="D318" s="18">
        <v>3016965610</v>
      </c>
      <c r="E318" s="18">
        <v>0</v>
      </c>
      <c r="F318" s="18">
        <v>0</v>
      </c>
      <c r="G318" s="18">
        <v>0</v>
      </c>
      <c r="H318" s="18">
        <v>0</v>
      </c>
      <c r="I318" s="19">
        <f t="shared" si="17"/>
        <v>0</v>
      </c>
      <c r="J318" s="19">
        <v>0</v>
      </c>
      <c r="K318" s="19">
        <v>0</v>
      </c>
      <c r="L318" s="20">
        <v>0</v>
      </c>
    </row>
    <row r="319" spans="2:12" ht="12.75" customHeight="1" x14ac:dyDescent="0.2">
      <c r="B319" s="10" t="s">
        <v>509</v>
      </c>
      <c r="C319" s="17" t="s">
        <v>510</v>
      </c>
      <c r="D319" s="18">
        <v>3016965610</v>
      </c>
      <c r="E319" s="18">
        <v>0</v>
      </c>
      <c r="F319" s="18">
        <v>0</v>
      </c>
      <c r="G319" s="18">
        <v>0</v>
      </c>
      <c r="H319" s="18">
        <v>0</v>
      </c>
      <c r="I319" s="19">
        <f t="shared" si="17"/>
        <v>0</v>
      </c>
      <c r="J319" s="19">
        <v>0</v>
      </c>
      <c r="K319" s="19">
        <v>0</v>
      </c>
      <c r="L319" s="20">
        <v>0</v>
      </c>
    </row>
    <row r="320" spans="2:12" ht="12.75" customHeight="1" x14ac:dyDescent="0.2">
      <c r="B320" s="10" t="s">
        <v>511</v>
      </c>
      <c r="C320" s="17" t="s">
        <v>512</v>
      </c>
      <c r="D320" s="18">
        <v>152690454</v>
      </c>
      <c r="E320" s="18">
        <v>0</v>
      </c>
      <c r="F320" s="18">
        <v>0</v>
      </c>
      <c r="G320" s="18">
        <v>0</v>
      </c>
      <c r="H320" s="18">
        <v>0</v>
      </c>
      <c r="I320" s="19">
        <f t="shared" si="17"/>
        <v>0</v>
      </c>
      <c r="J320" s="19">
        <v>0</v>
      </c>
      <c r="K320" s="19">
        <v>0</v>
      </c>
      <c r="L320" s="20">
        <v>0</v>
      </c>
    </row>
    <row r="321" spans="2:12" ht="12.75" customHeight="1" x14ac:dyDescent="0.2">
      <c r="B321" s="10" t="s">
        <v>513</v>
      </c>
      <c r="C321" s="17" t="s">
        <v>504</v>
      </c>
      <c r="D321" s="18">
        <v>152690454</v>
      </c>
      <c r="E321" s="18">
        <v>0</v>
      </c>
      <c r="F321" s="18">
        <v>0</v>
      </c>
      <c r="G321" s="18">
        <v>0</v>
      </c>
      <c r="H321" s="18">
        <v>0</v>
      </c>
      <c r="I321" s="19">
        <f t="shared" si="17"/>
        <v>0</v>
      </c>
      <c r="J321" s="19">
        <v>0</v>
      </c>
      <c r="K321" s="19">
        <v>0</v>
      </c>
      <c r="L321" s="20">
        <v>0</v>
      </c>
    </row>
    <row r="322" spans="2:12" ht="12.75" customHeight="1" x14ac:dyDescent="0.2">
      <c r="B322" s="10" t="s">
        <v>514</v>
      </c>
      <c r="C322" s="17" t="s">
        <v>506</v>
      </c>
      <c r="D322" s="18">
        <v>152690454</v>
      </c>
      <c r="E322" s="18">
        <v>0</v>
      </c>
      <c r="F322" s="18">
        <v>0</v>
      </c>
      <c r="G322" s="18">
        <v>0</v>
      </c>
      <c r="H322" s="18">
        <v>0</v>
      </c>
      <c r="I322" s="19">
        <f t="shared" si="17"/>
        <v>0</v>
      </c>
      <c r="J322" s="19">
        <v>0</v>
      </c>
      <c r="K322" s="19">
        <v>0</v>
      </c>
      <c r="L322" s="20">
        <v>0</v>
      </c>
    </row>
    <row r="323" spans="2:12" ht="12.75" customHeight="1" x14ac:dyDescent="0.2">
      <c r="B323" s="10" t="s">
        <v>515</v>
      </c>
      <c r="C323" s="17" t="s">
        <v>510</v>
      </c>
      <c r="D323" s="18">
        <v>152690454</v>
      </c>
      <c r="E323" s="18">
        <v>0</v>
      </c>
      <c r="F323" s="18">
        <v>0</v>
      </c>
      <c r="G323" s="18">
        <v>0</v>
      </c>
      <c r="H323" s="18">
        <v>0</v>
      </c>
      <c r="I323" s="19">
        <f t="shared" si="17"/>
        <v>0</v>
      </c>
      <c r="J323" s="19">
        <v>0</v>
      </c>
      <c r="K323" s="19">
        <v>0</v>
      </c>
      <c r="L323" s="20">
        <v>0</v>
      </c>
    </row>
    <row r="324" spans="2:12" ht="12.75" customHeight="1" x14ac:dyDescent="0.2">
      <c r="B324" s="10" t="s">
        <v>516</v>
      </c>
      <c r="C324" s="17" t="s">
        <v>510</v>
      </c>
      <c r="D324" s="18">
        <v>152690454</v>
      </c>
      <c r="E324" s="18">
        <v>0</v>
      </c>
      <c r="F324" s="18">
        <v>0</v>
      </c>
      <c r="G324" s="18">
        <v>0</v>
      </c>
      <c r="H324" s="18">
        <v>0</v>
      </c>
      <c r="I324" s="19">
        <f t="shared" si="17"/>
        <v>0</v>
      </c>
      <c r="J324" s="19">
        <v>0</v>
      </c>
      <c r="K324" s="19">
        <v>0</v>
      </c>
      <c r="L324" s="20">
        <v>0</v>
      </c>
    </row>
    <row r="325" spans="2:12" ht="23.25" customHeight="1" x14ac:dyDescent="0.2">
      <c r="B325" s="10" t="s">
        <v>517</v>
      </c>
      <c r="C325" s="17" t="s">
        <v>518</v>
      </c>
      <c r="D325" s="18">
        <v>7508838135</v>
      </c>
      <c r="E325" s="18">
        <v>564377452</v>
      </c>
      <c r="F325" s="18">
        <v>0</v>
      </c>
      <c r="G325" s="18">
        <v>0</v>
      </c>
      <c r="H325" s="18">
        <v>0</v>
      </c>
      <c r="I325" s="19">
        <f t="shared" si="17"/>
        <v>7.5161754968367021</v>
      </c>
      <c r="J325" s="19">
        <f t="shared" si="18"/>
        <v>0</v>
      </c>
      <c r="K325" s="19">
        <v>0</v>
      </c>
      <c r="L325" s="20">
        <v>0</v>
      </c>
    </row>
    <row r="326" spans="2:12" ht="12.75" customHeight="1" x14ac:dyDescent="0.2">
      <c r="B326" s="10" t="s">
        <v>519</v>
      </c>
      <c r="C326" s="17" t="s">
        <v>5</v>
      </c>
      <c r="D326" s="18">
        <v>855105500</v>
      </c>
      <c r="E326" s="18">
        <v>0</v>
      </c>
      <c r="F326" s="18">
        <v>0</v>
      </c>
      <c r="G326" s="18">
        <v>0</v>
      </c>
      <c r="H326" s="18">
        <v>0</v>
      </c>
      <c r="I326" s="19">
        <f t="shared" si="17"/>
        <v>0</v>
      </c>
      <c r="J326" s="19">
        <v>0</v>
      </c>
      <c r="K326" s="19">
        <v>0</v>
      </c>
      <c r="L326" s="20">
        <v>0</v>
      </c>
    </row>
    <row r="327" spans="2:12" ht="12.75" customHeight="1" x14ac:dyDescent="0.2">
      <c r="B327" s="10" t="s">
        <v>520</v>
      </c>
      <c r="C327" s="17" t="s">
        <v>356</v>
      </c>
      <c r="D327" s="18">
        <v>855105500</v>
      </c>
      <c r="E327" s="18">
        <v>0</v>
      </c>
      <c r="F327" s="18">
        <v>0</v>
      </c>
      <c r="G327" s="18">
        <v>0</v>
      </c>
      <c r="H327" s="18">
        <v>0</v>
      </c>
      <c r="I327" s="19">
        <f t="shared" si="17"/>
        <v>0</v>
      </c>
      <c r="J327" s="19">
        <v>0</v>
      </c>
      <c r="K327" s="19">
        <v>0</v>
      </c>
      <c r="L327" s="20">
        <v>0</v>
      </c>
    </row>
    <row r="328" spans="2:12" ht="22.5" x14ac:dyDescent="0.2">
      <c r="B328" s="10" t="s">
        <v>521</v>
      </c>
      <c r="C328" s="17" t="s">
        <v>358</v>
      </c>
      <c r="D328" s="18">
        <v>400000000</v>
      </c>
      <c r="E328" s="18">
        <v>0</v>
      </c>
      <c r="F328" s="18">
        <v>0</v>
      </c>
      <c r="G328" s="18">
        <v>0</v>
      </c>
      <c r="H328" s="18">
        <v>0</v>
      </c>
      <c r="I328" s="19">
        <f t="shared" si="17"/>
        <v>0</v>
      </c>
      <c r="J328" s="19">
        <v>0</v>
      </c>
      <c r="K328" s="19">
        <v>0</v>
      </c>
      <c r="L328" s="20">
        <v>0</v>
      </c>
    </row>
    <row r="329" spans="2:12" ht="12.75" customHeight="1" x14ac:dyDescent="0.2">
      <c r="B329" s="10" t="s">
        <v>522</v>
      </c>
      <c r="C329" s="17" t="s">
        <v>360</v>
      </c>
      <c r="D329" s="18">
        <v>400000000</v>
      </c>
      <c r="E329" s="18">
        <v>0</v>
      </c>
      <c r="F329" s="18">
        <v>0</v>
      </c>
      <c r="G329" s="18">
        <v>0</v>
      </c>
      <c r="H329" s="18">
        <v>0</v>
      </c>
      <c r="I329" s="19">
        <f t="shared" si="17"/>
        <v>0</v>
      </c>
      <c r="J329" s="19">
        <v>0</v>
      </c>
      <c r="K329" s="19">
        <v>0</v>
      </c>
      <c r="L329" s="20">
        <v>0</v>
      </c>
    </row>
    <row r="330" spans="2:12" ht="12.75" customHeight="1" x14ac:dyDescent="0.2">
      <c r="B330" s="10" t="s">
        <v>523</v>
      </c>
      <c r="C330" s="17" t="s">
        <v>362</v>
      </c>
      <c r="D330" s="18">
        <v>400000000</v>
      </c>
      <c r="E330" s="18">
        <v>0</v>
      </c>
      <c r="F330" s="18">
        <v>0</v>
      </c>
      <c r="G330" s="18">
        <v>0</v>
      </c>
      <c r="H330" s="18">
        <v>0</v>
      </c>
      <c r="I330" s="19">
        <f t="shared" si="17"/>
        <v>0</v>
      </c>
      <c r="J330" s="19">
        <v>0</v>
      </c>
      <c r="K330" s="19">
        <v>0</v>
      </c>
      <c r="L330" s="20">
        <v>0</v>
      </c>
    </row>
    <row r="331" spans="2:12" ht="12.75" customHeight="1" thickBot="1" x14ac:dyDescent="0.25">
      <c r="B331" s="11" t="s">
        <v>524</v>
      </c>
      <c r="C331" s="21" t="s">
        <v>525</v>
      </c>
      <c r="D331" s="22">
        <v>400000000</v>
      </c>
      <c r="E331" s="22">
        <v>0</v>
      </c>
      <c r="F331" s="22">
        <v>0</v>
      </c>
      <c r="G331" s="22">
        <v>0</v>
      </c>
      <c r="H331" s="22">
        <v>0</v>
      </c>
      <c r="I331" s="23">
        <f t="shared" si="17"/>
        <v>0</v>
      </c>
      <c r="J331" s="23">
        <v>0</v>
      </c>
      <c r="K331" s="23">
        <v>0</v>
      </c>
      <c r="L331" s="24">
        <v>0</v>
      </c>
    </row>
    <row r="332" spans="2:12" ht="33.75" x14ac:dyDescent="0.2">
      <c r="B332" s="7" t="s">
        <v>526</v>
      </c>
      <c r="C332" s="8" t="s">
        <v>527</v>
      </c>
      <c r="D332" s="25">
        <v>400000000</v>
      </c>
      <c r="E332" s="25">
        <v>0</v>
      </c>
      <c r="F332" s="25">
        <v>0</v>
      </c>
      <c r="G332" s="25">
        <v>0</v>
      </c>
      <c r="H332" s="25">
        <v>0</v>
      </c>
      <c r="I332" s="26">
        <f t="shared" si="17"/>
        <v>0</v>
      </c>
      <c r="J332" s="26">
        <v>0</v>
      </c>
      <c r="K332" s="26">
        <v>0</v>
      </c>
      <c r="L332" s="27">
        <v>0</v>
      </c>
    </row>
    <row r="333" spans="2:12" ht="12.75" customHeight="1" x14ac:dyDescent="0.2">
      <c r="B333" s="10" t="s">
        <v>528</v>
      </c>
      <c r="C333" s="17" t="s">
        <v>375</v>
      </c>
      <c r="D333" s="18">
        <v>455105500</v>
      </c>
      <c r="E333" s="18">
        <v>0</v>
      </c>
      <c r="F333" s="18">
        <v>0</v>
      </c>
      <c r="G333" s="18">
        <v>0</v>
      </c>
      <c r="H333" s="18">
        <v>0</v>
      </c>
      <c r="I333" s="19">
        <f t="shared" si="17"/>
        <v>0</v>
      </c>
      <c r="J333" s="19">
        <v>0</v>
      </c>
      <c r="K333" s="19">
        <v>0</v>
      </c>
      <c r="L333" s="20">
        <v>0</v>
      </c>
    </row>
    <row r="334" spans="2:12" ht="12.75" customHeight="1" x14ac:dyDescent="0.2">
      <c r="B334" s="10" t="s">
        <v>529</v>
      </c>
      <c r="C334" s="17" t="s">
        <v>377</v>
      </c>
      <c r="D334" s="18">
        <v>455105500</v>
      </c>
      <c r="E334" s="18">
        <v>0</v>
      </c>
      <c r="F334" s="18">
        <v>0</v>
      </c>
      <c r="G334" s="18">
        <v>0</v>
      </c>
      <c r="H334" s="18">
        <v>0</v>
      </c>
      <c r="I334" s="19">
        <f t="shared" si="17"/>
        <v>0</v>
      </c>
      <c r="J334" s="19">
        <v>0</v>
      </c>
      <c r="K334" s="19">
        <v>0</v>
      </c>
      <c r="L334" s="20">
        <v>0</v>
      </c>
    </row>
    <row r="335" spans="2:12" ht="33.75" x14ac:dyDescent="0.2">
      <c r="B335" s="10" t="s">
        <v>530</v>
      </c>
      <c r="C335" s="17" t="s">
        <v>107</v>
      </c>
      <c r="D335" s="18">
        <v>455105500</v>
      </c>
      <c r="E335" s="18">
        <v>0</v>
      </c>
      <c r="F335" s="18">
        <v>0</v>
      </c>
      <c r="G335" s="18">
        <v>0</v>
      </c>
      <c r="H335" s="18">
        <v>0</v>
      </c>
      <c r="I335" s="19">
        <f t="shared" ref="I335:I399" si="21">E335/D335*100</f>
        <v>0</v>
      </c>
      <c r="J335" s="19">
        <v>0</v>
      </c>
      <c r="K335" s="19">
        <v>0</v>
      </c>
      <c r="L335" s="20">
        <v>0</v>
      </c>
    </row>
    <row r="336" spans="2:12" ht="12.75" customHeight="1" x14ac:dyDescent="0.2">
      <c r="B336" s="10" t="s">
        <v>531</v>
      </c>
      <c r="C336" s="17" t="s">
        <v>443</v>
      </c>
      <c r="D336" s="18">
        <v>6653732635</v>
      </c>
      <c r="E336" s="18">
        <v>564377452</v>
      </c>
      <c r="F336" s="18">
        <v>0</v>
      </c>
      <c r="G336" s="18">
        <v>0</v>
      </c>
      <c r="H336" s="18">
        <v>0</v>
      </c>
      <c r="I336" s="19">
        <f t="shared" si="21"/>
        <v>8.4821179773779711</v>
      </c>
      <c r="J336" s="19">
        <f t="shared" ref="J336:J395" si="22">F336/E336*100</f>
        <v>0</v>
      </c>
      <c r="K336" s="19">
        <v>0</v>
      </c>
      <c r="L336" s="20">
        <v>0</v>
      </c>
    </row>
    <row r="337" spans="2:12" ht="12.75" customHeight="1" x14ac:dyDescent="0.2">
      <c r="B337" s="10" t="s">
        <v>532</v>
      </c>
      <c r="C337" s="17" t="s">
        <v>356</v>
      </c>
      <c r="D337" s="18">
        <v>6653732635</v>
      </c>
      <c r="E337" s="18">
        <v>564377452</v>
      </c>
      <c r="F337" s="18">
        <v>0</v>
      </c>
      <c r="G337" s="18">
        <v>0</v>
      </c>
      <c r="H337" s="18">
        <v>0</v>
      </c>
      <c r="I337" s="19">
        <f t="shared" si="21"/>
        <v>8.4821179773779711</v>
      </c>
      <c r="J337" s="19">
        <f t="shared" si="22"/>
        <v>0</v>
      </c>
      <c r="K337" s="19">
        <v>0</v>
      </c>
      <c r="L337" s="20">
        <v>0</v>
      </c>
    </row>
    <row r="338" spans="2:12" ht="22.5" x14ac:dyDescent="0.2">
      <c r="B338" s="10" t="s">
        <v>533</v>
      </c>
      <c r="C338" s="17" t="s">
        <v>358</v>
      </c>
      <c r="D338" s="18">
        <v>897672958</v>
      </c>
      <c r="E338" s="18">
        <v>0</v>
      </c>
      <c r="F338" s="18">
        <v>0</v>
      </c>
      <c r="G338" s="18">
        <v>0</v>
      </c>
      <c r="H338" s="18">
        <v>0</v>
      </c>
      <c r="I338" s="19">
        <f t="shared" si="21"/>
        <v>0</v>
      </c>
      <c r="J338" s="19">
        <v>0</v>
      </c>
      <c r="K338" s="19">
        <v>0</v>
      </c>
      <c r="L338" s="20">
        <v>0</v>
      </c>
    </row>
    <row r="339" spans="2:12" ht="12.75" customHeight="1" x14ac:dyDescent="0.2">
      <c r="B339" s="10" t="s">
        <v>534</v>
      </c>
      <c r="C339" s="17" t="s">
        <v>360</v>
      </c>
      <c r="D339" s="18">
        <v>897672958</v>
      </c>
      <c r="E339" s="18">
        <v>0</v>
      </c>
      <c r="F339" s="18">
        <v>0</v>
      </c>
      <c r="G339" s="18">
        <v>0</v>
      </c>
      <c r="H339" s="18">
        <v>0</v>
      </c>
      <c r="I339" s="19">
        <f t="shared" si="21"/>
        <v>0</v>
      </c>
      <c r="J339" s="19">
        <v>0</v>
      </c>
      <c r="K339" s="19">
        <v>0</v>
      </c>
      <c r="L339" s="20">
        <v>0</v>
      </c>
    </row>
    <row r="340" spans="2:12" ht="12.75" customHeight="1" x14ac:dyDescent="0.2">
      <c r="B340" s="10" t="s">
        <v>535</v>
      </c>
      <c r="C340" s="17" t="s">
        <v>368</v>
      </c>
      <c r="D340" s="18">
        <v>897672958</v>
      </c>
      <c r="E340" s="18">
        <v>0</v>
      </c>
      <c r="F340" s="18">
        <v>0</v>
      </c>
      <c r="G340" s="18">
        <v>0</v>
      </c>
      <c r="H340" s="18">
        <v>0</v>
      </c>
      <c r="I340" s="19">
        <f t="shared" si="21"/>
        <v>0</v>
      </c>
      <c r="J340" s="19">
        <v>0</v>
      </c>
      <c r="K340" s="19">
        <v>0</v>
      </c>
      <c r="L340" s="20">
        <v>0</v>
      </c>
    </row>
    <row r="341" spans="2:12" ht="22.5" x14ac:dyDescent="0.2">
      <c r="B341" s="10" t="s">
        <v>536</v>
      </c>
      <c r="C341" s="17" t="s">
        <v>370</v>
      </c>
      <c r="D341" s="18">
        <v>897672958</v>
      </c>
      <c r="E341" s="18">
        <v>0</v>
      </c>
      <c r="F341" s="18">
        <v>0</v>
      </c>
      <c r="G341" s="18">
        <v>0</v>
      </c>
      <c r="H341" s="18">
        <v>0</v>
      </c>
      <c r="I341" s="19">
        <f t="shared" si="21"/>
        <v>0</v>
      </c>
      <c r="J341" s="19">
        <v>0</v>
      </c>
      <c r="K341" s="19">
        <v>0</v>
      </c>
      <c r="L341" s="20">
        <v>0</v>
      </c>
    </row>
    <row r="342" spans="2:12" ht="22.5" x14ac:dyDescent="0.2">
      <c r="B342" s="10" t="s">
        <v>537</v>
      </c>
      <c r="C342" s="17" t="s">
        <v>188</v>
      </c>
      <c r="D342" s="18">
        <v>897672958</v>
      </c>
      <c r="E342" s="18">
        <v>0</v>
      </c>
      <c r="F342" s="18">
        <v>0</v>
      </c>
      <c r="G342" s="18">
        <v>0</v>
      </c>
      <c r="H342" s="18">
        <v>0</v>
      </c>
      <c r="I342" s="19">
        <f t="shared" si="21"/>
        <v>0</v>
      </c>
      <c r="J342" s="19">
        <v>0</v>
      </c>
      <c r="K342" s="19">
        <v>0</v>
      </c>
      <c r="L342" s="20">
        <v>0</v>
      </c>
    </row>
    <row r="343" spans="2:12" ht="12.75" customHeight="1" x14ac:dyDescent="0.2">
      <c r="B343" s="10" t="s">
        <v>538</v>
      </c>
      <c r="C343" s="17" t="s">
        <v>539</v>
      </c>
      <c r="D343" s="18">
        <v>897672958</v>
      </c>
      <c r="E343" s="18">
        <v>0</v>
      </c>
      <c r="F343" s="18">
        <v>0</v>
      </c>
      <c r="G343" s="18">
        <v>0</v>
      </c>
      <c r="H343" s="18">
        <v>0</v>
      </c>
      <c r="I343" s="19">
        <f t="shared" si="21"/>
        <v>0</v>
      </c>
      <c r="J343" s="19">
        <v>0</v>
      </c>
      <c r="K343" s="19">
        <v>0</v>
      </c>
      <c r="L343" s="20">
        <v>0</v>
      </c>
    </row>
    <row r="344" spans="2:12" ht="12.75" customHeight="1" x14ac:dyDescent="0.2">
      <c r="B344" s="10" t="s">
        <v>540</v>
      </c>
      <c r="C344" s="17" t="s">
        <v>375</v>
      </c>
      <c r="D344" s="18">
        <v>5756059677</v>
      </c>
      <c r="E344" s="18">
        <v>564377452</v>
      </c>
      <c r="F344" s="18">
        <v>0</v>
      </c>
      <c r="G344" s="18">
        <v>0</v>
      </c>
      <c r="H344" s="18">
        <v>0</v>
      </c>
      <c r="I344" s="19">
        <f t="shared" si="21"/>
        <v>9.8049270450605857</v>
      </c>
      <c r="J344" s="19">
        <f t="shared" si="22"/>
        <v>0</v>
      </c>
      <c r="K344" s="19">
        <v>0</v>
      </c>
      <c r="L344" s="20">
        <v>0</v>
      </c>
    </row>
    <row r="345" spans="2:12" ht="12.75" customHeight="1" x14ac:dyDescent="0.2">
      <c r="B345" s="10" t="s">
        <v>541</v>
      </c>
      <c r="C345" s="17" t="s">
        <v>219</v>
      </c>
      <c r="D345" s="18">
        <v>5756059677</v>
      </c>
      <c r="E345" s="18">
        <v>564377452</v>
      </c>
      <c r="F345" s="18">
        <v>0</v>
      </c>
      <c r="G345" s="18">
        <v>0</v>
      </c>
      <c r="H345" s="18">
        <v>0</v>
      </c>
      <c r="I345" s="19">
        <f t="shared" si="21"/>
        <v>9.8049270450605857</v>
      </c>
      <c r="J345" s="19">
        <f t="shared" si="22"/>
        <v>0</v>
      </c>
      <c r="K345" s="19">
        <v>0</v>
      </c>
      <c r="L345" s="20">
        <v>0</v>
      </c>
    </row>
    <row r="346" spans="2:12" ht="12.75" customHeight="1" x14ac:dyDescent="0.2">
      <c r="B346" s="10" t="s">
        <v>542</v>
      </c>
      <c r="C346" s="17" t="s">
        <v>448</v>
      </c>
      <c r="D346" s="18">
        <v>3497724012</v>
      </c>
      <c r="E346" s="18">
        <v>564377452</v>
      </c>
      <c r="F346" s="18">
        <v>0</v>
      </c>
      <c r="G346" s="18">
        <v>0</v>
      </c>
      <c r="H346" s="18">
        <v>0</v>
      </c>
      <c r="I346" s="19">
        <f t="shared" si="21"/>
        <v>16.135562727754749</v>
      </c>
      <c r="J346" s="19">
        <f t="shared" si="22"/>
        <v>0</v>
      </c>
      <c r="K346" s="19">
        <v>0</v>
      </c>
      <c r="L346" s="20">
        <v>0</v>
      </c>
    </row>
    <row r="347" spans="2:12" ht="22.5" customHeight="1" x14ac:dyDescent="0.2">
      <c r="B347" s="10" t="s">
        <v>543</v>
      </c>
      <c r="C347" s="17" t="s">
        <v>450</v>
      </c>
      <c r="D347" s="18">
        <v>2258335665</v>
      </c>
      <c r="E347" s="18">
        <v>0</v>
      </c>
      <c r="F347" s="18">
        <v>0</v>
      </c>
      <c r="G347" s="18">
        <v>0</v>
      </c>
      <c r="H347" s="18">
        <v>0</v>
      </c>
      <c r="I347" s="19">
        <f t="shared" si="21"/>
        <v>0</v>
      </c>
      <c r="J347" s="19">
        <v>0</v>
      </c>
      <c r="K347" s="19">
        <v>0</v>
      </c>
      <c r="L347" s="20">
        <v>0</v>
      </c>
    </row>
    <row r="348" spans="2:12" ht="33.75" x14ac:dyDescent="0.2">
      <c r="B348" s="10" t="s">
        <v>544</v>
      </c>
      <c r="C348" s="17" t="s">
        <v>452</v>
      </c>
      <c r="D348" s="18">
        <v>254603030</v>
      </c>
      <c r="E348" s="18">
        <v>0</v>
      </c>
      <c r="F348" s="18">
        <v>0</v>
      </c>
      <c r="G348" s="18">
        <v>0</v>
      </c>
      <c r="H348" s="18">
        <v>0</v>
      </c>
      <c r="I348" s="19">
        <f t="shared" si="21"/>
        <v>0</v>
      </c>
      <c r="J348" s="19">
        <v>0</v>
      </c>
      <c r="K348" s="19">
        <v>0</v>
      </c>
      <c r="L348" s="20">
        <v>0</v>
      </c>
    </row>
    <row r="349" spans="2:12" ht="22.5" x14ac:dyDescent="0.2">
      <c r="B349" s="10" t="s">
        <v>545</v>
      </c>
      <c r="C349" s="17" t="s">
        <v>546</v>
      </c>
      <c r="D349" s="18">
        <v>2003732635</v>
      </c>
      <c r="E349" s="18">
        <v>0</v>
      </c>
      <c r="F349" s="18">
        <v>0</v>
      </c>
      <c r="G349" s="18">
        <v>0</v>
      </c>
      <c r="H349" s="18">
        <v>0</v>
      </c>
      <c r="I349" s="19">
        <f t="shared" si="21"/>
        <v>0</v>
      </c>
      <c r="J349" s="19">
        <v>0</v>
      </c>
      <c r="K349" s="19">
        <v>0</v>
      </c>
      <c r="L349" s="20">
        <v>0</v>
      </c>
    </row>
    <row r="350" spans="2:12" ht="33.75" x14ac:dyDescent="0.2">
      <c r="B350" s="10" t="s">
        <v>547</v>
      </c>
      <c r="C350" s="17" t="s">
        <v>548</v>
      </c>
      <c r="D350" s="18">
        <v>2003732635</v>
      </c>
      <c r="E350" s="18">
        <v>0</v>
      </c>
      <c r="F350" s="18">
        <v>0</v>
      </c>
      <c r="G350" s="18">
        <v>0</v>
      </c>
      <c r="H350" s="18">
        <v>0</v>
      </c>
      <c r="I350" s="19">
        <f t="shared" si="21"/>
        <v>0</v>
      </c>
      <c r="J350" s="19">
        <v>0</v>
      </c>
      <c r="K350" s="19">
        <v>0</v>
      </c>
      <c r="L350" s="20">
        <v>0</v>
      </c>
    </row>
    <row r="351" spans="2:12" x14ac:dyDescent="0.2">
      <c r="B351" s="10"/>
      <c r="C351" s="17"/>
      <c r="D351" s="18"/>
      <c r="E351" s="18"/>
      <c r="F351" s="18"/>
      <c r="G351" s="18"/>
      <c r="H351" s="18"/>
      <c r="I351" s="19"/>
      <c r="J351" s="19"/>
      <c r="K351" s="19"/>
      <c r="L351" s="20"/>
    </row>
    <row r="352" spans="2:12" ht="22.5" x14ac:dyDescent="0.2">
      <c r="B352" s="9" t="s">
        <v>549</v>
      </c>
      <c r="C352" s="13" t="s">
        <v>550</v>
      </c>
      <c r="D352" s="14">
        <v>11337959449</v>
      </c>
      <c r="E352" s="14">
        <v>2883705470</v>
      </c>
      <c r="F352" s="14">
        <v>2496500000</v>
      </c>
      <c r="G352" s="14">
        <v>0</v>
      </c>
      <c r="H352" s="14">
        <v>0</v>
      </c>
      <c r="I352" s="15">
        <f t="shared" si="21"/>
        <v>25.434078177571369</v>
      </c>
      <c r="J352" s="15">
        <f t="shared" si="22"/>
        <v>86.57264155343853</v>
      </c>
      <c r="K352" s="15">
        <f t="shared" ref="K352:K354" si="23">G352/F352*100</f>
        <v>0</v>
      </c>
      <c r="L352" s="16">
        <v>0</v>
      </c>
    </row>
    <row r="353" spans="2:12" ht="22.5" x14ac:dyDescent="0.2">
      <c r="B353" s="10" t="s">
        <v>551</v>
      </c>
      <c r="C353" s="17" t="s">
        <v>552</v>
      </c>
      <c r="D353" s="18">
        <v>11337959449</v>
      </c>
      <c r="E353" s="18">
        <v>2883705470</v>
      </c>
      <c r="F353" s="18">
        <v>2496500000</v>
      </c>
      <c r="G353" s="18">
        <v>0</v>
      </c>
      <c r="H353" s="18">
        <v>0</v>
      </c>
      <c r="I353" s="19">
        <f t="shared" si="21"/>
        <v>25.434078177571369</v>
      </c>
      <c r="J353" s="19">
        <f t="shared" si="22"/>
        <v>86.57264155343853</v>
      </c>
      <c r="K353" s="19">
        <f t="shared" si="23"/>
        <v>0</v>
      </c>
      <c r="L353" s="20">
        <v>0</v>
      </c>
    </row>
    <row r="354" spans="2:12" ht="12.75" customHeight="1" x14ac:dyDescent="0.2">
      <c r="B354" s="10" t="s">
        <v>553</v>
      </c>
      <c r="C354" s="17" t="s">
        <v>5</v>
      </c>
      <c r="D354" s="18">
        <v>11337959449</v>
      </c>
      <c r="E354" s="18">
        <v>2883705470</v>
      </c>
      <c r="F354" s="18">
        <v>2496500000</v>
      </c>
      <c r="G354" s="18">
        <v>0</v>
      </c>
      <c r="H354" s="18">
        <v>0</v>
      </c>
      <c r="I354" s="19">
        <f t="shared" si="21"/>
        <v>25.434078177571369</v>
      </c>
      <c r="J354" s="19">
        <f t="shared" si="22"/>
        <v>86.57264155343853</v>
      </c>
      <c r="K354" s="19">
        <f t="shared" si="23"/>
        <v>0</v>
      </c>
      <c r="L354" s="20">
        <v>0</v>
      </c>
    </row>
    <row r="355" spans="2:12" ht="12.75" customHeight="1" x14ac:dyDescent="0.2">
      <c r="B355" s="10" t="s">
        <v>554</v>
      </c>
      <c r="C355" s="17" t="s">
        <v>139</v>
      </c>
      <c r="D355" s="18">
        <v>411402779</v>
      </c>
      <c r="E355" s="18">
        <v>302205470</v>
      </c>
      <c r="F355" s="18">
        <v>0</v>
      </c>
      <c r="G355" s="18">
        <v>0</v>
      </c>
      <c r="H355" s="18">
        <v>0</v>
      </c>
      <c r="I355" s="19">
        <f t="shared" si="21"/>
        <v>73.457323437282867</v>
      </c>
      <c r="J355" s="19">
        <f t="shared" si="22"/>
        <v>0</v>
      </c>
      <c r="K355" s="19">
        <v>0</v>
      </c>
      <c r="L355" s="20">
        <v>0</v>
      </c>
    </row>
    <row r="356" spans="2:12" ht="22.5" x14ac:dyDescent="0.2">
      <c r="B356" s="10" t="s">
        <v>555</v>
      </c>
      <c r="C356" s="17" t="s">
        <v>309</v>
      </c>
      <c r="D356" s="18">
        <v>411402779</v>
      </c>
      <c r="E356" s="18">
        <v>302205470</v>
      </c>
      <c r="F356" s="18">
        <v>0</v>
      </c>
      <c r="G356" s="18">
        <v>0</v>
      </c>
      <c r="H356" s="18">
        <v>0</v>
      </c>
      <c r="I356" s="19">
        <f t="shared" si="21"/>
        <v>73.457323437282867</v>
      </c>
      <c r="J356" s="19">
        <f t="shared" si="22"/>
        <v>0</v>
      </c>
      <c r="K356" s="19">
        <v>0</v>
      </c>
      <c r="L356" s="20">
        <v>0</v>
      </c>
    </row>
    <row r="357" spans="2:12" ht="12.75" customHeight="1" x14ac:dyDescent="0.2">
      <c r="B357" s="10" t="s">
        <v>556</v>
      </c>
      <c r="C357" s="17" t="s">
        <v>147</v>
      </c>
      <c r="D357" s="18">
        <v>323100028</v>
      </c>
      <c r="E357" s="18">
        <v>239420775</v>
      </c>
      <c r="F357" s="18">
        <v>0</v>
      </c>
      <c r="G357" s="18">
        <v>0</v>
      </c>
      <c r="H357" s="18">
        <v>0</v>
      </c>
      <c r="I357" s="19">
        <f t="shared" si="21"/>
        <v>74.101130997116471</v>
      </c>
      <c r="J357" s="19">
        <f t="shared" si="22"/>
        <v>0</v>
      </c>
      <c r="K357" s="19">
        <v>0</v>
      </c>
      <c r="L357" s="20">
        <v>0</v>
      </c>
    </row>
    <row r="358" spans="2:12" ht="12.75" customHeight="1" x14ac:dyDescent="0.2">
      <c r="B358" s="10" t="s">
        <v>557</v>
      </c>
      <c r="C358" s="17" t="s">
        <v>13</v>
      </c>
      <c r="D358" s="18">
        <v>323100028</v>
      </c>
      <c r="E358" s="18">
        <v>239420775</v>
      </c>
      <c r="F358" s="18">
        <v>0</v>
      </c>
      <c r="G358" s="18">
        <v>0</v>
      </c>
      <c r="H358" s="18">
        <v>0</v>
      </c>
      <c r="I358" s="19">
        <f t="shared" si="21"/>
        <v>74.101130997116471</v>
      </c>
      <c r="J358" s="19">
        <f t="shared" si="22"/>
        <v>0</v>
      </c>
      <c r="K358" s="19">
        <v>0</v>
      </c>
      <c r="L358" s="20">
        <v>0</v>
      </c>
    </row>
    <row r="359" spans="2:12" ht="12.75" customHeight="1" x14ac:dyDescent="0.2">
      <c r="B359" s="10" t="s">
        <v>558</v>
      </c>
      <c r="C359" s="17" t="s">
        <v>280</v>
      </c>
      <c r="D359" s="18">
        <v>260649069</v>
      </c>
      <c r="E359" s="18">
        <v>205093213</v>
      </c>
      <c r="F359" s="18">
        <v>0</v>
      </c>
      <c r="G359" s="18">
        <v>0</v>
      </c>
      <c r="H359" s="18">
        <v>0</v>
      </c>
      <c r="I359" s="19">
        <f t="shared" si="21"/>
        <v>78.685572822821015</v>
      </c>
      <c r="J359" s="19">
        <f t="shared" si="22"/>
        <v>0</v>
      </c>
      <c r="K359" s="19">
        <v>0</v>
      </c>
      <c r="L359" s="20">
        <v>0</v>
      </c>
    </row>
    <row r="360" spans="2:12" ht="22.5" x14ac:dyDescent="0.2">
      <c r="B360" s="10" t="s">
        <v>559</v>
      </c>
      <c r="C360" s="17" t="s">
        <v>314</v>
      </c>
      <c r="D360" s="18">
        <v>260649069</v>
      </c>
      <c r="E360" s="18">
        <v>205093213</v>
      </c>
      <c r="F360" s="18">
        <v>0</v>
      </c>
      <c r="G360" s="18">
        <v>0</v>
      </c>
      <c r="H360" s="18">
        <v>0</v>
      </c>
      <c r="I360" s="19">
        <f t="shared" si="21"/>
        <v>78.685572822821015</v>
      </c>
      <c r="J360" s="19">
        <f t="shared" si="22"/>
        <v>0</v>
      </c>
      <c r="K360" s="19">
        <v>0</v>
      </c>
      <c r="L360" s="20">
        <v>0</v>
      </c>
    </row>
    <row r="361" spans="2:12" ht="12.75" customHeight="1" thickBot="1" x14ac:dyDescent="0.25">
      <c r="B361" s="11" t="s">
        <v>560</v>
      </c>
      <c r="C361" s="21" t="s">
        <v>19</v>
      </c>
      <c r="D361" s="22">
        <v>10576765</v>
      </c>
      <c r="E361" s="22">
        <v>7719556</v>
      </c>
      <c r="F361" s="22">
        <v>0</v>
      </c>
      <c r="G361" s="22">
        <v>0</v>
      </c>
      <c r="H361" s="22">
        <v>0</v>
      </c>
      <c r="I361" s="23">
        <f t="shared" si="21"/>
        <v>72.985983899613913</v>
      </c>
      <c r="J361" s="23">
        <f t="shared" si="22"/>
        <v>0</v>
      </c>
      <c r="K361" s="23">
        <v>0</v>
      </c>
      <c r="L361" s="24">
        <v>0</v>
      </c>
    </row>
    <row r="362" spans="2:12" ht="22.5" x14ac:dyDescent="0.2">
      <c r="B362" s="7" t="s">
        <v>561</v>
      </c>
      <c r="C362" s="8" t="s">
        <v>321</v>
      </c>
      <c r="D362" s="25">
        <v>10576765</v>
      </c>
      <c r="E362" s="25">
        <v>7719556</v>
      </c>
      <c r="F362" s="25">
        <v>0</v>
      </c>
      <c r="G362" s="25">
        <v>0</v>
      </c>
      <c r="H362" s="25">
        <v>0</v>
      </c>
      <c r="I362" s="26">
        <f t="shared" si="21"/>
        <v>72.985983899613913</v>
      </c>
      <c r="J362" s="26">
        <f t="shared" si="22"/>
        <v>0</v>
      </c>
      <c r="K362" s="26">
        <v>0</v>
      </c>
      <c r="L362" s="27">
        <v>0</v>
      </c>
    </row>
    <row r="363" spans="2:12" ht="22.5" x14ac:dyDescent="0.2">
      <c r="B363" s="10" t="s">
        <v>562</v>
      </c>
      <c r="C363" s="17" t="s">
        <v>21</v>
      </c>
      <c r="D363" s="18">
        <v>7750698</v>
      </c>
      <c r="E363" s="18">
        <v>5838273</v>
      </c>
      <c r="F363" s="18">
        <v>0</v>
      </c>
      <c r="G363" s="18">
        <v>0</v>
      </c>
      <c r="H363" s="18">
        <v>0</v>
      </c>
      <c r="I363" s="19">
        <f t="shared" si="21"/>
        <v>75.325770659623174</v>
      </c>
      <c r="J363" s="19">
        <f t="shared" si="22"/>
        <v>0</v>
      </c>
      <c r="K363" s="19">
        <v>0</v>
      </c>
      <c r="L363" s="20">
        <v>0</v>
      </c>
    </row>
    <row r="364" spans="2:12" ht="22.5" x14ac:dyDescent="0.2">
      <c r="B364" s="10" t="s">
        <v>563</v>
      </c>
      <c r="C364" s="17" t="s">
        <v>324</v>
      </c>
      <c r="D364" s="18">
        <v>7750698</v>
      </c>
      <c r="E364" s="18">
        <v>5838273</v>
      </c>
      <c r="F364" s="18">
        <v>0</v>
      </c>
      <c r="G364" s="18">
        <v>0</v>
      </c>
      <c r="H364" s="18">
        <v>0</v>
      </c>
      <c r="I364" s="19">
        <f t="shared" si="21"/>
        <v>75.325770659623174</v>
      </c>
      <c r="J364" s="19">
        <f t="shared" si="22"/>
        <v>0</v>
      </c>
      <c r="K364" s="19">
        <v>0</v>
      </c>
      <c r="L364" s="20">
        <v>0</v>
      </c>
    </row>
    <row r="365" spans="2:12" ht="12.75" customHeight="1" x14ac:dyDescent="0.2">
      <c r="B365" s="10" t="s">
        <v>564</v>
      </c>
      <c r="C365" s="17" t="s">
        <v>290</v>
      </c>
      <c r="D365" s="18">
        <v>44123496</v>
      </c>
      <c r="E365" s="18">
        <v>20769733</v>
      </c>
      <c r="F365" s="18">
        <v>0</v>
      </c>
      <c r="G365" s="18">
        <v>0</v>
      </c>
      <c r="H365" s="18">
        <v>0</v>
      </c>
      <c r="I365" s="19">
        <f t="shared" si="21"/>
        <v>47.071820872942617</v>
      </c>
      <c r="J365" s="19">
        <f t="shared" si="22"/>
        <v>0</v>
      </c>
      <c r="K365" s="19">
        <v>0</v>
      </c>
      <c r="L365" s="20">
        <v>0</v>
      </c>
    </row>
    <row r="366" spans="2:12" ht="12.75" customHeight="1" x14ac:dyDescent="0.2">
      <c r="B366" s="10" t="s">
        <v>565</v>
      </c>
      <c r="C366" s="17" t="s">
        <v>25</v>
      </c>
      <c r="D366" s="18">
        <v>22256042</v>
      </c>
      <c r="E366" s="18">
        <v>6643441</v>
      </c>
      <c r="F366" s="18">
        <v>0</v>
      </c>
      <c r="G366" s="18">
        <v>0</v>
      </c>
      <c r="H366" s="18">
        <v>0</v>
      </c>
      <c r="I366" s="19">
        <f t="shared" si="21"/>
        <v>29.85005599827678</v>
      </c>
      <c r="J366" s="19">
        <f t="shared" si="22"/>
        <v>0</v>
      </c>
      <c r="K366" s="19">
        <v>0</v>
      </c>
      <c r="L366" s="20">
        <v>0</v>
      </c>
    </row>
    <row r="367" spans="2:12" ht="22.5" x14ac:dyDescent="0.2">
      <c r="B367" s="10" t="s">
        <v>566</v>
      </c>
      <c r="C367" s="17" t="s">
        <v>328</v>
      </c>
      <c r="D367" s="18">
        <v>22256042</v>
      </c>
      <c r="E367" s="18">
        <v>6643441</v>
      </c>
      <c r="F367" s="18">
        <v>0</v>
      </c>
      <c r="G367" s="18">
        <v>0</v>
      </c>
      <c r="H367" s="18">
        <v>0</v>
      </c>
      <c r="I367" s="19">
        <f t="shared" si="21"/>
        <v>29.85005599827678</v>
      </c>
      <c r="J367" s="19">
        <f t="shared" si="22"/>
        <v>0</v>
      </c>
      <c r="K367" s="19">
        <v>0</v>
      </c>
      <c r="L367" s="20">
        <v>0</v>
      </c>
    </row>
    <row r="368" spans="2:12" ht="12.75" customHeight="1" x14ac:dyDescent="0.2">
      <c r="B368" s="10" t="s">
        <v>567</v>
      </c>
      <c r="C368" s="17" t="s">
        <v>150</v>
      </c>
      <c r="D368" s="18">
        <v>21867454</v>
      </c>
      <c r="E368" s="18">
        <v>14126292</v>
      </c>
      <c r="F368" s="18">
        <v>0</v>
      </c>
      <c r="G368" s="18">
        <v>0</v>
      </c>
      <c r="H368" s="18">
        <v>0</v>
      </c>
      <c r="I368" s="19">
        <f t="shared" si="21"/>
        <v>64.599619141762005</v>
      </c>
      <c r="J368" s="19">
        <f t="shared" si="22"/>
        <v>0</v>
      </c>
      <c r="K368" s="19">
        <v>0</v>
      </c>
      <c r="L368" s="20">
        <v>0</v>
      </c>
    </row>
    <row r="369" spans="2:12" ht="22.5" x14ac:dyDescent="0.2">
      <c r="B369" s="10" t="s">
        <v>568</v>
      </c>
      <c r="C369" s="17" t="s">
        <v>331</v>
      </c>
      <c r="D369" s="18">
        <v>21867454</v>
      </c>
      <c r="E369" s="18">
        <v>14126292</v>
      </c>
      <c r="F369" s="18">
        <v>0</v>
      </c>
      <c r="G369" s="18">
        <v>0</v>
      </c>
      <c r="H369" s="18">
        <v>0</v>
      </c>
      <c r="I369" s="19">
        <f t="shared" si="21"/>
        <v>64.599619141762005</v>
      </c>
      <c r="J369" s="19">
        <f t="shared" si="22"/>
        <v>0</v>
      </c>
      <c r="K369" s="19">
        <v>0</v>
      </c>
      <c r="L369" s="20">
        <v>0</v>
      </c>
    </row>
    <row r="370" spans="2:12" ht="22.5" x14ac:dyDescent="0.2">
      <c r="B370" s="10" t="s">
        <v>569</v>
      </c>
      <c r="C370" s="17" t="s">
        <v>300</v>
      </c>
      <c r="D370" s="18">
        <v>86982362</v>
      </c>
      <c r="E370" s="18">
        <v>61830392</v>
      </c>
      <c r="F370" s="18">
        <v>0</v>
      </c>
      <c r="G370" s="18">
        <v>0</v>
      </c>
      <c r="H370" s="18">
        <v>0</v>
      </c>
      <c r="I370" s="19">
        <f t="shared" si="21"/>
        <v>71.083827316623101</v>
      </c>
      <c r="J370" s="19">
        <f t="shared" si="22"/>
        <v>0</v>
      </c>
      <c r="K370" s="19">
        <v>0</v>
      </c>
      <c r="L370" s="20">
        <v>0</v>
      </c>
    </row>
    <row r="371" spans="2:12" ht="22.5" x14ac:dyDescent="0.2">
      <c r="B371" s="10" t="s">
        <v>570</v>
      </c>
      <c r="C371" s="17" t="s">
        <v>31</v>
      </c>
      <c r="D371" s="18">
        <v>28636924</v>
      </c>
      <c r="E371" s="18">
        <v>20612955</v>
      </c>
      <c r="F371" s="18">
        <v>0</v>
      </c>
      <c r="G371" s="18">
        <v>0</v>
      </c>
      <c r="H371" s="18">
        <v>0</v>
      </c>
      <c r="I371" s="19">
        <f t="shared" si="21"/>
        <v>71.980339089491594</v>
      </c>
      <c r="J371" s="19">
        <f t="shared" si="22"/>
        <v>0</v>
      </c>
      <c r="K371" s="19">
        <v>0</v>
      </c>
      <c r="L371" s="20">
        <v>0</v>
      </c>
    </row>
    <row r="372" spans="2:12" ht="22.5" x14ac:dyDescent="0.2">
      <c r="B372" s="10" t="s">
        <v>571</v>
      </c>
      <c r="C372" s="17" t="s">
        <v>335</v>
      </c>
      <c r="D372" s="18">
        <v>28636924</v>
      </c>
      <c r="E372" s="18">
        <v>20612955</v>
      </c>
      <c r="F372" s="18">
        <v>0</v>
      </c>
      <c r="G372" s="18">
        <v>0</v>
      </c>
      <c r="H372" s="18">
        <v>0</v>
      </c>
      <c r="I372" s="19">
        <f t="shared" si="21"/>
        <v>71.980339089491594</v>
      </c>
      <c r="J372" s="19">
        <f t="shared" si="22"/>
        <v>0</v>
      </c>
      <c r="K372" s="19">
        <v>0</v>
      </c>
      <c r="L372" s="20">
        <v>0</v>
      </c>
    </row>
    <row r="373" spans="2:12" ht="22.5" x14ac:dyDescent="0.2">
      <c r="B373" s="10" t="s">
        <v>572</v>
      </c>
      <c r="C373" s="17" t="s">
        <v>33</v>
      </c>
      <c r="D373" s="18">
        <v>20284488</v>
      </c>
      <c r="E373" s="18">
        <v>14600843</v>
      </c>
      <c r="F373" s="18">
        <v>0</v>
      </c>
      <c r="G373" s="18">
        <v>0</v>
      </c>
      <c r="H373" s="18">
        <v>0</v>
      </c>
      <c r="I373" s="19">
        <f t="shared" si="21"/>
        <v>71.980337881833648</v>
      </c>
      <c r="J373" s="19">
        <f t="shared" si="22"/>
        <v>0</v>
      </c>
      <c r="K373" s="19">
        <v>0</v>
      </c>
      <c r="L373" s="20">
        <v>0</v>
      </c>
    </row>
    <row r="374" spans="2:12" ht="22.5" x14ac:dyDescent="0.2">
      <c r="B374" s="10" t="s">
        <v>573</v>
      </c>
      <c r="C374" s="17" t="s">
        <v>338</v>
      </c>
      <c r="D374" s="18">
        <v>20284488</v>
      </c>
      <c r="E374" s="18">
        <v>14600843</v>
      </c>
      <c r="F374" s="18">
        <v>0</v>
      </c>
      <c r="G374" s="18">
        <v>0</v>
      </c>
      <c r="H374" s="18">
        <v>0</v>
      </c>
      <c r="I374" s="19">
        <f t="shared" si="21"/>
        <v>71.980337881833648</v>
      </c>
      <c r="J374" s="19">
        <f t="shared" si="22"/>
        <v>0</v>
      </c>
      <c r="K374" s="19">
        <v>0</v>
      </c>
      <c r="L374" s="20">
        <v>0</v>
      </c>
    </row>
    <row r="375" spans="2:12" ht="12.75" customHeight="1" x14ac:dyDescent="0.2">
      <c r="B375" s="10" t="s">
        <v>574</v>
      </c>
      <c r="C375" s="17" t="s">
        <v>35</v>
      </c>
      <c r="D375" s="18">
        <v>27745452</v>
      </c>
      <c r="E375" s="18">
        <v>19745609</v>
      </c>
      <c r="F375" s="18">
        <v>0</v>
      </c>
      <c r="G375" s="18">
        <v>0</v>
      </c>
      <c r="H375" s="18">
        <v>0</v>
      </c>
      <c r="I375" s="19">
        <f t="shared" si="21"/>
        <v>71.167011443893585</v>
      </c>
      <c r="J375" s="19">
        <f t="shared" si="22"/>
        <v>0</v>
      </c>
      <c r="K375" s="19">
        <v>0</v>
      </c>
      <c r="L375" s="20">
        <v>0</v>
      </c>
    </row>
    <row r="376" spans="2:12" ht="22.5" x14ac:dyDescent="0.2">
      <c r="B376" s="10" t="s">
        <v>575</v>
      </c>
      <c r="C376" s="17" t="s">
        <v>341</v>
      </c>
      <c r="D376" s="18">
        <v>27745452</v>
      </c>
      <c r="E376" s="18">
        <v>19745609</v>
      </c>
      <c r="F376" s="18">
        <v>0</v>
      </c>
      <c r="G376" s="18">
        <v>0</v>
      </c>
      <c r="H376" s="18">
        <v>0</v>
      </c>
      <c r="I376" s="19">
        <f t="shared" si="21"/>
        <v>71.167011443893585</v>
      </c>
      <c r="J376" s="19">
        <f t="shared" si="22"/>
        <v>0</v>
      </c>
      <c r="K376" s="19">
        <v>0</v>
      </c>
      <c r="L376" s="20">
        <v>0</v>
      </c>
    </row>
    <row r="377" spans="2:12" ht="22.5" x14ac:dyDescent="0.2">
      <c r="B377" s="10" t="s">
        <v>576</v>
      </c>
      <c r="C377" s="17" t="s">
        <v>37</v>
      </c>
      <c r="D377" s="18">
        <v>2386410</v>
      </c>
      <c r="E377" s="18">
        <v>1717746</v>
      </c>
      <c r="F377" s="18">
        <v>0</v>
      </c>
      <c r="G377" s="18">
        <v>0</v>
      </c>
      <c r="H377" s="18">
        <v>0</v>
      </c>
      <c r="I377" s="19">
        <f t="shared" si="21"/>
        <v>71.980338667705894</v>
      </c>
      <c r="J377" s="19">
        <f t="shared" si="22"/>
        <v>0</v>
      </c>
      <c r="K377" s="19">
        <v>0</v>
      </c>
      <c r="L377" s="20">
        <v>0</v>
      </c>
    </row>
    <row r="378" spans="2:12" ht="33.75" x14ac:dyDescent="0.2">
      <c r="B378" s="10" t="s">
        <v>577</v>
      </c>
      <c r="C378" s="17" t="s">
        <v>344</v>
      </c>
      <c r="D378" s="18">
        <v>2386410</v>
      </c>
      <c r="E378" s="18">
        <v>1717746</v>
      </c>
      <c r="F378" s="18">
        <v>0</v>
      </c>
      <c r="G378" s="18">
        <v>0</v>
      </c>
      <c r="H378" s="18">
        <v>0</v>
      </c>
      <c r="I378" s="19">
        <f t="shared" si="21"/>
        <v>71.980338667705894</v>
      </c>
      <c r="J378" s="19">
        <f t="shared" si="22"/>
        <v>0</v>
      </c>
      <c r="K378" s="19">
        <v>0</v>
      </c>
      <c r="L378" s="20">
        <v>0</v>
      </c>
    </row>
    <row r="379" spans="2:12" ht="12.75" customHeight="1" x14ac:dyDescent="0.2">
      <c r="B379" s="10" t="s">
        <v>578</v>
      </c>
      <c r="C379" s="17" t="s">
        <v>39</v>
      </c>
      <c r="D379" s="18">
        <v>7929088</v>
      </c>
      <c r="E379" s="18">
        <v>5153239</v>
      </c>
      <c r="F379" s="18">
        <v>0</v>
      </c>
      <c r="G379" s="18">
        <v>0</v>
      </c>
      <c r="H379" s="18">
        <v>0</v>
      </c>
      <c r="I379" s="19">
        <f t="shared" si="21"/>
        <v>64.991572801310809</v>
      </c>
      <c r="J379" s="19">
        <f t="shared" si="22"/>
        <v>0</v>
      </c>
      <c r="K379" s="19">
        <v>0</v>
      </c>
      <c r="L379" s="20">
        <v>0</v>
      </c>
    </row>
    <row r="380" spans="2:12" ht="22.5" x14ac:dyDescent="0.2">
      <c r="B380" s="10" t="s">
        <v>579</v>
      </c>
      <c r="C380" s="17" t="s">
        <v>347</v>
      </c>
      <c r="D380" s="18">
        <v>7929088</v>
      </c>
      <c r="E380" s="18">
        <v>5153239</v>
      </c>
      <c r="F380" s="18">
        <v>0</v>
      </c>
      <c r="G380" s="18">
        <v>0</v>
      </c>
      <c r="H380" s="18">
        <v>0</v>
      </c>
      <c r="I380" s="19">
        <f t="shared" si="21"/>
        <v>64.991572801310809</v>
      </c>
      <c r="J380" s="19">
        <f t="shared" si="22"/>
        <v>0</v>
      </c>
      <c r="K380" s="19">
        <v>0</v>
      </c>
      <c r="L380" s="20">
        <v>0</v>
      </c>
    </row>
    <row r="381" spans="2:12" ht="22.5" x14ac:dyDescent="0.2">
      <c r="B381" s="10" t="s">
        <v>580</v>
      </c>
      <c r="C381" s="17" t="s">
        <v>349</v>
      </c>
      <c r="D381" s="18">
        <v>1320389</v>
      </c>
      <c r="E381" s="18">
        <v>954303</v>
      </c>
      <c r="F381" s="18">
        <v>0</v>
      </c>
      <c r="G381" s="18">
        <v>0</v>
      </c>
      <c r="H381" s="18">
        <v>0</v>
      </c>
      <c r="I381" s="19">
        <f t="shared" si="21"/>
        <v>72.274382776590841</v>
      </c>
      <c r="J381" s="19">
        <f t="shared" si="22"/>
        <v>0</v>
      </c>
      <c r="K381" s="19">
        <v>0</v>
      </c>
      <c r="L381" s="20">
        <v>0</v>
      </c>
    </row>
    <row r="382" spans="2:12" ht="12.75" customHeight="1" x14ac:dyDescent="0.2">
      <c r="B382" s="10" t="s">
        <v>581</v>
      </c>
      <c r="C382" s="17" t="s">
        <v>290</v>
      </c>
      <c r="D382" s="18">
        <v>1320389</v>
      </c>
      <c r="E382" s="18">
        <v>954303</v>
      </c>
      <c r="F382" s="18">
        <v>0</v>
      </c>
      <c r="G382" s="18">
        <v>0</v>
      </c>
      <c r="H382" s="18">
        <v>0</v>
      </c>
      <c r="I382" s="19">
        <f t="shared" si="21"/>
        <v>72.274382776590841</v>
      </c>
      <c r="J382" s="19">
        <f t="shared" si="22"/>
        <v>0</v>
      </c>
      <c r="K382" s="19">
        <v>0</v>
      </c>
      <c r="L382" s="20">
        <v>0</v>
      </c>
    </row>
    <row r="383" spans="2:12" ht="12.75" customHeight="1" x14ac:dyDescent="0.2">
      <c r="B383" s="10" t="s">
        <v>582</v>
      </c>
      <c r="C383" s="17" t="s">
        <v>352</v>
      </c>
      <c r="D383" s="18">
        <v>1320389</v>
      </c>
      <c r="E383" s="18">
        <v>954303</v>
      </c>
      <c r="F383" s="18">
        <v>0</v>
      </c>
      <c r="G383" s="18">
        <v>0</v>
      </c>
      <c r="H383" s="18">
        <v>0</v>
      </c>
      <c r="I383" s="19">
        <f t="shared" si="21"/>
        <v>72.274382776590841</v>
      </c>
      <c r="J383" s="19">
        <f t="shared" si="22"/>
        <v>0</v>
      </c>
      <c r="K383" s="19">
        <v>0</v>
      </c>
      <c r="L383" s="20">
        <v>0</v>
      </c>
    </row>
    <row r="384" spans="2:12" ht="22.5" customHeight="1" x14ac:dyDescent="0.2">
      <c r="B384" s="10" t="s">
        <v>583</v>
      </c>
      <c r="C384" s="17" t="s">
        <v>354</v>
      </c>
      <c r="D384" s="18">
        <v>1320389</v>
      </c>
      <c r="E384" s="18">
        <v>954303</v>
      </c>
      <c r="F384" s="18">
        <v>0</v>
      </c>
      <c r="G384" s="18">
        <v>0</v>
      </c>
      <c r="H384" s="18">
        <v>0</v>
      </c>
      <c r="I384" s="19">
        <f t="shared" si="21"/>
        <v>72.274382776590841</v>
      </c>
      <c r="J384" s="19">
        <f t="shared" si="22"/>
        <v>0</v>
      </c>
      <c r="K384" s="19">
        <v>0</v>
      </c>
      <c r="L384" s="20">
        <v>0</v>
      </c>
    </row>
    <row r="385" spans="2:12" ht="12.75" customHeight="1" x14ac:dyDescent="0.2">
      <c r="B385" s="10" t="s">
        <v>584</v>
      </c>
      <c r="C385" s="17" t="s">
        <v>356</v>
      </c>
      <c r="D385" s="18">
        <v>10926556670</v>
      </c>
      <c r="E385" s="18">
        <v>2581500000</v>
      </c>
      <c r="F385" s="18">
        <v>2496500000</v>
      </c>
      <c r="G385" s="18">
        <v>0</v>
      </c>
      <c r="H385" s="18">
        <v>0</v>
      </c>
      <c r="I385" s="19">
        <f t="shared" si="21"/>
        <v>23.625924231810167</v>
      </c>
      <c r="J385" s="19">
        <f t="shared" si="22"/>
        <v>96.707340693395309</v>
      </c>
      <c r="K385" s="19">
        <v>0</v>
      </c>
      <c r="L385" s="20">
        <v>0</v>
      </c>
    </row>
    <row r="386" spans="2:12" ht="22.5" x14ac:dyDescent="0.2">
      <c r="B386" s="10" t="s">
        <v>585</v>
      </c>
      <c r="C386" s="17" t="s">
        <v>358</v>
      </c>
      <c r="D386" s="18">
        <v>180000000</v>
      </c>
      <c r="E386" s="18">
        <v>0</v>
      </c>
      <c r="F386" s="18">
        <v>0</v>
      </c>
      <c r="G386" s="18">
        <v>0</v>
      </c>
      <c r="H386" s="18">
        <v>0</v>
      </c>
      <c r="I386" s="19">
        <f t="shared" si="21"/>
        <v>0</v>
      </c>
      <c r="J386" s="19">
        <v>0</v>
      </c>
      <c r="K386" s="19">
        <v>0</v>
      </c>
      <c r="L386" s="20">
        <v>0</v>
      </c>
    </row>
    <row r="387" spans="2:12" ht="12.75" customHeight="1" x14ac:dyDescent="0.2">
      <c r="B387" s="10" t="s">
        <v>586</v>
      </c>
      <c r="C387" s="17" t="s">
        <v>360</v>
      </c>
      <c r="D387" s="18">
        <v>180000000</v>
      </c>
      <c r="E387" s="18">
        <v>0</v>
      </c>
      <c r="F387" s="18">
        <v>0</v>
      </c>
      <c r="G387" s="18">
        <v>0</v>
      </c>
      <c r="H387" s="18">
        <v>0</v>
      </c>
      <c r="I387" s="19">
        <f t="shared" si="21"/>
        <v>0</v>
      </c>
      <c r="J387" s="19">
        <v>0</v>
      </c>
      <c r="K387" s="19">
        <v>0</v>
      </c>
      <c r="L387" s="20">
        <v>0</v>
      </c>
    </row>
    <row r="388" spans="2:12" ht="12.75" customHeight="1" x14ac:dyDescent="0.2">
      <c r="B388" s="10" t="s">
        <v>587</v>
      </c>
      <c r="C388" s="17" t="s">
        <v>362</v>
      </c>
      <c r="D388" s="18">
        <v>150000000</v>
      </c>
      <c r="E388" s="18">
        <v>0</v>
      </c>
      <c r="F388" s="18">
        <v>0</v>
      </c>
      <c r="G388" s="18">
        <v>0</v>
      </c>
      <c r="H388" s="18">
        <v>0</v>
      </c>
      <c r="I388" s="19">
        <f t="shared" si="21"/>
        <v>0</v>
      </c>
      <c r="J388" s="19">
        <v>0</v>
      </c>
      <c r="K388" s="19">
        <v>0</v>
      </c>
      <c r="L388" s="20">
        <v>0</v>
      </c>
    </row>
    <row r="389" spans="2:12" ht="23.25" thickBot="1" x14ac:dyDescent="0.25">
      <c r="B389" s="11" t="s">
        <v>588</v>
      </c>
      <c r="C389" s="21" t="s">
        <v>589</v>
      </c>
      <c r="D389" s="22">
        <v>150000000</v>
      </c>
      <c r="E389" s="22">
        <v>0</v>
      </c>
      <c r="F389" s="22">
        <v>0</v>
      </c>
      <c r="G389" s="22">
        <v>0</v>
      </c>
      <c r="H389" s="22">
        <v>0</v>
      </c>
      <c r="I389" s="23">
        <f t="shared" si="21"/>
        <v>0</v>
      </c>
      <c r="J389" s="23">
        <v>0</v>
      </c>
      <c r="K389" s="23">
        <v>0</v>
      </c>
      <c r="L389" s="24">
        <v>0</v>
      </c>
    </row>
    <row r="390" spans="2:12" ht="22.5" x14ac:dyDescent="0.2">
      <c r="B390" s="7" t="s">
        <v>590</v>
      </c>
      <c r="C390" s="8" t="s">
        <v>591</v>
      </c>
      <c r="D390" s="25">
        <v>150000000</v>
      </c>
      <c r="E390" s="25">
        <v>0</v>
      </c>
      <c r="F390" s="25">
        <v>0</v>
      </c>
      <c r="G390" s="25">
        <v>0</v>
      </c>
      <c r="H390" s="25">
        <v>0</v>
      </c>
      <c r="I390" s="26">
        <f t="shared" si="21"/>
        <v>0</v>
      </c>
      <c r="J390" s="26">
        <v>0</v>
      </c>
      <c r="K390" s="26">
        <v>0</v>
      </c>
      <c r="L390" s="27">
        <v>0</v>
      </c>
    </row>
    <row r="391" spans="2:12" ht="22.5" x14ac:dyDescent="0.2">
      <c r="B391" s="10" t="s">
        <v>592</v>
      </c>
      <c r="C391" s="17" t="s">
        <v>593</v>
      </c>
      <c r="D391" s="18">
        <v>30000000</v>
      </c>
      <c r="E391" s="18">
        <v>0</v>
      </c>
      <c r="F391" s="18">
        <v>0</v>
      </c>
      <c r="G391" s="18">
        <v>0</v>
      </c>
      <c r="H391" s="18">
        <v>0</v>
      </c>
      <c r="I391" s="19">
        <f t="shared" si="21"/>
        <v>0</v>
      </c>
      <c r="J391" s="19">
        <v>0</v>
      </c>
      <c r="K391" s="19">
        <v>0</v>
      </c>
      <c r="L391" s="20">
        <v>0</v>
      </c>
    </row>
    <row r="392" spans="2:12" ht="24" customHeight="1" x14ac:dyDescent="0.2">
      <c r="B392" s="10" t="s">
        <v>594</v>
      </c>
      <c r="C392" s="17" t="s">
        <v>595</v>
      </c>
      <c r="D392" s="18">
        <v>30000000</v>
      </c>
      <c r="E392" s="18">
        <v>0</v>
      </c>
      <c r="F392" s="18">
        <v>0</v>
      </c>
      <c r="G392" s="18">
        <v>0</v>
      </c>
      <c r="H392" s="18">
        <v>0</v>
      </c>
      <c r="I392" s="19">
        <f t="shared" si="21"/>
        <v>0</v>
      </c>
      <c r="J392" s="19">
        <v>0</v>
      </c>
      <c r="K392" s="19">
        <v>0</v>
      </c>
      <c r="L392" s="20">
        <v>0</v>
      </c>
    </row>
    <row r="393" spans="2:12" ht="12.75" customHeight="1" x14ac:dyDescent="0.2">
      <c r="B393" s="10" t="s">
        <v>596</v>
      </c>
      <c r="C393" s="17" t="s">
        <v>597</v>
      </c>
      <c r="D393" s="18">
        <v>30000000</v>
      </c>
      <c r="E393" s="18">
        <v>0</v>
      </c>
      <c r="F393" s="18">
        <v>0</v>
      </c>
      <c r="G393" s="18">
        <v>0</v>
      </c>
      <c r="H393" s="18">
        <v>0</v>
      </c>
      <c r="I393" s="19">
        <f t="shared" si="21"/>
        <v>0</v>
      </c>
      <c r="J393" s="19">
        <v>0</v>
      </c>
      <c r="K393" s="19">
        <v>0</v>
      </c>
      <c r="L393" s="20">
        <v>0</v>
      </c>
    </row>
    <row r="394" spans="2:12" ht="22.5" x14ac:dyDescent="0.2">
      <c r="B394" s="10" t="s">
        <v>598</v>
      </c>
      <c r="C394" s="17" t="s">
        <v>599</v>
      </c>
      <c r="D394" s="18">
        <v>30000000</v>
      </c>
      <c r="E394" s="18">
        <v>0</v>
      </c>
      <c r="F394" s="18">
        <v>0</v>
      </c>
      <c r="G394" s="18">
        <v>0</v>
      </c>
      <c r="H394" s="18">
        <v>0</v>
      </c>
      <c r="I394" s="19">
        <f t="shared" si="21"/>
        <v>0</v>
      </c>
      <c r="J394" s="19">
        <v>0</v>
      </c>
      <c r="K394" s="19">
        <v>0</v>
      </c>
      <c r="L394" s="20">
        <v>0</v>
      </c>
    </row>
    <row r="395" spans="2:12" ht="12.75" customHeight="1" x14ac:dyDescent="0.2">
      <c r="B395" s="10" t="s">
        <v>600</v>
      </c>
      <c r="C395" s="17" t="s">
        <v>375</v>
      </c>
      <c r="D395" s="18">
        <v>10746556670</v>
      </c>
      <c r="E395" s="18">
        <v>2581500000</v>
      </c>
      <c r="F395" s="18">
        <v>2496500000</v>
      </c>
      <c r="G395" s="18">
        <v>0</v>
      </c>
      <c r="H395" s="18">
        <v>0</v>
      </c>
      <c r="I395" s="19">
        <f t="shared" si="21"/>
        <v>24.021647856810681</v>
      </c>
      <c r="J395" s="19">
        <f t="shared" si="22"/>
        <v>96.707340693395309</v>
      </c>
      <c r="K395" s="19">
        <v>0</v>
      </c>
      <c r="L395" s="20">
        <v>0</v>
      </c>
    </row>
    <row r="396" spans="2:12" ht="12.75" customHeight="1" x14ac:dyDescent="0.2">
      <c r="B396" s="10" t="s">
        <v>601</v>
      </c>
      <c r="C396" s="17" t="s">
        <v>377</v>
      </c>
      <c r="D396" s="18">
        <v>386000000</v>
      </c>
      <c r="E396" s="18">
        <v>0</v>
      </c>
      <c r="F396" s="18">
        <v>0</v>
      </c>
      <c r="G396" s="18">
        <v>0</v>
      </c>
      <c r="H396" s="18">
        <v>0</v>
      </c>
      <c r="I396" s="19">
        <f t="shared" si="21"/>
        <v>0</v>
      </c>
      <c r="J396" s="19">
        <v>0</v>
      </c>
      <c r="K396" s="19">
        <v>0</v>
      </c>
      <c r="L396" s="20">
        <v>0</v>
      </c>
    </row>
    <row r="397" spans="2:12" ht="33.75" x14ac:dyDescent="0.2">
      <c r="B397" s="10" t="s">
        <v>602</v>
      </c>
      <c r="C397" s="17" t="s">
        <v>379</v>
      </c>
      <c r="D397" s="18">
        <v>5000000</v>
      </c>
      <c r="E397" s="18">
        <v>0</v>
      </c>
      <c r="F397" s="18">
        <v>0</v>
      </c>
      <c r="G397" s="18">
        <v>0</v>
      </c>
      <c r="H397" s="18">
        <v>0</v>
      </c>
      <c r="I397" s="19">
        <f t="shared" si="21"/>
        <v>0</v>
      </c>
      <c r="J397" s="19">
        <v>0</v>
      </c>
      <c r="K397" s="19">
        <v>0</v>
      </c>
      <c r="L397" s="20">
        <v>0</v>
      </c>
    </row>
    <row r="398" spans="2:12" ht="33.75" x14ac:dyDescent="0.2">
      <c r="B398" s="10" t="s">
        <v>603</v>
      </c>
      <c r="C398" s="17" t="s">
        <v>107</v>
      </c>
      <c r="D398" s="18">
        <v>131000000</v>
      </c>
      <c r="E398" s="18">
        <v>0</v>
      </c>
      <c r="F398" s="18">
        <v>0</v>
      </c>
      <c r="G398" s="18">
        <v>0</v>
      </c>
      <c r="H398" s="18">
        <v>0</v>
      </c>
      <c r="I398" s="19">
        <f t="shared" si="21"/>
        <v>0</v>
      </c>
      <c r="J398" s="19">
        <v>0</v>
      </c>
      <c r="K398" s="19">
        <v>0</v>
      </c>
      <c r="L398" s="20">
        <v>0</v>
      </c>
    </row>
    <row r="399" spans="2:12" ht="22.5" x14ac:dyDescent="0.2">
      <c r="B399" s="10" t="s">
        <v>604</v>
      </c>
      <c r="C399" s="17" t="s">
        <v>382</v>
      </c>
      <c r="D399" s="18">
        <v>250000000</v>
      </c>
      <c r="E399" s="18">
        <v>0</v>
      </c>
      <c r="F399" s="18">
        <v>0</v>
      </c>
      <c r="G399" s="18">
        <v>0</v>
      </c>
      <c r="H399" s="18">
        <v>0</v>
      </c>
      <c r="I399" s="19">
        <f t="shared" si="21"/>
        <v>0</v>
      </c>
      <c r="J399" s="19">
        <v>0</v>
      </c>
      <c r="K399" s="19">
        <v>0</v>
      </c>
      <c r="L399" s="20">
        <v>0</v>
      </c>
    </row>
    <row r="400" spans="2:12" ht="12.75" customHeight="1" x14ac:dyDescent="0.2">
      <c r="B400" s="10" t="s">
        <v>605</v>
      </c>
      <c r="C400" s="17" t="s">
        <v>219</v>
      </c>
      <c r="D400" s="18">
        <v>10360556670</v>
      </c>
      <c r="E400" s="18">
        <v>2581500000</v>
      </c>
      <c r="F400" s="18">
        <v>2496500000</v>
      </c>
      <c r="G400" s="18">
        <v>0</v>
      </c>
      <c r="H400" s="18">
        <v>0</v>
      </c>
      <c r="I400" s="19">
        <f t="shared" ref="I400:I465" si="24">E400/D400*100</f>
        <v>24.91661483282056</v>
      </c>
      <c r="J400" s="19">
        <f t="shared" ref="J400:J465" si="25">F400/E400*100</f>
        <v>96.707340693395309</v>
      </c>
      <c r="K400" s="19">
        <v>0</v>
      </c>
      <c r="L400" s="20">
        <v>0</v>
      </c>
    </row>
    <row r="401" spans="2:12" ht="56.25" x14ac:dyDescent="0.2">
      <c r="B401" s="10" t="s">
        <v>606</v>
      </c>
      <c r="C401" s="17" t="s">
        <v>111</v>
      </c>
      <c r="D401" s="18">
        <v>100000000</v>
      </c>
      <c r="E401" s="18">
        <v>0</v>
      </c>
      <c r="F401" s="18">
        <v>0</v>
      </c>
      <c r="G401" s="18">
        <v>0</v>
      </c>
      <c r="H401" s="18">
        <v>0</v>
      </c>
      <c r="I401" s="19">
        <f t="shared" si="24"/>
        <v>0</v>
      </c>
      <c r="J401" s="19">
        <v>0</v>
      </c>
      <c r="K401" s="19">
        <v>0</v>
      </c>
      <c r="L401" s="20">
        <v>0</v>
      </c>
    </row>
    <row r="402" spans="2:12" ht="24" customHeight="1" x14ac:dyDescent="0.2">
      <c r="B402" s="10" t="s">
        <v>607</v>
      </c>
      <c r="C402" s="17" t="s">
        <v>388</v>
      </c>
      <c r="D402" s="18">
        <v>35000000</v>
      </c>
      <c r="E402" s="18">
        <v>0</v>
      </c>
      <c r="F402" s="18">
        <v>0</v>
      </c>
      <c r="G402" s="18">
        <v>0</v>
      </c>
      <c r="H402" s="18">
        <v>0</v>
      </c>
      <c r="I402" s="19">
        <f t="shared" si="24"/>
        <v>0</v>
      </c>
      <c r="J402" s="19">
        <v>0</v>
      </c>
      <c r="K402" s="19">
        <v>0</v>
      </c>
      <c r="L402" s="20">
        <v>0</v>
      </c>
    </row>
    <row r="403" spans="2:12" ht="22.5" x14ac:dyDescent="0.2">
      <c r="B403" s="10" t="s">
        <v>608</v>
      </c>
      <c r="C403" s="17" t="s">
        <v>398</v>
      </c>
      <c r="D403" s="18">
        <v>35000000</v>
      </c>
      <c r="E403" s="18">
        <v>0</v>
      </c>
      <c r="F403" s="18">
        <v>0</v>
      </c>
      <c r="G403" s="18">
        <v>0</v>
      </c>
      <c r="H403" s="18">
        <v>0</v>
      </c>
      <c r="I403" s="19">
        <f t="shared" si="24"/>
        <v>0</v>
      </c>
      <c r="J403" s="19">
        <v>0</v>
      </c>
      <c r="K403" s="19">
        <v>0</v>
      </c>
      <c r="L403" s="20">
        <v>0</v>
      </c>
    </row>
    <row r="404" spans="2:12" ht="22.5" x14ac:dyDescent="0.2">
      <c r="B404" s="10" t="s">
        <v>609</v>
      </c>
      <c r="C404" s="17" t="s">
        <v>402</v>
      </c>
      <c r="D404" s="18">
        <v>35000000</v>
      </c>
      <c r="E404" s="18">
        <v>0</v>
      </c>
      <c r="F404" s="18">
        <v>0</v>
      </c>
      <c r="G404" s="18">
        <v>0</v>
      </c>
      <c r="H404" s="18">
        <v>0</v>
      </c>
      <c r="I404" s="19">
        <f t="shared" si="24"/>
        <v>0</v>
      </c>
      <c r="J404" s="19">
        <v>0</v>
      </c>
      <c r="K404" s="19">
        <v>0</v>
      </c>
      <c r="L404" s="20">
        <v>0</v>
      </c>
    </row>
    <row r="405" spans="2:12" ht="22.5" x14ac:dyDescent="0.2">
      <c r="B405" s="10" t="s">
        <v>610</v>
      </c>
      <c r="C405" s="17" t="s">
        <v>195</v>
      </c>
      <c r="D405" s="18">
        <v>10225556670</v>
      </c>
      <c r="E405" s="18">
        <v>2581500000</v>
      </c>
      <c r="F405" s="18">
        <v>2496500000</v>
      </c>
      <c r="G405" s="18">
        <v>0</v>
      </c>
      <c r="H405" s="18">
        <v>0</v>
      </c>
      <c r="I405" s="19">
        <f t="shared" si="24"/>
        <v>25.245569344636959</v>
      </c>
      <c r="J405" s="19">
        <f t="shared" si="25"/>
        <v>96.707340693395309</v>
      </c>
      <c r="K405" s="19">
        <f t="shared" ref="K405:K465" si="26">G405/F405*100</f>
        <v>0</v>
      </c>
      <c r="L405" s="20">
        <v>0</v>
      </c>
    </row>
    <row r="406" spans="2:12" ht="22.5" x14ac:dyDescent="0.2">
      <c r="B406" s="10" t="s">
        <v>611</v>
      </c>
      <c r="C406" s="17" t="s">
        <v>612</v>
      </c>
      <c r="D406" s="18">
        <v>10225556670</v>
      </c>
      <c r="E406" s="18">
        <v>2581500000</v>
      </c>
      <c r="F406" s="18">
        <v>2496500000</v>
      </c>
      <c r="G406" s="18">
        <v>0</v>
      </c>
      <c r="H406" s="18">
        <v>0</v>
      </c>
      <c r="I406" s="19">
        <f t="shared" si="24"/>
        <v>25.245569344636959</v>
      </c>
      <c r="J406" s="19">
        <f t="shared" si="25"/>
        <v>96.707340693395309</v>
      </c>
      <c r="K406" s="19">
        <f t="shared" si="26"/>
        <v>0</v>
      </c>
      <c r="L406" s="20">
        <v>0</v>
      </c>
    </row>
    <row r="407" spans="2:12" x14ac:dyDescent="0.2">
      <c r="B407" s="10"/>
      <c r="C407" s="17"/>
      <c r="D407" s="18"/>
      <c r="E407" s="18"/>
      <c r="F407" s="18"/>
      <c r="G407" s="18"/>
      <c r="H407" s="18"/>
      <c r="I407" s="19"/>
      <c r="J407" s="19"/>
      <c r="K407" s="19"/>
      <c r="L407" s="20"/>
    </row>
    <row r="408" spans="2:12" ht="12.75" customHeight="1" x14ac:dyDescent="0.2">
      <c r="B408" s="9" t="s">
        <v>613</v>
      </c>
      <c r="C408" s="13" t="s">
        <v>614</v>
      </c>
      <c r="D408" s="14">
        <v>82472132650</v>
      </c>
      <c r="E408" s="14">
        <v>2826324699</v>
      </c>
      <c r="F408" s="14">
        <v>2826324699</v>
      </c>
      <c r="G408" s="14">
        <v>2826324699</v>
      </c>
      <c r="H408" s="14">
        <v>2826324699</v>
      </c>
      <c r="I408" s="15">
        <f t="shared" si="24"/>
        <v>3.4270057147600634</v>
      </c>
      <c r="J408" s="15">
        <f t="shared" si="25"/>
        <v>100</v>
      </c>
      <c r="K408" s="15">
        <f t="shared" si="26"/>
        <v>100</v>
      </c>
      <c r="L408" s="16">
        <f t="shared" ref="L408:L415" si="27">H408/G408*100</f>
        <v>100</v>
      </c>
    </row>
    <row r="409" spans="2:12" ht="22.5" x14ac:dyDescent="0.2">
      <c r="B409" s="10" t="s">
        <v>615</v>
      </c>
      <c r="C409" s="17" t="s">
        <v>616</v>
      </c>
      <c r="D409" s="18">
        <v>77572545188</v>
      </c>
      <c r="E409" s="18">
        <v>2826324699</v>
      </c>
      <c r="F409" s="18">
        <v>2826324699</v>
      </c>
      <c r="G409" s="18">
        <v>2826324699</v>
      </c>
      <c r="H409" s="18">
        <v>2826324699</v>
      </c>
      <c r="I409" s="19">
        <f t="shared" si="24"/>
        <v>3.6434600568413669</v>
      </c>
      <c r="J409" s="19">
        <f t="shared" si="25"/>
        <v>100</v>
      </c>
      <c r="K409" s="19">
        <f t="shared" si="26"/>
        <v>100</v>
      </c>
      <c r="L409" s="20">
        <f t="shared" si="27"/>
        <v>100</v>
      </c>
    </row>
    <row r="410" spans="2:12" ht="12.75" customHeight="1" x14ac:dyDescent="0.2">
      <c r="B410" s="10" t="s">
        <v>617</v>
      </c>
      <c r="C410" s="17" t="s">
        <v>5</v>
      </c>
      <c r="D410" s="18">
        <v>77572545188</v>
      </c>
      <c r="E410" s="18">
        <v>2826324699</v>
      </c>
      <c r="F410" s="18">
        <v>2826324699</v>
      </c>
      <c r="G410" s="18">
        <v>2826324699</v>
      </c>
      <c r="H410" s="18">
        <v>2826324699</v>
      </c>
      <c r="I410" s="19">
        <f t="shared" si="24"/>
        <v>3.6434600568413669</v>
      </c>
      <c r="J410" s="19">
        <f t="shared" si="25"/>
        <v>100</v>
      </c>
      <c r="K410" s="19">
        <f t="shared" si="26"/>
        <v>100</v>
      </c>
      <c r="L410" s="20">
        <f t="shared" si="27"/>
        <v>100</v>
      </c>
    </row>
    <row r="411" spans="2:12" ht="12.75" customHeight="1" x14ac:dyDescent="0.2">
      <c r="B411" s="10" t="s">
        <v>618</v>
      </c>
      <c r="C411" s="17" t="s">
        <v>409</v>
      </c>
      <c r="D411" s="18">
        <v>77572545188</v>
      </c>
      <c r="E411" s="18">
        <v>2826324699</v>
      </c>
      <c r="F411" s="18">
        <v>2826324699</v>
      </c>
      <c r="G411" s="18">
        <v>2826324699</v>
      </c>
      <c r="H411" s="18">
        <v>2826324699</v>
      </c>
      <c r="I411" s="19">
        <f t="shared" si="24"/>
        <v>3.6434600568413669</v>
      </c>
      <c r="J411" s="19">
        <f t="shared" si="25"/>
        <v>100</v>
      </c>
      <c r="K411" s="19">
        <f t="shared" si="26"/>
        <v>100</v>
      </c>
      <c r="L411" s="20">
        <f t="shared" si="27"/>
        <v>100</v>
      </c>
    </row>
    <row r="412" spans="2:12" ht="22.5" x14ac:dyDescent="0.2">
      <c r="B412" s="10" t="s">
        <v>619</v>
      </c>
      <c r="C412" s="17" t="s">
        <v>620</v>
      </c>
      <c r="D412" s="18">
        <v>77572545188</v>
      </c>
      <c r="E412" s="18">
        <v>2826324699</v>
      </c>
      <c r="F412" s="18">
        <v>2826324699</v>
      </c>
      <c r="G412" s="18">
        <v>2826324699</v>
      </c>
      <c r="H412" s="18">
        <v>2826324699</v>
      </c>
      <c r="I412" s="19">
        <f t="shared" si="24"/>
        <v>3.6434600568413669</v>
      </c>
      <c r="J412" s="19">
        <f t="shared" si="25"/>
        <v>100</v>
      </c>
      <c r="K412" s="19">
        <f t="shared" si="26"/>
        <v>100</v>
      </c>
      <c r="L412" s="20">
        <f t="shared" si="27"/>
        <v>100</v>
      </c>
    </row>
    <row r="413" spans="2:12" ht="22.5" x14ac:dyDescent="0.2">
      <c r="B413" s="10" t="s">
        <v>621</v>
      </c>
      <c r="C413" s="17" t="s">
        <v>622</v>
      </c>
      <c r="D413" s="18">
        <v>77572545188</v>
      </c>
      <c r="E413" s="18">
        <v>2826324699</v>
      </c>
      <c r="F413" s="18">
        <v>2826324699</v>
      </c>
      <c r="G413" s="18">
        <v>2826324699</v>
      </c>
      <c r="H413" s="18">
        <v>2826324699</v>
      </c>
      <c r="I413" s="19">
        <f t="shared" si="24"/>
        <v>3.6434600568413669</v>
      </c>
      <c r="J413" s="19">
        <f t="shared" si="25"/>
        <v>100</v>
      </c>
      <c r="K413" s="19">
        <f t="shared" si="26"/>
        <v>100</v>
      </c>
      <c r="L413" s="20">
        <f t="shared" si="27"/>
        <v>100</v>
      </c>
    </row>
    <row r="414" spans="2:12" ht="22.5" x14ac:dyDescent="0.2">
      <c r="B414" s="10" t="s">
        <v>623</v>
      </c>
      <c r="C414" s="17" t="s">
        <v>624</v>
      </c>
      <c r="D414" s="18">
        <v>75282545188</v>
      </c>
      <c r="E414" s="18">
        <v>2826324699</v>
      </c>
      <c r="F414" s="18">
        <v>2826324699</v>
      </c>
      <c r="G414" s="18">
        <v>2826324699</v>
      </c>
      <c r="H414" s="18">
        <v>2826324699</v>
      </c>
      <c r="I414" s="19">
        <f t="shared" si="24"/>
        <v>3.7542895128504701</v>
      </c>
      <c r="J414" s="19">
        <f t="shared" si="25"/>
        <v>100</v>
      </c>
      <c r="K414" s="19">
        <f t="shared" si="26"/>
        <v>100</v>
      </c>
      <c r="L414" s="20">
        <f t="shared" si="27"/>
        <v>100</v>
      </c>
    </row>
    <row r="415" spans="2:12" ht="23.25" thickBot="1" x14ac:dyDescent="0.25">
      <c r="B415" s="11" t="s">
        <v>625</v>
      </c>
      <c r="C415" s="21" t="s">
        <v>626</v>
      </c>
      <c r="D415" s="22">
        <v>75282545188</v>
      </c>
      <c r="E415" s="22">
        <v>2826324699</v>
      </c>
      <c r="F415" s="22">
        <v>2826324699</v>
      </c>
      <c r="G415" s="22">
        <v>2826324699</v>
      </c>
      <c r="H415" s="22">
        <v>2826324699</v>
      </c>
      <c r="I415" s="23">
        <f t="shared" si="24"/>
        <v>3.7542895128504701</v>
      </c>
      <c r="J415" s="23">
        <f t="shared" si="25"/>
        <v>100</v>
      </c>
      <c r="K415" s="23">
        <f t="shared" si="26"/>
        <v>100</v>
      </c>
      <c r="L415" s="24">
        <f t="shared" si="27"/>
        <v>100</v>
      </c>
    </row>
    <row r="416" spans="2:12" ht="22.5" x14ac:dyDescent="0.2">
      <c r="B416" s="7" t="s">
        <v>627</v>
      </c>
      <c r="C416" s="8" t="s">
        <v>628</v>
      </c>
      <c r="D416" s="25">
        <v>1100000000</v>
      </c>
      <c r="E416" s="25">
        <v>0</v>
      </c>
      <c r="F416" s="25">
        <v>0</v>
      </c>
      <c r="G416" s="25">
        <v>0</v>
      </c>
      <c r="H416" s="25">
        <v>0</v>
      </c>
      <c r="I416" s="26">
        <f t="shared" si="24"/>
        <v>0</v>
      </c>
      <c r="J416" s="26">
        <v>0</v>
      </c>
      <c r="K416" s="26">
        <v>0</v>
      </c>
      <c r="L416" s="27">
        <v>0</v>
      </c>
    </row>
    <row r="417" spans="2:12" ht="22.5" x14ac:dyDescent="0.2">
      <c r="B417" s="10" t="s">
        <v>629</v>
      </c>
      <c r="C417" s="17" t="s">
        <v>630</v>
      </c>
      <c r="D417" s="18">
        <v>1100000000</v>
      </c>
      <c r="E417" s="18">
        <v>0</v>
      </c>
      <c r="F417" s="18">
        <v>0</v>
      </c>
      <c r="G417" s="18">
        <v>0</v>
      </c>
      <c r="H417" s="18">
        <v>0</v>
      </c>
      <c r="I417" s="19">
        <f t="shared" si="24"/>
        <v>0</v>
      </c>
      <c r="J417" s="19">
        <v>0</v>
      </c>
      <c r="K417" s="19">
        <v>0</v>
      </c>
      <c r="L417" s="20">
        <v>0</v>
      </c>
    </row>
    <row r="418" spans="2:12" ht="12.75" customHeight="1" x14ac:dyDescent="0.2">
      <c r="B418" s="10" t="s">
        <v>631</v>
      </c>
      <c r="C418" s="17" t="s">
        <v>632</v>
      </c>
      <c r="D418" s="18">
        <v>1100000000</v>
      </c>
      <c r="E418" s="18">
        <v>0</v>
      </c>
      <c r="F418" s="18">
        <v>0</v>
      </c>
      <c r="G418" s="18">
        <v>0</v>
      </c>
      <c r="H418" s="18">
        <v>0</v>
      </c>
      <c r="I418" s="19">
        <f t="shared" si="24"/>
        <v>0</v>
      </c>
      <c r="J418" s="19">
        <v>0</v>
      </c>
      <c r="K418" s="19">
        <v>0</v>
      </c>
      <c r="L418" s="20">
        <v>0</v>
      </c>
    </row>
    <row r="419" spans="2:12" ht="22.5" x14ac:dyDescent="0.2">
      <c r="B419" s="10" t="s">
        <v>633</v>
      </c>
      <c r="C419" s="17" t="s">
        <v>634</v>
      </c>
      <c r="D419" s="18">
        <v>1100000000</v>
      </c>
      <c r="E419" s="18">
        <v>0</v>
      </c>
      <c r="F419" s="18">
        <v>0</v>
      </c>
      <c r="G419" s="18">
        <v>0</v>
      </c>
      <c r="H419" s="18">
        <v>0</v>
      </c>
      <c r="I419" s="19">
        <f t="shared" si="24"/>
        <v>0</v>
      </c>
      <c r="J419" s="19">
        <v>0</v>
      </c>
      <c r="K419" s="19">
        <v>0</v>
      </c>
      <c r="L419" s="20">
        <v>0</v>
      </c>
    </row>
    <row r="420" spans="2:12" ht="12.75" customHeight="1" x14ac:dyDescent="0.2">
      <c r="B420" s="10" t="s">
        <v>635</v>
      </c>
      <c r="C420" s="17" t="s">
        <v>636</v>
      </c>
      <c r="D420" s="18">
        <v>90000000</v>
      </c>
      <c r="E420" s="18">
        <v>0</v>
      </c>
      <c r="F420" s="18">
        <v>0</v>
      </c>
      <c r="G420" s="18">
        <v>0</v>
      </c>
      <c r="H420" s="18">
        <v>0</v>
      </c>
      <c r="I420" s="19">
        <f t="shared" si="24"/>
        <v>0</v>
      </c>
      <c r="J420" s="19">
        <v>0</v>
      </c>
      <c r="K420" s="19">
        <v>0</v>
      </c>
      <c r="L420" s="20">
        <v>0</v>
      </c>
    </row>
    <row r="421" spans="2:12" ht="22.5" x14ac:dyDescent="0.2">
      <c r="B421" s="10" t="s">
        <v>637</v>
      </c>
      <c r="C421" s="17" t="s">
        <v>638</v>
      </c>
      <c r="D421" s="18">
        <v>90000000</v>
      </c>
      <c r="E421" s="18">
        <v>0</v>
      </c>
      <c r="F421" s="18">
        <v>0</v>
      </c>
      <c r="G421" s="18">
        <v>0</v>
      </c>
      <c r="H421" s="18">
        <v>0</v>
      </c>
      <c r="I421" s="19">
        <f t="shared" si="24"/>
        <v>0</v>
      </c>
      <c r="J421" s="19">
        <v>0</v>
      </c>
      <c r="K421" s="19">
        <v>0</v>
      </c>
      <c r="L421" s="20">
        <v>0</v>
      </c>
    </row>
    <row r="422" spans="2:12" ht="22.5" x14ac:dyDescent="0.2">
      <c r="B422" s="10" t="s">
        <v>639</v>
      </c>
      <c r="C422" s="17" t="s">
        <v>640</v>
      </c>
      <c r="D422" s="18">
        <v>4899587462</v>
      </c>
      <c r="E422" s="18">
        <v>0</v>
      </c>
      <c r="F422" s="18">
        <v>0</v>
      </c>
      <c r="G422" s="18">
        <v>0</v>
      </c>
      <c r="H422" s="18">
        <v>0</v>
      </c>
      <c r="I422" s="19">
        <f t="shared" si="24"/>
        <v>0</v>
      </c>
      <c r="J422" s="19">
        <v>0</v>
      </c>
      <c r="K422" s="19">
        <v>0</v>
      </c>
      <c r="L422" s="20">
        <v>0</v>
      </c>
    </row>
    <row r="423" spans="2:12" ht="12.75" customHeight="1" x14ac:dyDescent="0.2">
      <c r="B423" s="10" t="s">
        <v>641</v>
      </c>
      <c r="C423" s="17" t="s">
        <v>5</v>
      </c>
      <c r="D423" s="18">
        <v>4899587462</v>
      </c>
      <c r="E423" s="18">
        <v>0</v>
      </c>
      <c r="F423" s="18">
        <v>0</v>
      </c>
      <c r="G423" s="18">
        <v>0</v>
      </c>
      <c r="H423" s="18">
        <v>0</v>
      </c>
      <c r="I423" s="19">
        <f t="shared" si="24"/>
        <v>0</v>
      </c>
      <c r="J423" s="19">
        <v>0</v>
      </c>
      <c r="K423" s="19">
        <v>0</v>
      </c>
      <c r="L423" s="20">
        <v>0</v>
      </c>
    </row>
    <row r="424" spans="2:12" ht="12.75" customHeight="1" x14ac:dyDescent="0.2">
      <c r="B424" s="10" t="s">
        <v>642</v>
      </c>
      <c r="C424" s="17" t="s">
        <v>409</v>
      </c>
      <c r="D424" s="18">
        <v>4899587462</v>
      </c>
      <c r="E424" s="18">
        <v>0</v>
      </c>
      <c r="F424" s="18">
        <v>0</v>
      </c>
      <c r="G424" s="18">
        <v>0</v>
      </c>
      <c r="H424" s="18">
        <v>0</v>
      </c>
      <c r="I424" s="19">
        <f t="shared" si="24"/>
        <v>0</v>
      </c>
      <c r="J424" s="19">
        <v>0</v>
      </c>
      <c r="K424" s="19">
        <v>0</v>
      </c>
      <c r="L424" s="20">
        <v>0</v>
      </c>
    </row>
    <row r="425" spans="2:12" ht="22.5" x14ac:dyDescent="0.2">
      <c r="B425" s="10" t="s">
        <v>643</v>
      </c>
      <c r="C425" s="17" t="s">
        <v>620</v>
      </c>
      <c r="D425" s="18">
        <v>4899587462</v>
      </c>
      <c r="E425" s="18">
        <v>0</v>
      </c>
      <c r="F425" s="18">
        <v>0</v>
      </c>
      <c r="G425" s="18">
        <v>0</v>
      </c>
      <c r="H425" s="18">
        <v>0</v>
      </c>
      <c r="I425" s="19">
        <f t="shared" si="24"/>
        <v>0</v>
      </c>
      <c r="J425" s="19">
        <v>0</v>
      </c>
      <c r="K425" s="19">
        <v>0</v>
      </c>
      <c r="L425" s="20">
        <v>0</v>
      </c>
    </row>
    <row r="426" spans="2:12" ht="22.5" x14ac:dyDescent="0.2">
      <c r="B426" s="10" t="s">
        <v>644</v>
      </c>
      <c r="C426" s="17" t="s">
        <v>622</v>
      </c>
      <c r="D426" s="18">
        <v>4899587462</v>
      </c>
      <c r="E426" s="18">
        <v>0</v>
      </c>
      <c r="F426" s="18">
        <v>0</v>
      </c>
      <c r="G426" s="18">
        <v>0</v>
      </c>
      <c r="H426" s="18">
        <v>0</v>
      </c>
      <c r="I426" s="19">
        <f t="shared" si="24"/>
        <v>0</v>
      </c>
      <c r="J426" s="19">
        <v>0</v>
      </c>
      <c r="K426" s="19">
        <v>0</v>
      </c>
      <c r="L426" s="20">
        <v>0</v>
      </c>
    </row>
    <row r="427" spans="2:12" ht="22.5" x14ac:dyDescent="0.2">
      <c r="B427" s="10" t="s">
        <v>645</v>
      </c>
      <c r="C427" s="17" t="s">
        <v>624</v>
      </c>
      <c r="D427" s="18">
        <v>4899587462</v>
      </c>
      <c r="E427" s="18">
        <v>0</v>
      </c>
      <c r="F427" s="18">
        <v>0</v>
      </c>
      <c r="G427" s="18">
        <v>0</v>
      </c>
      <c r="H427" s="18">
        <v>0</v>
      </c>
      <c r="I427" s="19">
        <f t="shared" si="24"/>
        <v>0</v>
      </c>
      <c r="J427" s="19">
        <v>0</v>
      </c>
      <c r="K427" s="19">
        <v>0</v>
      </c>
      <c r="L427" s="20">
        <v>0</v>
      </c>
    </row>
    <row r="428" spans="2:12" ht="22.5" x14ac:dyDescent="0.2">
      <c r="B428" s="10" t="s">
        <v>646</v>
      </c>
      <c r="C428" s="17" t="s">
        <v>626</v>
      </c>
      <c r="D428" s="18">
        <v>4899587462</v>
      </c>
      <c r="E428" s="18">
        <v>0</v>
      </c>
      <c r="F428" s="18">
        <v>0</v>
      </c>
      <c r="G428" s="18">
        <v>0</v>
      </c>
      <c r="H428" s="18">
        <v>0</v>
      </c>
      <c r="I428" s="19">
        <f t="shared" si="24"/>
        <v>0</v>
      </c>
      <c r="J428" s="19">
        <v>0</v>
      </c>
      <c r="K428" s="19">
        <v>0</v>
      </c>
      <c r="L428" s="20">
        <v>0</v>
      </c>
    </row>
    <row r="429" spans="2:12" x14ac:dyDescent="0.2">
      <c r="B429" s="10"/>
      <c r="C429" s="17"/>
      <c r="D429" s="18"/>
      <c r="E429" s="18"/>
      <c r="F429" s="18"/>
      <c r="G429" s="18"/>
      <c r="H429" s="18"/>
      <c r="I429" s="19"/>
      <c r="J429" s="19"/>
      <c r="K429" s="19"/>
      <c r="L429" s="20"/>
    </row>
    <row r="430" spans="2:12" ht="22.5" x14ac:dyDescent="0.2">
      <c r="B430" s="9" t="s">
        <v>647</v>
      </c>
      <c r="C430" s="13" t="s">
        <v>648</v>
      </c>
      <c r="D430" s="14">
        <v>5444575219</v>
      </c>
      <c r="E430" s="14">
        <v>2110738354</v>
      </c>
      <c r="F430" s="14">
        <v>92998500</v>
      </c>
      <c r="G430" s="14">
        <v>0</v>
      </c>
      <c r="H430" s="14">
        <v>0</v>
      </c>
      <c r="I430" s="15">
        <f t="shared" si="24"/>
        <v>38.767732451085088</v>
      </c>
      <c r="J430" s="15">
        <f t="shared" si="25"/>
        <v>4.4059700636870129</v>
      </c>
      <c r="K430" s="15">
        <f t="shared" si="26"/>
        <v>0</v>
      </c>
      <c r="L430" s="16">
        <v>0</v>
      </c>
    </row>
    <row r="431" spans="2:12" ht="22.5" x14ac:dyDescent="0.2">
      <c r="B431" s="10" t="s">
        <v>649</v>
      </c>
      <c r="C431" s="17" t="s">
        <v>650</v>
      </c>
      <c r="D431" s="18">
        <v>3826253849</v>
      </c>
      <c r="E431" s="18">
        <v>2110738354</v>
      </c>
      <c r="F431" s="18">
        <v>92998500</v>
      </c>
      <c r="G431" s="18">
        <v>0</v>
      </c>
      <c r="H431" s="18">
        <v>0</v>
      </c>
      <c r="I431" s="19">
        <f t="shared" si="24"/>
        <v>55.164618901373885</v>
      </c>
      <c r="J431" s="19">
        <f t="shared" si="25"/>
        <v>4.4059700636870129</v>
      </c>
      <c r="K431" s="19">
        <f t="shared" si="26"/>
        <v>0</v>
      </c>
      <c r="L431" s="20">
        <v>0</v>
      </c>
    </row>
    <row r="432" spans="2:12" ht="12.75" customHeight="1" x14ac:dyDescent="0.2">
      <c r="B432" s="10" t="s">
        <v>651</v>
      </c>
      <c r="C432" s="17" t="s">
        <v>5</v>
      </c>
      <c r="D432" s="18">
        <v>3826253849</v>
      </c>
      <c r="E432" s="18">
        <v>2110738354</v>
      </c>
      <c r="F432" s="18">
        <v>92998500</v>
      </c>
      <c r="G432" s="18">
        <v>0</v>
      </c>
      <c r="H432" s="18">
        <v>0</v>
      </c>
      <c r="I432" s="19">
        <f t="shared" si="24"/>
        <v>55.164618901373885</v>
      </c>
      <c r="J432" s="19">
        <f t="shared" si="25"/>
        <v>4.4059700636870129</v>
      </c>
      <c r="K432" s="19">
        <f t="shared" si="26"/>
        <v>0</v>
      </c>
      <c r="L432" s="20">
        <v>0</v>
      </c>
    </row>
    <row r="433" spans="2:12" ht="12.75" customHeight="1" x14ac:dyDescent="0.2">
      <c r="B433" s="10" t="s">
        <v>652</v>
      </c>
      <c r="C433" s="17" t="s">
        <v>139</v>
      </c>
      <c r="D433" s="18">
        <v>1469295634</v>
      </c>
      <c r="E433" s="18">
        <v>1190455406</v>
      </c>
      <c r="F433" s="18">
        <v>0</v>
      </c>
      <c r="G433" s="18">
        <v>0</v>
      </c>
      <c r="H433" s="18">
        <v>0</v>
      </c>
      <c r="I433" s="19">
        <f t="shared" si="24"/>
        <v>81.022183585961699</v>
      </c>
      <c r="J433" s="19">
        <f t="shared" si="25"/>
        <v>0</v>
      </c>
      <c r="K433" s="19">
        <v>0</v>
      </c>
      <c r="L433" s="20">
        <v>0</v>
      </c>
    </row>
    <row r="434" spans="2:12" ht="22.5" x14ac:dyDescent="0.2">
      <c r="B434" s="10" t="s">
        <v>653</v>
      </c>
      <c r="C434" s="17" t="s">
        <v>309</v>
      </c>
      <c r="D434" s="18">
        <v>1469295634</v>
      </c>
      <c r="E434" s="18">
        <v>1190455406</v>
      </c>
      <c r="F434" s="18">
        <v>0</v>
      </c>
      <c r="G434" s="18">
        <v>0</v>
      </c>
      <c r="H434" s="18">
        <v>0</v>
      </c>
      <c r="I434" s="19">
        <f t="shared" si="24"/>
        <v>81.022183585961699</v>
      </c>
      <c r="J434" s="19">
        <f t="shared" si="25"/>
        <v>0</v>
      </c>
      <c r="K434" s="19">
        <v>0</v>
      </c>
      <c r="L434" s="20">
        <v>0</v>
      </c>
    </row>
    <row r="435" spans="2:12" ht="12.75" customHeight="1" x14ac:dyDescent="0.2">
      <c r="B435" s="10" t="s">
        <v>654</v>
      </c>
      <c r="C435" s="17" t="s">
        <v>147</v>
      </c>
      <c r="D435" s="18">
        <v>1153928673</v>
      </c>
      <c r="E435" s="18">
        <v>883497042</v>
      </c>
      <c r="F435" s="18">
        <v>0</v>
      </c>
      <c r="G435" s="18">
        <v>0</v>
      </c>
      <c r="H435" s="18">
        <v>0</v>
      </c>
      <c r="I435" s="19">
        <f t="shared" si="24"/>
        <v>76.564268023869445</v>
      </c>
      <c r="J435" s="19">
        <f t="shared" si="25"/>
        <v>0</v>
      </c>
      <c r="K435" s="19">
        <v>0</v>
      </c>
      <c r="L435" s="20">
        <v>0</v>
      </c>
    </row>
    <row r="436" spans="2:12" ht="12.75" customHeight="1" x14ac:dyDescent="0.2">
      <c r="B436" s="10" t="s">
        <v>655</v>
      </c>
      <c r="C436" s="17" t="s">
        <v>13</v>
      </c>
      <c r="D436" s="18">
        <v>1153928673</v>
      </c>
      <c r="E436" s="18">
        <v>883497042</v>
      </c>
      <c r="F436" s="18">
        <v>0</v>
      </c>
      <c r="G436" s="18">
        <v>0</v>
      </c>
      <c r="H436" s="18">
        <v>0</v>
      </c>
      <c r="I436" s="19">
        <f t="shared" si="24"/>
        <v>76.564268023869445</v>
      </c>
      <c r="J436" s="19">
        <f t="shared" si="25"/>
        <v>0</v>
      </c>
      <c r="K436" s="19">
        <v>0</v>
      </c>
      <c r="L436" s="20">
        <v>0</v>
      </c>
    </row>
    <row r="437" spans="2:12" ht="12.75" customHeight="1" x14ac:dyDescent="0.2">
      <c r="B437" s="10" t="s">
        <v>656</v>
      </c>
      <c r="C437" s="17" t="s">
        <v>280</v>
      </c>
      <c r="D437" s="18">
        <v>930889533</v>
      </c>
      <c r="E437" s="18">
        <v>663567433</v>
      </c>
      <c r="F437" s="18">
        <v>0</v>
      </c>
      <c r="G437" s="18">
        <v>0</v>
      </c>
      <c r="H437" s="18">
        <v>0</v>
      </c>
      <c r="I437" s="19">
        <f t="shared" si="24"/>
        <v>71.283155463302421</v>
      </c>
      <c r="J437" s="19">
        <f t="shared" si="25"/>
        <v>0</v>
      </c>
      <c r="K437" s="19">
        <v>0</v>
      </c>
      <c r="L437" s="20">
        <v>0</v>
      </c>
    </row>
    <row r="438" spans="2:12" ht="22.5" x14ac:dyDescent="0.2">
      <c r="B438" s="10" t="s">
        <v>657</v>
      </c>
      <c r="C438" s="17" t="s">
        <v>314</v>
      </c>
      <c r="D438" s="18">
        <v>930889533</v>
      </c>
      <c r="E438" s="18">
        <v>663567433</v>
      </c>
      <c r="F438" s="18">
        <v>0</v>
      </c>
      <c r="G438" s="18">
        <v>0</v>
      </c>
      <c r="H438" s="18">
        <v>0</v>
      </c>
      <c r="I438" s="19">
        <f t="shared" si="24"/>
        <v>71.283155463302421</v>
      </c>
      <c r="J438" s="19">
        <f t="shared" si="25"/>
        <v>0</v>
      </c>
      <c r="K438" s="19">
        <v>0</v>
      </c>
      <c r="L438" s="20">
        <v>0</v>
      </c>
    </row>
    <row r="439" spans="2:12" ht="12.75" customHeight="1" x14ac:dyDescent="0.2">
      <c r="B439" s="10" t="s">
        <v>658</v>
      </c>
      <c r="C439" s="17" t="s">
        <v>19</v>
      </c>
      <c r="D439" s="18">
        <v>37774162</v>
      </c>
      <c r="E439" s="18">
        <v>37021656</v>
      </c>
      <c r="F439" s="18">
        <v>0</v>
      </c>
      <c r="G439" s="18">
        <v>0</v>
      </c>
      <c r="H439" s="18">
        <v>0</v>
      </c>
      <c r="I439" s="19">
        <f t="shared" si="24"/>
        <v>98.007881683781633</v>
      </c>
      <c r="J439" s="19">
        <f t="shared" si="25"/>
        <v>0</v>
      </c>
      <c r="K439" s="19">
        <v>0</v>
      </c>
      <c r="L439" s="20">
        <v>0</v>
      </c>
    </row>
    <row r="440" spans="2:12" ht="22.5" x14ac:dyDescent="0.2">
      <c r="B440" s="10" t="s">
        <v>659</v>
      </c>
      <c r="C440" s="17" t="s">
        <v>321</v>
      </c>
      <c r="D440" s="18">
        <v>37774162</v>
      </c>
      <c r="E440" s="18">
        <v>37021656</v>
      </c>
      <c r="F440" s="18">
        <v>0</v>
      </c>
      <c r="G440" s="18">
        <v>0</v>
      </c>
      <c r="H440" s="18">
        <v>0</v>
      </c>
      <c r="I440" s="19">
        <f t="shared" si="24"/>
        <v>98.007881683781633</v>
      </c>
      <c r="J440" s="19">
        <f t="shared" si="25"/>
        <v>0</v>
      </c>
      <c r="K440" s="19">
        <v>0</v>
      </c>
      <c r="L440" s="20">
        <v>0</v>
      </c>
    </row>
    <row r="441" spans="2:12" ht="22.5" x14ac:dyDescent="0.2">
      <c r="B441" s="10" t="s">
        <v>660</v>
      </c>
      <c r="C441" s="17" t="s">
        <v>21</v>
      </c>
      <c r="D441" s="18">
        <v>27681064</v>
      </c>
      <c r="E441" s="18">
        <v>27681064</v>
      </c>
      <c r="F441" s="18">
        <v>0</v>
      </c>
      <c r="G441" s="18">
        <v>0</v>
      </c>
      <c r="H441" s="18">
        <v>0</v>
      </c>
      <c r="I441" s="19">
        <f t="shared" si="24"/>
        <v>100</v>
      </c>
      <c r="J441" s="19">
        <f t="shared" si="25"/>
        <v>0</v>
      </c>
      <c r="K441" s="19">
        <v>0</v>
      </c>
      <c r="L441" s="20">
        <v>0</v>
      </c>
    </row>
    <row r="442" spans="2:12" ht="22.5" x14ac:dyDescent="0.2">
      <c r="B442" s="10" t="s">
        <v>661</v>
      </c>
      <c r="C442" s="17" t="s">
        <v>324</v>
      </c>
      <c r="D442" s="18">
        <v>27681064</v>
      </c>
      <c r="E442" s="18">
        <v>27681064</v>
      </c>
      <c r="F442" s="18">
        <v>0</v>
      </c>
      <c r="G442" s="18">
        <v>0</v>
      </c>
      <c r="H442" s="18">
        <v>0</v>
      </c>
      <c r="I442" s="19">
        <f t="shared" si="24"/>
        <v>100</v>
      </c>
      <c r="J442" s="19">
        <f t="shared" si="25"/>
        <v>0</v>
      </c>
      <c r="K442" s="19">
        <v>0</v>
      </c>
      <c r="L442" s="20">
        <v>0</v>
      </c>
    </row>
    <row r="443" spans="2:12" ht="12.75" customHeight="1" x14ac:dyDescent="0.2">
      <c r="B443" s="10" t="s">
        <v>662</v>
      </c>
      <c r="C443" s="17" t="s">
        <v>290</v>
      </c>
      <c r="D443" s="18">
        <v>157583914</v>
      </c>
      <c r="E443" s="18">
        <v>155226889</v>
      </c>
      <c r="F443" s="18">
        <v>0</v>
      </c>
      <c r="G443" s="18">
        <v>0</v>
      </c>
      <c r="H443" s="18">
        <v>0</v>
      </c>
      <c r="I443" s="19">
        <f t="shared" si="24"/>
        <v>98.504273094777943</v>
      </c>
      <c r="J443" s="19">
        <f t="shared" si="25"/>
        <v>0</v>
      </c>
      <c r="K443" s="19">
        <v>0</v>
      </c>
      <c r="L443" s="20">
        <v>0</v>
      </c>
    </row>
    <row r="444" spans="2:12" ht="12.75" customHeight="1" x14ac:dyDescent="0.2">
      <c r="B444" s="10" t="s">
        <v>663</v>
      </c>
      <c r="C444" s="17" t="s">
        <v>25</v>
      </c>
      <c r="D444" s="18">
        <v>79485863</v>
      </c>
      <c r="E444" s="18">
        <v>79263509</v>
      </c>
      <c r="F444" s="18">
        <v>0</v>
      </c>
      <c r="G444" s="18">
        <v>0</v>
      </c>
      <c r="H444" s="18">
        <v>0</v>
      </c>
      <c r="I444" s="19">
        <f t="shared" si="24"/>
        <v>99.720259689449435</v>
      </c>
      <c r="J444" s="19">
        <f t="shared" si="25"/>
        <v>0</v>
      </c>
      <c r="K444" s="19">
        <v>0</v>
      </c>
      <c r="L444" s="20">
        <v>0</v>
      </c>
    </row>
    <row r="445" spans="2:12" ht="22.5" x14ac:dyDescent="0.2">
      <c r="B445" s="10" t="s">
        <v>664</v>
      </c>
      <c r="C445" s="17" t="s">
        <v>328</v>
      </c>
      <c r="D445" s="18">
        <v>79485863</v>
      </c>
      <c r="E445" s="18">
        <v>79263509</v>
      </c>
      <c r="F445" s="18">
        <v>0</v>
      </c>
      <c r="G445" s="18">
        <v>0</v>
      </c>
      <c r="H445" s="18">
        <v>0</v>
      </c>
      <c r="I445" s="19">
        <f t="shared" si="24"/>
        <v>99.720259689449435</v>
      </c>
      <c r="J445" s="19">
        <f t="shared" si="25"/>
        <v>0</v>
      </c>
      <c r="K445" s="19">
        <v>0</v>
      </c>
      <c r="L445" s="20">
        <v>0</v>
      </c>
    </row>
    <row r="446" spans="2:12" ht="12.75" customHeight="1" thickBot="1" x14ac:dyDescent="0.25">
      <c r="B446" s="11" t="s">
        <v>665</v>
      </c>
      <c r="C446" s="21" t="s">
        <v>150</v>
      </c>
      <c r="D446" s="22">
        <v>78098051</v>
      </c>
      <c r="E446" s="22">
        <v>75963380</v>
      </c>
      <c r="F446" s="22">
        <v>0</v>
      </c>
      <c r="G446" s="22">
        <v>0</v>
      </c>
      <c r="H446" s="22">
        <v>0</v>
      </c>
      <c r="I446" s="23">
        <f t="shared" si="24"/>
        <v>97.266678268321954</v>
      </c>
      <c r="J446" s="23">
        <f t="shared" si="25"/>
        <v>0</v>
      </c>
      <c r="K446" s="23">
        <v>0</v>
      </c>
      <c r="L446" s="24">
        <v>0</v>
      </c>
    </row>
    <row r="447" spans="2:12" ht="22.5" x14ac:dyDescent="0.2">
      <c r="B447" s="7" t="s">
        <v>666</v>
      </c>
      <c r="C447" s="8" t="s">
        <v>331</v>
      </c>
      <c r="D447" s="25">
        <v>78098051</v>
      </c>
      <c r="E447" s="25">
        <v>75963380</v>
      </c>
      <c r="F447" s="25">
        <v>0</v>
      </c>
      <c r="G447" s="25">
        <v>0</v>
      </c>
      <c r="H447" s="25">
        <v>0</v>
      </c>
      <c r="I447" s="26">
        <f t="shared" si="24"/>
        <v>97.266678268321954</v>
      </c>
      <c r="J447" s="26">
        <f t="shared" si="25"/>
        <v>0</v>
      </c>
      <c r="K447" s="26">
        <v>0</v>
      </c>
      <c r="L447" s="27">
        <v>0</v>
      </c>
    </row>
    <row r="448" spans="2:12" ht="22.5" x14ac:dyDescent="0.2">
      <c r="B448" s="10" t="s">
        <v>667</v>
      </c>
      <c r="C448" s="17" t="s">
        <v>300</v>
      </c>
      <c r="D448" s="18">
        <v>310651287</v>
      </c>
      <c r="E448" s="18">
        <v>302242690</v>
      </c>
      <c r="F448" s="18">
        <v>0</v>
      </c>
      <c r="G448" s="18">
        <v>0</v>
      </c>
      <c r="H448" s="18">
        <v>0</v>
      </c>
      <c r="I448" s="19">
        <f t="shared" si="24"/>
        <v>97.29323606504164</v>
      </c>
      <c r="J448" s="19">
        <f t="shared" si="25"/>
        <v>0</v>
      </c>
      <c r="K448" s="19">
        <v>0</v>
      </c>
      <c r="L448" s="20">
        <v>0</v>
      </c>
    </row>
    <row r="449" spans="2:12" ht="22.5" x14ac:dyDescent="0.2">
      <c r="B449" s="10" t="s">
        <v>668</v>
      </c>
      <c r="C449" s="17" t="s">
        <v>31</v>
      </c>
      <c r="D449" s="18">
        <v>102274729</v>
      </c>
      <c r="E449" s="18">
        <v>102274729</v>
      </c>
      <c r="F449" s="18">
        <v>0</v>
      </c>
      <c r="G449" s="18">
        <v>0</v>
      </c>
      <c r="H449" s="18">
        <v>0</v>
      </c>
      <c r="I449" s="19">
        <f t="shared" si="24"/>
        <v>100</v>
      </c>
      <c r="J449" s="19">
        <f t="shared" si="25"/>
        <v>0</v>
      </c>
      <c r="K449" s="19">
        <v>0</v>
      </c>
      <c r="L449" s="20">
        <v>0</v>
      </c>
    </row>
    <row r="450" spans="2:12" ht="22.5" x14ac:dyDescent="0.2">
      <c r="B450" s="10" t="s">
        <v>669</v>
      </c>
      <c r="C450" s="17" t="s">
        <v>335</v>
      </c>
      <c r="D450" s="18">
        <v>102274729</v>
      </c>
      <c r="E450" s="18">
        <v>102274729</v>
      </c>
      <c r="F450" s="18">
        <v>0</v>
      </c>
      <c r="G450" s="18">
        <v>0</v>
      </c>
      <c r="H450" s="18">
        <v>0</v>
      </c>
      <c r="I450" s="19">
        <f t="shared" si="24"/>
        <v>100</v>
      </c>
      <c r="J450" s="19">
        <f t="shared" si="25"/>
        <v>0</v>
      </c>
      <c r="K450" s="19">
        <v>0</v>
      </c>
      <c r="L450" s="20">
        <v>0</v>
      </c>
    </row>
    <row r="451" spans="2:12" ht="22.5" x14ac:dyDescent="0.2">
      <c r="B451" s="10" t="s">
        <v>670</v>
      </c>
      <c r="C451" s="17" t="s">
        <v>33</v>
      </c>
      <c r="D451" s="18">
        <v>72444599</v>
      </c>
      <c r="E451" s="18">
        <v>72444599</v>
      </c>
      <c r="F451" s="18">
        <v>0</v>
      </c>
      <c r="G451" s="18">
        <v>0</v>
      </c>
      <c r="H451" s="18">
        <v>0</v>
      </c>
      <c r="I451" s="19">
        <f t="shared" si="24"/>
        <v>100</v>
      </c>
      <c r="J451" s="19">
        <f t="shared" si="25"/>
        <v>0</v>
      </c>
      <c r="K451" s="19">
        <v>0</v>
      </c>
      <c r="L451" s="20">
        <v>0</v>
      </c>
    </row>
    <row r="452" spans="2:12" ht="22.5" x14ac:dyDescent="0.2">
      <c r="B452" s="10" t="s">
        <v>671</v>
      </c>
      <c r="C452" s="17" t="s">
        <v>338</v>
      </c>
      <c r="D452" s="18">
        <v>72444599</v>
      </c>
      <c r="E452" s="18">
        <v>72444599</v>
      </c>
      <c r="F452" s="18">
        <v>0</v>
      </c>
      <c r="G452" s="18">
        <v>0</v>
      </c>
      <c r="H452" s="18">
        <v>0</v>
      </c>
      <c r="I452" s="19">
        <f t="shared" si="24"/>
        <v>100</v>
      </c>
      <c r="J452" s="19">
        <f t="shared" si="25"/>
        <v>0</v>
      </c>
      <c r="K452" s="19">
        <v>0</v>
      </c>
      <c r="L452" s="20">
        <v>0</v>
      </c>
    </row>
    <row r="453" spans="2:12" ht="12.75" customHeight="1" x14ac:dyDescent="0.2">
      <c r="B453" s="10" t="s">
        <v>672</v>
      </c>
      <c r="C453" s="17" t="s">
        <v>35</v>
      </c>
      <c r="D453" s="18">
        <v>99090895</v>
      </c>
      <c r="E453" s="18">
        <v>93278961</v>
      </c>
      <c r="F453" s="18">
        <v>0</v>
      </c>
      <c r="G453" s="18">
        <v>0</v>
      </c>
      <c r="H453" s="18">
        <v>0</v>
      </c>
      <c r="I453" s="19">
        <f t="shared" si="24"/>
        <v>94.134744670537088</v>
      </c>
      <c r="J453" s="19">
        <f t="shared" si="25"/>
        <v>0</v>
      </c>
      <c r="K453" s="19">
        <v>0</v>
      </c>
      <c r="L453" s="20">
        <v>0</v>
      </c>
    </row>
    <row r="454" spans="2:12" ht="22.5" x14ac:dyDescent="0.2">
      <c r="B454" s="10" t="s">
        <v>673</v>
      </c>
      <c r="C454" s="17" t="s">
        <v>341</v>
      </c>
      <c r="D454" s="18">
        <v>99090895</v>
      </c>
      <c r="E454" s="18">
        <v>93278961</v>
      </c>
      <c r="F454" s="18">
        <v>0</v>
      </c>
      <c r="G454" s="18">
        <v>0</v>
      </c>
      <c r="H454" s="18">
        <v>0</v>
      </c>
      <c r="I454" s="19">
        <f t="shared" si="24"/>
        <v>94.134744670537088</v>
      </c>
      <c r="J454" s="19">
        <f t="shared" si="25"/>
        <v>0</v>
      </c>
      <c r="K454" s="19">
        <v>0</v>
      </c>
      <c r="L454" s="20">
        <v>0</v>
      </c>
    </row>
    <row r="455" spans="2:12" ht="22.5" x14ac:dyDescent="0.2">
      <c r="B455" s="10" t="s">
        <v>674</v>
      </c>
      <c r="C455" s="17" t="s">
        <v>37</v>
      </c>
      <c r="D455" s="18">
        <v>8522894</v>
      </c>
      <c r="E455" s="18">
        <v>8522894</v>
      </c>
      <c r="F455" s="18">
        <v>0</v>
      </c>
      <c r="G455" s="18">
        <v>0</v>
      </c>
      <c r="H455" s="18">
        <v>0</v>
      </c>
      <c r="I455" s="19">
        <f t="shared" si="24"/>
        <v>100</v>
      </c>
      <c r="J455" s="19">
        <f t="shared" si="25"/>
        <v>0</v>
      </c>
      <c r="K455" s="19">
        <v>0</v>
      </c>
      <c r="L455" s="20">
        <v>0</v>
      </c>
    </row>
    <row r="456" spans="2:12" ht="33.75" x14ac:dyDescent="0.2">
      <c r="B456" s="10" t="s">
        <v>675</v>
      </c>
      <c r="C456" s="17" t="s">
        <v>344</v>
      </c>
      <c r="D456" s="18">
        <v>8522894</v>
      </c>
      <c r="E456" s="18">
        <v>8522894</v>
      </c>
      <c r="F456" s="18">
        <v>0</v>
      </c>
      <c r="G456" s="18">
        <v>0</v>
      </c>
      <c r="H456" s="18">
        <v>0</v>
      </c>
      <c r="I456" s="19">
        <f t="shared" si="24"/>
        <v>100</v>
      </c>
      <c r="J456" s="19">
        <f t="shared" si="25"/>
        <v>0</v>
      </c>
      <c r="K456" s="19">
        <v>0</v>
      </c>
      <c r="L456" s="20">
        <v>0</v>
      </c>
    </row>
    <row r="457" spans="2:12" ht="12.75" customHeight="1" x14ac:dyDescent="0.2">
      <c r="B457" s="10" t="s">
        <v>676</v>
      </c>
      <c r="C457" s="17" t="s">
        <v>39</v>
      </c>
      <c r="D457" s="18">
        <v>28318170</v>
      </c>
      <c r="E457" s="18">
        <v>25721507</v>
      </c>
      <c r="F457" s="18">
        <v>0</v>
      </c>
      <c r="G457" s="18">
        <v>0</v>
      </c>
      <c r="H457" s="18">
        <v>0</v>
      </c>
      <c r="I457" s="19">
        <f t="shared" si="24"/>
        <v>90.830399704500678</v>
      </c>
      <c r="J457" s="19">
        <f t="shared" si="25"/>
        <v>0</v>
      </c>
      <c r="K457" s="19">
        <v>0</v>
      </c>
      <c r="L457" s="20">
        <v>0</v>
      </c>
    </row>
    <row r="458" spans="2:12" ht="22.5" x14ac:dyDescent="0.2">
      <c r="B458" s="10" t="s">
        <v>677</v>
      </c>
      <c r="C458" s="17" t="s">
        <v>347</v>
      </c>
      <c r="D458" s="18">
        <v>28318170</v>
      </c>
      <c r="E458" s="18">
        <v>25721507</v>
      </c>
      <c r="F458" s="18">
        <v>0</v>
      </c>
      <c r="G458" s="18">
        <v>0</v>
      </c>
      <c r="H458" s="18">
        <v>0</v>
      </c>
      <c r="I458" s="19">
        <f t="shared" si="24"/>
        <v>90.830399704500678</v>
      </c>
      <c r="J458" s="19">
        <f t="shared" si="25"/>
        <v>0</v>
      </c>
      <c r="K458" s="19">
        <v>0</v>
      </c>
      <c r="L458" s="20">
        <v>0</v>
      </c>
    </row>
    <row r="459" spans="2:12" ht="22.5" x14ac:dyDescent="0.2">
      <c r="B459" s="10" t="s">
        <v>678</v>
      </c>
      <c r="C459" s="17" t="s">
        <v>349</v>
      </c>
      <c r="D459" s="18">
        <v>4715674</v>
      </c>
      <c r="E459" s="18">
        <v>4715674</v>
      </c>
      <c r="F459" s="18">
        <v>0</v>
      </c>
      <c r="G459" s="18">
        <v>0</v>
      </c>
      <c r="H459" s="18">
        <v>0</v>
      </c>
      <c r="I459" s="19">
        <f t="shared" si="24"/>
        <v>100</v>
      </c>
      <c r="J459" s="19">
        <f t="shared" si="25"/>
        <v>0</v>
      </c>
      <c r="K459" s="19">
        <v>0</v>
      </c>
      <c r="L459" s="20">
        <v>0</v>
      </c>
    </row>
    <row r="460" spans="2:12" ht="12.75" customHeight="1" x14ac:dyDescent="0.2">
      <c r="B460" s="10" t="s">
        <v>679</v>
      </c>
      <c r="C460" s="17" t="s">
        <v>290</v>
      </c>
      <c r="D460" s="18">
        <v>4715674</v>
      </c>
      <c r="E460" s="18">
        <v>4715674</v>
      </c>
      <c r="F460" s="18">
        <v>0</v>
      </c>
      <c r="G460" s="18">
        <v>0</v>
      </c>
      <c r="H460" s="18">
        <v>0</v>
      </c>
      <c r="I460" s="19">
        <f t="shared" si="24"/>
        <v>100</v>
      </c>
      <c r="J460" s="19">
        <f t="shared" si="25"/>
        <v>0</v>
      </c>
      <c r="K460" s="19">
        <v>0</v>
      </c>
      <c r="L460" s="20">
        <v>0</v>
      </c>
    </row>
    <row r="461" spans="2:12" ht="12.75" customHeight="1" x14ac:dyDescent="0.2">
      <c r="B461" s="10" t="s">
        <v>680</v>
      </c>
      <c r="C461" s="17" t="s">
        <v>352</v>
      </c>
      <c r="D461" s="18">
        <v>4715674</v>
      </c>
      <c r="E461" s="18">
        <v>4715674</v>
      </c>
      <c r="F461" s="18">
        <v>0</v>
      </c>
      <c r="G461" s="18">
        <v>0</v>
      </c>
      <c r="H461" s="18">
        <v>0</v>
      </c>
      <c r="I461" s="19">
        <f t="shared" si="24"/>
        <v>100</v>
      </c>
      <c r="J461" s="19">
        <f t="shared" si="25"/>
        <v>0</v>
      </c>
      <c r="K461" s="19">
        <v>0</v>
      </c>
      <c r="L461" s="20">
        <v>0</v>
      </c>
    </row>
    <row r="462" spans="2:12" ht="24.75" customHeight="1" x14ac:dyDescent="0.2">
      <c r="B462" s="10" t="s">
        <v>681</v>
      </c>
      <c r="C462" s="17" t="s">
        <v>354</v>
      </c>
      <c r="D462" s="18">
        <v>4715674</v>
      </c>
      <c r="E462" s="18">
        <v>4715674</v>
      </c>
      <c r="F462" s="18">
        <v>0</v>
      </c>
      <c r="G462" s="18">
        <v>0</v>
      </c>
      <c r="H462" s="18">
        <v>0</v>
      </c>
      <c r="I462" s="19">
        <f t="shared" si="24"/>
        <v>100</v>
      </c>
      <c r="J462" s="19">
        <f t="shared" si="25"/>
        <v>0</v>
      </c>
      <c r="K462" s="19">
        <v>0</v>
      </c>
      <c r="L462" s="20">
        <v>0</v>
      </c>
    </row>
    <row r="463" spans="2:12" ht="12.75" customHeight="1" x14ac:dyDescent="0.2">
      <c r="B463" s="10" t="s">
        <v>682</v>
      </c>
      <c r="C463" s="17" t="s">
        <v>356</v>
      </c>
      <c r="D463" s="18">
        <v>2356958215</v>
      </c>
      <c r="E463" s="18">
        <v>920282948</v>
      </c>
      <c r="F463" s="18">
        <v>92998500</v>
      </c>
      <c r="G463" s="18">
        <v>0</v>
      </c>
      <c r="H463" s="18">
        <v>0</v>
      </c>
      <c r="I463" s="19">
        <f t="shared" si="24"/>
        <v>39.045365426641645</v>
      </c>
      <c r="J463" s="19">
        <f t="shared" si="25"/>
        <v>10.105424663372117</v>
      </c>
      <c r="K463" s="19">
        <f t="shared" si="26"/>
        <v>0</v>
      </c>
      <c r="L463" s="20">
        <v>0</v>
      </c>
    </row>
    <row r="464" spans="2:12" ht="12.75" customHeight="1" x14ac:dyDescent="0.2">
      <c r="B464" s="10" t="s">
        <v>683</v>
      </c>
      <c r="C464" s="17" t="s">
        <v>375</v>
      </c>
      <c r="D464" s="18">
        <v>2356958215</v>
      </c>
      <c r="E464" s="18">
        <v>920282948</v>
      </c>
      <c r="F464" s="18">
        <v>92998500</v>
      </c>
      <c r="G464" s="18">
        <v>0</v>
      </c>
      <c r="H464" s="18">
        <v>0</v>
      </c>
      <c r="I464" s="19">
        <f t="shared" si="24"/>
        <v>39.045365426641645</v>
      </c>
      <c r="J464" s="19">
        <f t="shared" si="25"/>
        <v>10.105424663372117</v>
      </c>
      <c r="K464" s="19">
        <f t="shared" si="26"/>
        <v>0</v>
      </c>
      <c r="L464" s="20">
        <v>0</v>
      </c>
    </row>
    <row r="465" spans="2:12" ht="12.75" customHeight="1" x14ac:dyDescent="0.2">
      <c r="B465" s="10" t="s">
        <v>684</v>
      </c>
      <c r="C465" s="17" t="s">
        <v>219</v>
      </c>
      <c r="D465" s="18">
        <v>2356958215</v>
      </c>
      <c r="E465" s="18">
        <v>920282948</v>
      </c>
      <c r="F465" s="18">
        <v>92998500</v>
      </c>
      <c r="G465" s="18">
        <v>0</v>
      </c>
      <c r="H465" s="18">
        <v>0</v>
      </c>
      <c r="I465" s="19">
        <f t="shared" si="24"/>
        <v>39.045365426641645</v>
      </c>
      <c r="J465" s="19">
        <f t="shared" si="25"/>
        <v>10.105424663372117</v>
      </c>
      <c r="K465" s="19">
        <f t="shared" si="26"/>
        <v>0</v>
      </c>
      <c r="L465" s="20">
        <v>0</v>
      </c>
    </row>
    <row r="466" spans="2:12" ht="22.5" x14ac:dyDescent="0.2">
      <c r="B466" s="10" t="s">
        <v>685</v>
      </c>
      <c r="C466" s="17" t="s">
        <v>195</v>
      </c>
      <c r="D466" s="18">
        <v>2356958215</v>
      </c>
      <c r="E466" s="18">
        <v>920282948</v>
      </c>
      <c r="F466" s="18">
        <v>92998500</v>
      </c>
      <c r="G466" s="18">
        <v>0</v>
      </c>
      <c r="H466" s="18">
        <v>0</v>
      </c>
      <c r="I466" s="19">
        <f t="shared" ref="I466:I478" si="28">E466/D466*100</f>
        <v>39.045365426641645</v>
      </c>
      <c r="J466" s="19">
        <f t="shared" ref="J466:J471" si="29">F466/E466*100</f>
        <v>10.105424663372117</v>
      </c>
      <c r="K466" s="19">
        <f t="shared" ref="K466:K468" si="30">G466/F466*100</f>
        <v>0</v>
      </c>
      <c r="L466" s="20">
        <v>0</v>
      </c>
    </row>
    <row r="467" spans="2:12" ht="12.75" customHeight="1" x14ac:dyDescent="0.2">
      <c r="B467" s="10" t="s">
        <v>686</v>
      </c>
      <c r="C467" s="17" t="s">
        <v>687</v>
      </c>
      <c r="D467" s="18">
        <v>91250000</v>
      </c>
      <c r="E467" s="18">
        <v>1250000</v>
      </c>
      <c r="F467" s="18">
        <v>0</v>
      </c>
      <c r="G467" s="18">
        <v>0</v>
      </c>
      <c r="H467" s="18">
        <v>0</v>
      </c>
      <c r="I467" s="19">
        <f t="shared" si="28"/>
        <v>1.3698630136986301</v>
      </c>
      <c r="J467" s="19">
        <f t="shared" si="29"/>
        <v>0</v>
      </c>
      <c r="K467" s="19">
        <v>0</v>
      </c>
      <c r="L467" s="20">
        <v>0</v>
      </c>
    </row>
    <row r="468" spans="2:12" ht="12.75" customHeight="1" x14ac:dyDescent="0.2">
      <c r="B468" s="10" t="s">
        <v>688</v>
      </c>
      <c r="C468" s="17" t="s">
        <v>689</v>
      </c>
      <c r="D468" s="18">
        <v>242575000</v>
      </c>
      <c r="E468" s="18">
        <v>94248500</v>
      </c>
      <c r="F468" s="18">
        <v>92998500</v>
      </c>
      <c r="G468" s="18">
        <v>0</v>
      </c>
      <c r="H468" s="18">
        <v>0</v>
      </c>
      <c r="I468" s="19">
        <f t="shared" si="28"/>
        <v>38.853344326496959</v>
      </c>
      <c r="J468" s="19">
        <f t="shared" si="29"/>
        <v>98.673718945129096</v>
      </c>
      <c r="K468" s="19">
        <f t="shared" si="30"/>
        <v>0</v>
      </c>
      <c r="L468" s="20">
        <v>0</v>
      </c>
    </row>
    <row r="469" spans="2:12" ht="12.75" customHeight="1" x14ac:dyDescent="0.2">
      <c r="B469" s="10" t="s">
        <v>690</v>
      </c>
      <c r="C469" s="17" t="s">
        <v>691</v>
      </c>
      <c r="D469" s="18">
        <v>1201900000</v>
      </c>
      <c r="E469" s="18">
        <v>749400000</v>
      </c>
      <c r="F469" s="18">
        <v>0</v>
      </c>
      <c r="G469" s="18">
        <v>0</v>
      </c>
      <c r="H469" s="18">
        <v>0</v>
      </c>
      <c r="I469" s="19">
        <f t="shared" si="28"/>
        <v>62.351277144521177</v>
      </c>
      <c r="J469" s="19">
        <f t="shared" si="29"/>
        <v>0</v>
      </c>
      <c r="K469" s="19">
        <v>0</v>
      </c>
      <c r="L469" s="20">
        <v>0</v>
      </c>
    </row>
    <row r="470" spans="2:12" ht="22.5" x14ac:dyDescent="0.2">
      <c r="B470" s="10" t="s">
        <v>692</v>
      </c>
      <c r="C470" s="17" t="s">
        <v>693</v>
      </c>
      <c r="D470" s="18">
        <v>749733215</v>
      </c>
      <c r="E470" s="18">
        <v>74134448</v>
      </c>
      <c r="F470" s="18">
        <v>0</v>
      </c>
      <c r="G470" s="18">
        <v>0</v>
      </c>
      <c r="H470" s="18">
        <v>0</v>
      </c>
      <c r="I470" s="19">
        <f t="shared" si="28"/>
        <v>9.8881103993771973</v>
      </c>
      <c r="J470" s="19">
        <f t="shared" si="29"/>
        <v>0</v>
      </c>
      <c r="K470" s="19">
        <v>0</v>
      </c>
      <c r="L470" s="20">
        <v>0</v>
      </c>
    </row>
    <row r="471" spans="2:12" ht="22.5" x14ac:dyDescent="0.2">
      <c r="B471" s="10" t="s">
        <v>694</v>
      </c>
      <c r="C471" s="17" t="s">
        <v>695</v>
      </c>
      <c r="D471" s="18">
        <v>71500000</v>
      </c>
      <c r="E471" s="18">
        <v>1250000</v>
      </c>
      <c r="F471" s="18">
        <v>0</v>
      </c>
      <c r="G471" s="18">
        <v>0</v>
      </c>
      <c r="H471" s="18">
        <v>0</v>
      </c>
      <c r="I471" s="19">
        <f t="shared" si="28"/>
        <v>1.7482517482517483</v>
      </c>
      <c r="J471" s="19">
        <f t="shared" si="29"/>
        <v>0</v>
      </c>
      <c r="K471" s="19">
        <v>0</v>
      </c>
      <c r="L471" s="20">
        <v>0</v>
      </c>
    </row>
    <row r="472" spans="2:12" ht="33.75" x14ac:dyDescent="0.2">
      <c r="B472" s="10" t="s">
        <v>696</v>
      </c>
      <c r="C472" s="17" t="s">
        <v>697</v>
      </c>
      <c r="D472" s="18">
        <v>1618321370</v>
      </c>
      <c r="E472" s="18">
        <v>0</v>
      </c>
      <c r="F472" s="18">
        <v>0</v>
      </c>
      <c r="G472" s="18">
        <v>0</v>
      </c>
      <c r="H472" s="18">
        <v>0</v>
      </c>
      <c r="I472" s="19">
        <f t="shared" si="28"/>
        <v>0</v>
      </c>
      <c r="J472" s="19">
        <v>0</v>
      </c>
      <c r="K472" s="19">
        <v>0</v>
      </c>
      <c r="L472" s="20">
        <v>0</v>
      </c>
    </row>
    <row r="473" spans="2:12" ht="12.75" customHeight="1" x14ac:dyDescent="0.2">
      <c r="B473" s="10" t="s">
        <v>698</v>
      </c>
      <c r="C473" s="17" t="s">
        <v>699</v>
      </c>
      <c r="D473" s="18">
        <v>1618321370</v>
      </c>
      <c r="E473" s="18">
        <v>0</v>
      </c>
      <c r="F473" s="18">
        <v>0</v>
      </c>
      <c r="G473" s="18">
        <v>0</v>
      </c>
      <c r="H473" s="18">
        <v>0</v>
      </c>
      <c r="I473" s="19">
        <f t="shared" si="28"/>
        <v>0</v>
      </c>
      <c r="J473" s="19">
        <v>0</v>
      </c>
      <c r="K473" s="19">
        <v>0</v>
      </c>
      <c r="L473" s="20">
        <v>0</v>
      </c>
    </row>
    <row r="474" spans="2:12" ht="23.25" thickBot="1" x14ac:dyDescent="0.25">
      <c r="B474" s="11" t="s">
        <v>700</v>
      </c>
      <c r="C474" s="21" t="s">
        <v>701</v>
      </c>
      <c r="D474" s="22">
        <v>1618321370</v>
      </c>
      <c r="E474" s="22">
        <v>0</v>
      </c>
      <c r="F474" s="22">
        <v>0</v>
      </c>
      <c r="G474" s="22">
        <v>0</v>
      </c>
      <c r="H474" s="22">
        <v>0</v>
      </c>
      <c r="I474" s="23">
        <f t="shared" si="28"/>
        <v>0</v>
      </c>
      <c r="J474" s="23">
        <v>0</v>
      </c>
      <c r="K474" s="23">
        <v>0</v>
      </c>
      <c r="L474" s="24">
        <v>0</v>
      </c>
    </row>
    <row r="475" spans="2:12" ht="22.5" x14ac:dyDescent="0.2">
      <c r="B475" s="7" t="s">
        <v>702</v>
      </c>
      <c r="C475" s="8" t="s">
        <v>703</v>
      </c>
      <c r="D475" s="25">
        <v>1618321370</v>
      </c>
      <c r="E475" s="25">
        <v>0</v>
      </c>
      <c r="F475" s="25">
        <v>0</v>
      </c>
      <c r="G475" s="25">
        <v>0</v>
      </c>
      <c r="H475" s="25">
        <v>0</v>
      </c>
      <c r="I475" s="26">
        <f t="shared" si="28"/>
        <v>0</v>
      </c>
      <c r="J475" s="26">
        <v>0</v>
      </c>
      <c r="K475" s="26">
        <v>0</v>
      </c>
      <c r="L475" s="27">
        <v>0</v>
      </c>
    </row>
    <row r="476" spans="2:12" x14ac:dyDescent="0.2">
      <c r="B476" s="10" t="s">
        <v>704</v>
      </c>
      <c r="C476" s="17" t="s">
        <v>705</v>
      </c>
      <c r="D476" s="18">
        <v>1618321370</v>
      </c>
      <c r="E476" s="18">
        <v>0</v>
      </c>
      <c r="F476" s="18">
        <v>0</v>
      </c>
      <c r="G476" s="18">
        <v>0</v>
      </c>
      <c r="H476" s="18">
        <v>0</v>
      </c>
      <c r="I476" s="19">
        <f t="shared" si="28"/>
        <v>0</v>
      </c>
      <c r="J476" s="19">
        <v>0</v>
      </c>
      <c r="K476" s="19">
        <v>0</v>
      </c>
      <c r="L476" s="20">
        <v>0</v>
      </c>
    </row>
    <row r="477" spans="2:12" ht="22.5" x14ac:dyDescent="0.2">
      <c r="B477" s="10" t="s">
        <v>706</v>
      </c>
      <c r="C477" s="17" t="s">
        <v>707</v>
      </c>
      <c r="D477" s="18">
        <v>1618321370</v>
      </c>
      <c r="E477" s="18">
        <v>0</v>
      </c>
      <c r="F477" s="18">
        <v>0</v>
      </c>
      <c r="G477" s="18">
        <v>0</v>
      </c>
      <c r="H477" s="18">
        <v>0</v>
      </c>
      <c r="I477" s="19">
        <f t="shared" si="28"/>
        <v>0</v>
      </c>
      <c r="J477" s="19">
        <v>0</v>
      </c>
      <c r="K477" s="19">
        <v>0</v>
      </c>
      <c r="L477" s="20">
        <v>0</v>
      </c>
    </row>
    <row r="478" spans="2:12" ht="22.5" x14ac:dyDescent="0.2">
      <c r="B478" s="10" t="s">
        <v>708</v>
      </c>
      <c r="C478" s="17" t="s">
        <v>709</v>
      </c>
      <c r="D478" s="18">
        <v>1618321370</v>
      </c>
      <c r="E478" s="18">
        <v>0</v>
      </c>
      <c r="F478" s="18">
        <v>0</v>
      </c>
      <c r="G478" s="18">
        <v>0</v>
      </c>
      <c r="H478" s="18">
        <v>0</v>
      </c>
      <c r="I478" s="19">
        <f t="shared" si="28"/>
        <v>0</v>
      </c>
      <c r="J478" s="19">
        <v>0</v>
      </c>
      <c r="K478" s="19">
        <v>0</v>
      </c>
      <c r="L478" s="20">
        <v>0</v>
      </c>
    </row>
    <row r="479" spans="2:12" x14ac:dyDescent="0.2">
      <c r="B479" s="10"/>
      <c r="C479" s="17"/>
      <c r="D479" s="5"/>
      <c r="E479" s="5"/>
      <c r="F479" s="5"/>
      <c r="G479" s="5"/>
      <c r="H479" s="5"/>
      <c r="I479" s="5"/>
      <c r="J479" s="5"/>
      <c r="K479" s="5"/>
      <c r="L479" s="29"/>
    </row>
    <row r="480" spans="2:12" x14ac:dyDescent="0.2">
      <c r="B480" s="10"/>
      <c r="C480" s="17"/>
      <c r="D480" s="5"/>
      <c r="E480" s="5"/>
      <c r="F480" s="5"/>
      <c r="G480" s="5"/>
      <c r="H480" s="5"/>
      <c r="I480" s="5"/>
      <c r="J480" s="5"/>
      <c r="K480" s="5"/>
      <c r="L480" s="29"/>
    </row>
    <row r="481" spans="2:12" x14ac:dyDescent="0.2">
      <c r="B481" s="49" t="s">
        <v>731</v>
      </c>
      <c r="C481" s="50"/>
      <c r="D481" s="50"/>
      <c r="E481" s="50"/>
      <c r="F481" s="50"/>
      <c r="G481" s="50"/>
      <c r="H481" s="50"/>
      <c r="I481" s="50"/>
      <c r="J481" s="50"/>
      <c r="K481" s="50"/>
      <c r="L481" s="51"/>
    </row>
    <row r="482" spans="2:12" x14ac:dyDescent="0.2">
      <c r="B482" s="52" t="s">
        <v>732</v>
      </c>
      <c r="C482" s="53"/>
      <c r="D482" s="53"/>
      <c r="E482" s="53"/>
      <c r="F482" s="53"/>
      <c r="G482" s="53"/>
      <c r="H482" s="53"/>
      <c r="I482" s="53"/>
      <c r="J482" s="53"/>
      <c r="K482" s="53"/>
      <c r="L482" s="54"/>
    </row>
    <row r="483" spans="2:12" ht="20.25" customHeight="1" x14ac:dyDescent="0.2">
      <c r="B483" s="55" t="s">
        <v>733</v>
      </c>
      <c r="C483" s="56"/>
      <c r="D483" s="56"/>
      <c r="E483" s="56"/>
      <c r="F483" s="56"/>
      <c r="G483" s="56"/>
      <c r="H483" s="56"/>
      <c r="I483" s="56"/>
      <c r="J483" s="56"/>
      <c r="K483" s="56"/>
      <c r="L483" s="57"/>
    </row>
    <row r="484" spans="2:12" x14ac:dyDescent="0.2">
      <c r="B484" s="10"/>
      <c r="C484" s="17"/>
      <c r="D484" s="5"/>
      <c r="E484" s="5"/>
      <c r="F484" s="5"/>
      <c r="G484" s="5"/>
      <c r="H484" s="5"/>
      <c r="I484" s="5"/>
      <c r="J484" s="5"/>
      <c r="K484" s="5"/>
      <c r="L484" s="29"/>
    </row>
    <row r="485" spans="2:12" x14ac:dyDescent="0.2">
      <c r="B485" s="10"/>
      <c r="C485" s="17"/>
      <c r="D485" s="5"/>
      <c r="E485" s="5"/>
      <c r="F485" s="5"/>
      <c r="G485" s="5"/>
      <c r="H485" s="5"/>
      <c r="I485" s="5"/>
      <c r="J485" s="5"/>
      <c r="K485" s="5"/>
      <c r="L485" s="29"/>
    </row>
    <row r="486" spans="2:12" x14ac:dyDescent="0.2">
      <c r="B486" s="10"/>
      <c r="C486" s="17"/>
      <c r="D486" s="5"/>
      <c r="E486" s="5"/>
      <c r="F486" s="5"/>
      <c r="G486" s="5"/>
      <c r="H486" s="5"/>
      <c r="I486" s="5"/>
      <c r="J486" s="5"/>
      <c r="K486" s="5"/>
      <c r="L486" s="29"/>
    </row>
    <row r="487" spans="2:12" x14ac:dyDescent="0.2">
      <c r="B487" s="10"/>
      <c r="C487" s="17"/>
      <c r="D487" s="5"/>
      <c r="E487" s="5"/>
      <c r="F487" s="5"/>
      <c r="G487" s="5"/>
      <c r="H487" s="5"/>
      <c r="I487" s="5"/>
      <c r="J487" s="5"/>
      <c r="K487" s="5"/>
      <c r="L487" s="29"/>
    </row>
    <row r="488" spans="2:12" x14ac:dyDescent="0.2">
      <c r="B488" s="10"/>
      <c r="C488" s="17"/>
      <c r="D488" s="5"/>
      <c r="E488" s="5"/>
      <c r="F488" s="5"/>
      <c r="G488" s="5"/>
      <c r="H488" s="5"/>
      <c r="I488" s="5"/>
      <c r="J488" s="5"/>
      <c r="K488" s="5"/>
      <c r="L488" s="29"/>
    </row>
    <row r="489" spans="2:12" x14ac:dyDescent="0.2">
      <c r="B489" s="10"/>
      <c r="C489" s="17"/>
      <c r="D489" s="5"/>
      <c r="E489" s="5"/>
      <c r="F489" s="5"/>
      <c r="G489" s="5"/>
      <c r="H489" s="5"/>
      <c r="I489" s="5"/>
      <c r="J489" s="5"/>
      <c r="K489" s="5"/>
      <c r="L489" s="29"/>
    </row>
    <row r="490" spans="2:12" x14ac:dyDescent="0.2">
      <c r="B490" s="10"/>
      <c r="C490" s="17"/>
      <c r="D490" s="5"/>
      <c r="E490" s="5"/>
      <c r="F490" s="5"/>
      <c r="G490" s="5"/>
      <c r="H490" s="5"/>
      <c r="I490" s="5"/>
      <c r="J490" s="5"/>
      <c r="K490" s="5"/>
      <c r="L490" s="29"/>
    </row>
    <row r="491" spans="2:12" x14ac:dyDescent="0.2">
      <c r="B491" s="10"/>
      <c r="C491" s="17"/>
      <c r="D491" s="5"/>
      <c r="E491" s="5"/>
      <c r="F491" s="5"/>
      <c r="G491" s="5"/>
      <c r="H491" s="5"/>
      <c r="I491" s="5"/>
      <c r="J491" s="5"/>
      <c r="K491" s="5"/>
      <c r="L491" s="29"/>
    </row>
    <row r="492" spans="2:12" x14ac:dyDescent="0.2">
      <c r="B492" s="10"/>
      <c r="C492" s="17"/>
      <c r="D492" s="5"/>
      <c r="E492" s="5"/>
      <c r="F492" s="5"/>
      <c r="G492" s="5"/>
      <c r="H492" s="5"/>
      <c r="I492" s="5"/>
      <c r="J492" s="5"/>
      <c r="K492" s="5"/>
      <c r="L492" s="29"/>
    </row>
    <row r="493" spans="2:12" x14ac:dyDescent="0.2">
      <c r="B493" s="10"/>
      <c r="C493" s="17"/>
      <c r="D493" s="5"/>
      <c r="E493" s="5"/>
      <c r="F493" s="5"/>
      <c r="G493" s="5"/>
      <c r="H493" s="5"/>
      <c r="I493" s="5"/>
      <c r="J493" s="5"/>
      <c r="K493" s="5"/>
      <c r="L493" s="29"/>
    </row>
    <row r="494" spans="2:12" x14ac:dyDescent="0.2">
      <c r="B494" s="10"/>
      <c r="C494" s="17"/>
      <c r="D494" s="5"/>
      <c r="E494" s="5"/>
      <c r="F494" s="5"/>
      <c r="G494" s="5"/>
      <c r="H494" s="5"/>
      <c r="I494" s="5"/>
      <c r="J494" s="5"/>
      <c r="K494" s="5"/>
      <c r="L494" s="29"/>
    </row>
    <row r="495" spans="2:12" x14ac:dyDescent="0.2">
      <c r="B495" s="10"/>
      <c r="C495" s="17"/>
      <c r="D495" s="5"/>
      <c r="E495" s="5"/>
      <c r="F495" s="5"/>
      <c r="G495" s="5"/>
      <c r="H495" s="5"/>
      <c r="I495" s="5"/>
      <c r="J495" s="5"/>
      <c r="K495" s="5"/>
      <c r="L495" s="29"/>
    </row>
    <row r="496" spans="2:12" x14ac:dyDescent="0.2">
      <c r="B496" s="10"/>
      <c r="C496" s="17"/>
      <c r="D496" s="5"/>
      <c r="E496" s="5"/>
      <c r="F496" s="5"/>
      <c r="G496" s="5"/>
      <c r="H496" s="5"/>
      <c r="I496" s="5"/>
      <c r="J496" s="5"/>
      <c r="K496" s="5"/>
      <c r="L496" s="29"/>
    </row>
    <row r="497" spans="2:12" x14ac:dyDescent="0.2">
      <c r="B497" s="10"/>
      <c r="C497" s="17"/>
      <c r="D497" s="5"/>
      <c r="E497" s="5"/>
      <c r="F497" s="5"/>
      <c r="G497" s="5"/>
      <c r="H497" s="5"/>
      <c r="I497" s="5"/>
      <c r="J497" s="5"/>
      <c r="K497" s="5"/>
      <c r="L497" s="29"/>
    </row>
    <row r="498" spans="2:12" x14ac:dyDescent="0.2">
      <c r="B498" s="10"/>
      <c r="C498" s="17"/>
      <c r="D498" s="5"/>
      <c r="E498" s="5"/>
      <c r="F498" s="5"/>
      <c r="G498" s="5"/>
      <c r="H498" s="5"/>
      <c r="I498" s="5"/>
      <c r="J498" s="5"/>
      <c r="K498" s="5"/>
      <c r="L498" s="29"/>
    </row>
    <row r="499" spans="2:12" x14ac:dyDescent="0.2">
      <c r="B499" s="10"/>
      <c r="C499" s="17"/>
      <c r="D499" s="5"/>
      <c r="E499" s="5"/>
      <c r="F499" s="5"/>
      <c r="G499" s="5"/>
      <c r="H499" s="5"/>
      <c r="I499" s="5"/>
      <c r="J499" s="5"/>
      <c r="K499" s="5"/>
      <c r="L499" s="29"/>
    </row>
    <row r="500" spans="2:12" x14ac:dyDescent="0.2">
      <c r="B500" s="10"/>
      <c r="C500" s="17"/>
      <c r="D500" s="5"/>
      <c r="E500" s="5"/>
      <c r="F500" s="5"/>
      <c r="G500" s="5"/>
      <c r="H500" s="5"/>
      <c r="I500" s="5"/>
      <c r="J500" s="5"/>
      <c r="K500" s="5"/>
      <c r="L500" s="29"/>
    </row>
    <row r="501" spans="2:12" x14ac:dyDescent="0.2">
      <c r="B501" s="10"/>
      <c r="C501" s="17"/>
      <c r="D501" s="5"/>
      <c r="E501" s="5"/>
      <c r="F501" s="5"/>
      <c r="G501" s="5"/>
      <c r="H501" s="5"/>
      <c r="I501" s="5"/>
      <c r="J501" s="5"/>
      <c r="K501" s="5"/>
      <c r="L501" s="29"/>
    </row>
    <row r="502" spans="2:12" x14ac:dyDescent="0.2">
      <c r="B502" s="10"/>
      <c r="C502" s="17"/>
      <c r="D502" s="5"/>
      <c r="E502" s="5"/>
      <c r="F502" s="5"/>
      <c r="G502" s="5"/>
      <c r="H502" s="5"/>
      <c r="I502" s="5"/>
      <c r="J502" s="5"/>
      <c r="K502" s="5"/>
      <c r="L502" s="29"/>
    </row>
    <row r="503" spans="2:12" x14ac:dyDescent="0.2">
      <c r="B503" s="10"/>
      <c r="C503" s="17"/>
      <c r="D503" s="5"/>
      <c r="E503" s="5"/>
      <c r="F503" s="5"/>
      <c r="G503" s="5"/>
      <c r="H503" s="5"/>
      <c r="I503" s="5"/>
      <c r="J503" s="5"/>
      <c r="K503" s="5"/>
      <c r="L503" s="29"/>
    </row>
    <row r="504" spans="2:12" x14ac:dyDescent="0.2">
      <c r="B504" s="10"/>
      <c r="C504" s="17"/>
      <c r="D504" s="5"/>
      <c r="E504" s="5"/>
      <c r="F504" s="5"/>
      <c r="G504" s="5"/>
      <c r="H504" s="5"/>
      <c r="I504" s="5"/>
      <c r="J504" s="5"/>
      <c r="K504" s="5"/>
      <c r="L504" s="29"/>
    </row>
    <row r="505" spans="2:12" x14ac:dyDescent="0.2">
      <c r="B505" s="10"/>
      <c r="C505" s="17"/>
      <c r="D505" s="5"/>
      <c r="E505" s="5"/>
      <c r="F505" s="5"/>
      <c r="G505" s="5"/>
      <c r="H505" s="5"/>
      <c r="I505" s="5"/>
      <c r="J505" s="5"/>
      <c r="K505" s="5"/>
      <c r="L505" s="29"/>
    </row>
    <row r="506" spans="2:12" x14ac:dyDescent="0.2">
      <c r="B506" s="10"/>
      <c r="C506" s="17"/>
      <c r="D506" s="5"/>
      <c r="E506" s="5"/>
      <c r="F506" s="5"/>
      <c r="G506" s="5"/>
      <c r="H506" s="5"/>
      <c r="I506" s="5"/>
      <c r="J506" s="5"/>
      <c r="K506" s="5"/>
      <c r="L506" s="29"/>
    </row>
    <row r="507" spans="2:12" x14ac:dyDescent="0.2">
      <c r="B507" s="10"/>
      <c r="C507" s="17"/>
      <c r="D507" s="5"/>
      <c r="E507" s="5"/>
      <c r="F507" s="5"/>
      <c r="G507" s="5"/>
      <c r="H507" s="5"/>
      <c r="I507" s="5"/>
      <c r="J507" s="5"/>
      <c r="K507" s="5"/>
      <c r="L507" s="29"/>
    </row>
    <row r="508" spans="2:12" x14ac:dyDescent="0.2">
      <c r="B508" s="10"/>
      <c r="C508" s="17"/>
      <c r="D508" s="5"/>
      <c r="E508" s="5"/>
      <c r="F508" s="5"/>
      <c r="G508" s="5"/>
      <c r="H508" s="5"/>
      <c r="I508" s="5"/>
      <c r="J508" s="5"/>
      <c r="K508" s="5"/>
      <c r="L508" s="29"/>
    </row>
    <row r="509" spans="2:12" x14ac:dyDescent="0.2">
      <c r="B509" s="10"/>
      <c r="C509" s="17"/>
      <c r="D509" s="5"/>
      <c r="E509" s="5"/>
      <c r="F509" s="5"/>
      <c r="G509" s="5"/>
      <c r="H509" s="5"/>
      <c r="I509" s="5"/>
      <c r="J509" s="5"/>
      <c r="K509" s="5"/>
      <c r="L509" s="29"/>
    </row>
    <row r="510" spans="2:12" x14ac:dyDescent="0.2">
      <c r="B510" s="10"/>
      <c r="C510" s="17"/>
      <c r="D510" s="5"/>
      <c r="E510" s="5"/>
      <c r="F510" s="5"/>
      <c r="G510" s="5"/>
      <c r="H510" s="5"/>
      <c r="I510" s="5"/>
      <c r="J510" s="5"/>
      <c r="K510" s="5"/>
      <c r="L510" s="29"/>
    </row>
    <row r="511" spans="2:12" x14ac:dyDescent="0.2">
      <c r="B511" s="10"/>
      <c r="C511" s="17"/>
      <c r="D511" s="5"/>
      <c r="E511" s="5"/>
      <c r="F511" s="5"/>
      <c r="G511" s="5"/>
      <c r="H511" s="5"/>
      <c r="I511" s="5"/>
      <c r="J511" s="5"/>
      <c r="K511" s="5"/>
      <c r="L511" s="29"/>
    </row>
    <row r="512" spans="2:12" x14ac:dyDescent="0.2">
      <c r="B512" s="10"/>
      <c r="C512" s="17"/>
      <c r="D512" s="5"/>
      <c r="E512" s="5"/>
      <c r="F512" s="5"/>
      <c r="G512" s="5"/>
      <c r="H512" s="5"/>
      <c r="I512" s="5"/>
      <c r="J512" s="5"/>
      <c r="K512" s="5"/>
      <c r="L512" s="29"/>
    </row>
    <row r="513" spans="2:12" x14ac:dyDescent="0.2">
      <c r="B513" s="10"/>
      <c r="C513" s="17"/>
      <c r="D513" s="5"/>
      <c r="E513" s="5"/>
      <c r="F513" s="5"/>
      <c r="G513" s="5"/>
      <c r="H513" s="5"/>
      <c r="I513" s="5"/>
      <c r="J513" s="5"/>
      <c r="K513" s="5"/>
      <c r="L513" s="29"/>
    </row>
    <row r="514" spans="2:12" x14ac:dyDescent="0.2">
      <c r="B514" s="10"/>
      <c r="C514" s="17"/>
      <c r="D514" s="5"/>
      <c r="E514" s="5"/>
      <c r="F514" s="5"/>
      <c r="G514" s="5"/>
      <c r="H514" s="5"/>
      <c r="I514" s="5"/>
      <c r="J514" s="5"/>
      <c r="K514" s="5"/>
      <c r="L514" s="29"/>
    </row>
    <row r="515" spans="2:12" x14ac:dyDescent="0.2">
      <c r="B515" s="10"/>
      <c r="C515" s="17"/>
      <c r="D515" s="5"/>
      <c r="E515" s="5"/>
      <c r="F515" s="5"/>
      <c r="G515" s="5"/>
      <c r="H515" s="5"/>
      <c r="I515" s="5"/>
      <c r="J515" s="5"/>
      <c r="K515" s="5"/>
      <c r="L515" s="29"/>
    </row>
    <row r="516" spans="2:12" x14ac:dyDescent="0.2">
      <c r="B516" s="10"/>
      <c r="C516" s="17"/>
      <c r="D516" s="5"/>
      <c r="E516" s="5"/>
      <c r="F516" s="5"/>
      <c r="G516" s="5"/>
      <c r="H516" s="5"/>
      <c r="I516" s="5"/>
      <c r="J516" s="5"/>
      <c r="K516" s="5"/>
      <c r="L516" s="29"/>
    </row>
    <row r="517" spans="2:12" x14ac:dyDescent="0.2">
      <c r="B517" s="10"/>
      <c r="C517" s="17"/>
      <c r="D517" s="5"/>
      <c r="E517" s="5"/>
      <c r="F517" s="5"/>
      <c r="G517" s="5"/>
      <c r="H517" s="5"/>
      <c r="I517" s="5"/>
      <c r="J517" s="5"/>
      <c r="K517" s="5"/>
      <c r="L517" s="29"/>
    </row>
    <row r="518" spans="2:12" x14ac:dyDescent="0.2">
      <c r="B518" s="10"/>
      <c r="C518" s="17"/>
      <c r="D518" s="5"/>
      <c r="E518" s="5"/>
      <c r="F518" s="5"/>
      <c r="G518" s="5"/>
      <c r="H518" s="5"/>
      <c r="I518" s="5"/>
      <c r="J518" s="5"/>
      <c r="K518" s="5"/>
      <c r="L518" s="29"/>
    </row>
    <row r="519" spans="2:12" x14ac:dyDescent="0.2">
      <c r="B519" s="10"/>
      <c r="C519" s="17"/>
      <c r="D519" s="5"/>
      <c r="E519" s="5"/>
      <c r="F519" s="5"/>
      <c r="G519" s="5"/>
      <c r="H519" s="5"/>
      <c r="I519" s="5"/>
      <c r="J519" s="5"/>
      <c r="K519" s="5"/>
      <c r="L519" s="29"/>
    </row>
    <row r="520" spans="2:12" ht="12" thickBot="1" x14ac:dyDescent="0.25">
      <c r="B520" s="11"/>
      <c r="C520" s="21"/>
      <c r="D520" s="30"/>
      <c r="E520" s="30"/>
      <c r="F520" s="30"/>
      <c r="G520" s="30"/>
      <c r="H520" s="30"/>
      <c r="I520" s="30"/>
      <c r="J520" s="30"/>
      <c r="K520" s="30"/>
      <c r="L520" s="31"/>
    </row>
  </sheetData>
  <mergeCells count="19">
    <mergeCell ref="H7:H8"/>
    <mergeCell ref="I7:L7"/>
    <mergeCell ref="B481:L481"/>
    <mergeCell ref="B482:L482"/>
    <mergeCell ref="B483:L483"/>
    <mergeCell ref="B7:B8"/>
    <mergeCell ref="C7:C8"/>
    <mergeCell ref="D7:D8"/>
    <mergeCell ref="E7:E8"/>
    <mergeCell ref="F7:F8"/>
    <mergeCell ref="G7:G8"/>
    <mergeCell ref="B10:C10"/>
    <mergeCell ref="C1:J1"/>
    <mergeCell ref="K1:L6"/>
    <mergeCell ref="C2:J2"/>
    <mergeCell ref="C3:J3"/>
    <mergeCell ref="C4:J4"/>
    <mergeCell ref="C5:J5"/>
    <mergeCell ref="B6:J6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Marcedia Esther Padron Acosta</cp:lastModifiedBy>
  <cp:lastPrinted>2022-04-11T17:40:11Z</cp:lastPrinted>
  <dcterms:created xsi:type="dcterms:W3CDTF">2022-03-28T15:21:57Z</dcterms:created>
  <dcterms:modified xsi:type="dcterms:W3CDTF">2022-09-15T12:39:06Z</dcterms:modified>
</cp:coreProperties>
</file>