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C:\Users\MarcediaPadron\Desktop\INFORME TRIMESTRAL PTO\"/>
    </mc:Choice>
  </mc:AlternateContent>
  <xr:revisionPtr revIDLastSave="0" documentId="13_ncr:1_{FEC32D04-6572-43D6-A52E-7177774ED96B}" xr6:coauthVersionLast="36" xr6:coauthVersionMax="36" xr10:uidLastSave="{00000000-0000-0000-0000-000000000000}"/>
  <bookViews>
    <workbookView xWindow="0" yWindow="0" windowWidth="28800" windowHeight="11625" xr2:uid="{00000000-000D-0000-FFFF-FFFF00000000}"/>
  </bookViews>
  <sheets>
    <sheet name="Sheet1" sheetId="1" r:id="rId1"/>
    <sheet name="Hoja1" sheetId="2" r:id="rId2"/>
  </sheets>
  <definedNames>
    <definedName name="_xlnm.Print_Titles" localSheetId="1">Hoja1!$7:$9</definedName>
    <definedName name="_xlnm.Print_Titles" localSheetId="0">Sheet1!$7:$9</definedName>
  </definedNames>
  <calcPr calcId="191029"/>
</workbook>
</file>

<file path=xl/calcChain.xml><?xml version="1.0" encoding="utf-8"?>
<calcChain xmlns="http://schemas.openxmlformats.org/spreadsheetml/2006/main">
  <c r="L10" i="1" l="1"/>
  <c r="K10" i="1"/>
  <c r="J10" i="1"/>
  <c r="I10" i="1"/>
  <c r="H10" i="1"/>
  <c r="G10" i="1"/>
  <c r="F10" i="1"/>
  <c r="E10" i="1"/>
  <c r="D10" i="1"/>
  <c r="J702" i="2" l="1"/>
  <c r="I702" i="2"/>
  <c r="J701" i="2"/>
  <c r="I701" i="2"/>
  <c r="J700" i="2"/>
  <c r="I700" i="2"/>
  <c r="J699" i="2"/>
  <c r="I699" i="2"/>
  <c r="J698" i="2"/>
  <c r="I698" i="2"/>
  <c r="J697" i="2"/>
  <c r="I697" i="2"/>
  <c r="J696" i="2"/>
  <c r="I696" i="2"/>
  <c r="I695" i="2"/>
  <c r="I694" i="2"/>
  <c r="I693" i="2"/>
  <c r="I692" i="2"/>
  <c r="I691" i="2"/>
  <c r="I690" i="2"/>
  <c r="I689" i="2"/>
  <c r="L688" i="2"/>
  <c r="K688" i="2"/>
  <c r="J688" i="2"/>
  <c r="I688" i="2"/>
  <c r="L687" i="2"/>
  <c r="K687" i="2"/>
  <c r="J687" i="2"/>
  <c r="I687" i="2"/>
  <c r="L686" i="2"/>
  <c r="K686" i="2"/>
  <c r="J686" i="2"/>
  <c r="I686" i="2"/>
  <c r="L685" i="2"/>
  <c r="K685" i="2"/>
  <c r="J685" i="2"/>
  <c r="I685" i="2"/>
  <c r="L684" i="2"/>
  <c r="K684" i="2"/>
  <c r="J684" i="2"/>
  <c r="I684" i="2"/>
  <c r="L683" i="2"/>
  <c r="K683" i="2"/>
  <c r="J683" i="2"/>
  <c r="I683" i="2"/>
  <c r="L682" i="2"/>
  <c r="K682" i="2"/>
  <c r="J682" i="2"/>
  <c r="I682" i="2"/>
  <c r="L681" i="2"/>
  <c r="K681" i="2"/>
  <c r="J681" i="2"/>
  <c r="I681" i="2"/>
  <c r="L680" i="2"/>
  <c r="K680" i="2"/>
  <c r="J680" i="2"/>
  <c r="I680" i="2"/>
  <c r="L679" i="2"/>
  <c r="K679" i="2"/>
  <c r="J679" i="2"/>
  <c r="I679" i="2"/>
  <c r="L678" i="2"/>
  <c r="K678" i="2"/>
  <c r="J678" i="2"/>
  <c r="I678" i="2"/>
  <c r="L677" i="2"/>
  <c r="K677" i="2"/>
  <c r="J677" i="2"/>
  <c r="I677" i="2"/>
  <c r="L676" i="2"/>
  <c r="K676" i="2"/>
  <c r="J676" i="2"/>
  <c r="I676" i="2"/>
  <c r="L675" i="2"/>
  <c r="K675" i="2"/>
  <c r="J675" i="2"/>
  <c r="I675" i="2"/>
  <c r="L674" i="2"/>
  <c r="K674" i="2"/>
  <c r="J674" i="2"/>
  <c r="I674" i="2"/>
  <c r="L673" i="2"/>
  <c r="K673" i="2"/>
  <c r="J673" i="2"/>
  <c r="I673" i="2"/>
  <c r="L672" i="2"/>
  <c r="K672" i="2"/>
  <c r="J672" i="2"/>
  <c r="I672" i="2"/>
  <c r="L671" i="2"/>
  <c r="K671" i="2"/>
  <c r="J671" i="2"/>
  <c r="I671" i="2"/>
  <c r="L670" i="2"/>
  <c r="K670" i="2"/>
  <c r="J670" i="2"/>
  <c r="I670" i="2"/>
  <c r="L669" i="2"/>
  <c r="K669" i="2"/>
  <c r="J669" i="2"/>
  <c r="I669" i="2"/>
  <c r="L668" i="2"/>
  <c r="K668" i="2"/>
  <c r="J668" i="2"/>
  <c r="I668" i="2"/>
  <c r="L667" i="2"/>
  <c r="K667" i="2"/>
  <c r="J667" i="2"/>
  <c r="I667" i="2"/>
  <c r="L666" i="2"/>
  <c r="K666" i="2"/>
  <c r="J666" i="2"/>
  <c r="I666" i="2"/>
  <c r="L665" i="2"/>
  <c r="K665" i="2"/>
  <c r="J665" i="2"/>
  <c r="I665" i="2"/>
  <c r="L664" i="2"/>
  <c r="K664" i="2"/>
  <c r="J664" i="2"/>
  <c r="I664" i="2"/>
  <c r="L663" i="2"/>
  <c r="K663" i="2"/>
  <c r="J663" i="2"/>
  <c r="I663" i="2"/>
  <c r="L662" i="2"/>
  <c r="K662" i="2"/>
  <c r="J662" i="2"/>
  <c r="I662" i="2"/>
  <c r="L661" i="2"/>
  <c r="K661" i="2"/>
  <c r="J661" i="2"/>
  <c r="I661" i="2"/>
  <c r="L660" i="2"/>
  <c r="K660" i="2"/>
  <c r="J660" i="2"/>
  <c r="I660" i="2"/>
  <c r="L659" i="2"/>
  <c r="K659" i="2"/>
  <c r="J659" i="2"/>
  <c r="I659" i="2"/>
  <c r="L658" i="2"/>
  <c r="K658" i="2"/>
  <c r="J658" i="2"/>
  <c r="I658" i="2"/>
  <c r="L657" i="2"/>
  <c r="K657" i="2"/>
  <c r="J657" i="2"/>
  <c r="I657" i="2"/>
  <c r="L656" i="2"/>
  <c r="K656" i="2"/>
  <c r="J656" i="2"/>
  <c r="I656" i="2"/>
  <c r="J655" i="2"/>
  <c r="I655" i="2"/>
  <c r="J654" i="2"/>
  <c r="I654" i="2"/>
  <c r="L653" i="2"/>
  <c r="K653" i="2"/>
  <c r="J653" i="2"/>
  <c r="I653" i="2"/>
  <c r="L652" i="2"/>
  <c r="K652" i="2"/>
  <c r="J652" i="2"/>
  <c r="I652" i="2"/>
  <c r="L651" i="2"/>
  <c r="K651" i="2"/>
  <c r="J651" i="2"/>
  <c r="I651" i="2"/>
  <c r="L650" i="2"/>
  <c r="K650" i="2"/>
  <c r="J650" i="2"/>
  <c r="I650" i="2"/>
  <c r="L649" i="2"/>
  <c r="K649" i="2"/>
  <c r="J649" i="2"/>
  <c r="I649" i="2"/>
  <c r="L648" i="2"/>
  <c r="K648" i="2"/>
  <c r="J648" i="2"/>
  <c r="I648" i="2"/>
  <c r="L647" i="2"/>
  <c r="K647" i="2"/>
  <c r="J647" i="2"/>
  <c r="I647" i="2"/>
  <c r="I646" i="2"/>
  <c r="I645" i="2"/>
  <c r="I644" i="2"/>
  <c r="I643" i="2"/>
  <c r="I642" i="2"/>
  <c r="I641" i="2"/>
  <c r="I640" i="2"/>
  <c r="L639" i="2"/>
  <c r="K639" i="2"/>
  <c r="J639" i="2"/>
  <c r="I639" i="2"/>
  <c r="L638" i="2"/>
  <c r="K638" i="2"/>
  <c r="J638" i="2"/>
  <c r="I638" i="2"/>
  <c r="I637" i="2"/>
  <c r="I636" i="2"/>
  <c r="I635" i="2"/>
  <c r="I634" i="2"/>
  <c r="L633" i="2"/>
  <c r="K633" i="2"/>
  <c r="J633" i="2"/>
  <c r="I633" i="2"/>
  <c r="L632" i="2"/>
  <c r="K632" i="2"/>
  <c r="J632" i="2"/>
  <c r="I632" i="2"/>
  <c r="L631" i="2"/>
  <c r="K631" i="2"/>
  <c r="J631" i="2"/>
  <c r="I631" i="2"/>
  <c r="L630" i="2"/>
  <c r="K630" i="2"/>
  <c r="J630" i="2"/>
  <c r="I630" i="2"/>
  <c r="L629" i="2"/>
  <c r="K629" i="2"/>
  <c r="J629" i="2"/>
  <c r="I629" i="2"/>
  <c r="L628" i="2"/>
  <c r="K628" i="2"/>
  <c r="J628" i="2"/>
  <c r="I628" i="2"/>
  <c r="L627" i="2"/>
  <c r="K627" i="2"/>
  <c r="J627" i="2"/>
  <c r="I627" i="2"/>
  <c r="L626" i="2"/>
  <c r="K626" i="2"/>
  <c r="J626" i="2"/>
  <c r="I626" i="2"/>
  <c r="L625" i="2"/>
  <c r="K625" i="2"/>
  <c r="J625" i="2"/>
  <c r="I625" i="2"/>
  <c r="L624" i="2"/>
  <c r="K624" i="2"/>
  <c r="J624" i="2"/>
  <c r="I624" i="2"/>
  <c r="L623" i="2"/>
  <c r="K623" i="2"/>
  <c r="J623" i="2"/>
  <c r="I623" i="2"/>
  <c r="I622" i="2"/>
  <c r="I621" i="2"/>
  <c r="I620" i="2"/>
  <c r="L619" i="2"/>
  <c r="K619" i="2"/>
  <c r="J619" i="2"/>
  <c r="I619" i="2"/>
  <c r="L618" i="2"/>
  <c r="K618" i="2"/>
  <c r="J618" i="2"/>
  <c r="I618" i="2"/>
  <c r="I617" i="2"/>
  <c r="L616" i="2"/>
  <c r="K616" i="2"/>
  <c r="J616" i="2"/>
  <c r="I616" i="2"/>
  <c r="I615" i="2"/>
  <c r="L614" i="2"/>
  <c r="K614" i="2"/>
  <c r="J614" i="2"/>
  <c r="I614" i="2"/>
  <c r="L613" i="2"/>
  <c r="K613" i="2"/>
  <c r="J613" i="2"/>
  <c r="I613" i="2"/>
  <c r="I612" i="2"/>
  <c r="I611" i="2"/>
  <c r="I610" i="2"/>
  <c r="I609" i="2"/>
  <c r="I608" i="2"/>
  <c r="I607" i="2"/>
  <c r="I606" i="2"/>
  <c r="I605" i="2"/>
  <c r="I604" i="2"/>
  <c r="L603" i="2"/>
  <c r="K603" i="2"/>
  <c r="J603" i="2"/>
  <c r="I603" i="2"/>
  <c r="J602" i="2"/>
  <c r="I602" i="2"/>
  <c r="J601" i="2"/>
  <c r="I601" i="2"/>
  <c r="J600" i="2"/>
  <c r="I600" i="2"/>
  <c r="J599" i="2"/>
  <c r="I599" i="2"/>
  <c r="J598" i="2"/>
  <c r="I598" i="2"/>
  <c r="J597" i="2"/>
  <c r="I597" i="2"/>
  <c r="J596" i="2"/>
  <c r="I596" i="2"/>
  <c r="J595" i="2"/>
  <c r="I595" i="2"/>
  <c r="J594" i="2"/>
  <c r="I594" i="2"/>
  <c r="J593" i="2"/>
  <c r="I593" i="2"/>
  <c r="J592" i="2"/>
  <c r="I592" i="2"/>
  <c r="J591" i="2"/>
  <c r="I591" i="2"/>
  <c r="J590" i="2"/>
  <c r="I590" i="2"/>
  <c r="J589" i="2"/>
  <c r="I589" i="2"/>
  <c r="J588" i="2"/>
  <c r="I588" i="2"/>
  <c r="J587" i="2"/>
  <c r="I587" i="2"/>
  <c r="J586" i="2"/>
  <c r="I586" i="2"/>
  <c r="J585" i="2"/>
  <c r="I585" i="2"/>
  <c r="J584" i="2"/>
  <c r="I584" i="2"/>
  <c r="J583" i="2"/>
  <c r="I583" i="2"/>
  <c r="J582" i="2"/>
  <c r="I582" i="2"/>
  <c r="J581" i="2"/>
  <c r="I581" i="2"/>
  <c r="J580" i="2"/>
  <c r="I580" i="2"/>
  <c r="J579" i="2"/>
  <c r="I579" i="2"/>
  <c r="L578" i="2"/>
  <c r="K578" i="2"/>
  <c r="J578" i="2"/>
  <c r="I578" i="2"/>
  <c r="L577" i="2"/>
  <c r="K577" i="2"/>
  <c r="J577" i="2"/>
  <c r="I577" i="2"/>
  <c r="L576" i="2"/>
  <c r="K576" i="2"/>
  <c r="J576" i="2"/>
  <c r="I576" i="2"/>
  <c r="L575" i="2"/>
  <c r="K575" i="2"/>
  <c r="J575" i="2"/>
  <c r="I575" i="2"/>
  <c r="L574" i="2"/>
  <c r="K574" i="2"/>
  <c r="J574" i="2"/>
  <c r="I574" i="2"/>
  <c r="L573" i="2"/>
  <c r="K573" i="2"/>
  <c r="J573" i="2"/>
  <c r="I573" i="2"/>
  <c r="L572" i="2"/>
  <c r="K572" i="2"/>
  <c r="J572" i="2"/>
  <c r="I572" i="2"/>
  <c r="L571" i="2"/>
  <c r="K571" i="2"/>
  <c r="J571" i="2"/>
  <c r="I571" i="2"/>
  <c r="L570" i="2"/>
  <c r="K570" i="2"/>
  <c r="J570" i="2"/>
  <c r="I570" i="2"/>
  <c r="K569" i="2"/>
  <c r="J569" i="2"/>
  <c r="I569" i="2"/>
  <c r="K568" i="2"/>
  <c r="J568" i="2"/>
  <c r="I568" i="2"/>
  <c r="K567" i="2"/>
  <c r="J567" i="2"/>
  <c r="I567" i="2"/>
  <c r="K566" i="2"/>
  <c r="J566" i="2"/>
  <c r="I566" i="2"/>
  <c r="K565" i="2"/>
  <c r="J565" i="2"/>
  <c r="I565" i="2"/>
  <c r="K564" i="2"/>
  <c r="J564" i="2"/>
  <c r="I564" i="2"/>
  <c r="K563" i="2"/>
  <c r="J563" i="2"/>
  <c r="I563" i="2"/>
  <c r="J562" i="2"/>
  <c r="I562" i="2"/>
  <c r="J561" i="2"/>
  <c r="I561" i="2"/>
  <c r="J560" i="2"/>
  <c r="I560" i="2"/>
  <c r="J559" i="2"/>
  <c r="I559" i="2"/>
  <c r="L558" i="2"/>
  <c r="K558" i="2"/>
  <c r="J558" i="2"/>
  <c r="I558" i="2"/>
  <c r="L557" i="2"/>
  <c r="K557" i="2"/>
  <c r="J557" i="2"/>
  <c r="I557" i="2"/>
  <c r="L556" i="2"/>
  <c r="K556" i="2"/>
  <c r="J556" i="2"/>
  <c r="I556" i="2"/>
  <c r="L555" i="2"/>
  <c r="K555" i="2"/>
  <c r="J555" i="2"/>
  <c r="I555" i="2"/>
  <c r="K554" i="2"/>
  <c r="J554" i="2"/>
  <c r="I554" i="2"/>
  <c r="K553" i="2"/>
  <c r="J553" i="2"/>
  <c r="I553" i="2"/>
  <c r="K552" i="2"/>
  <c r="J552" i="2"/>
  <c r="I552" i="2"/>
  <c r="L551" i="2"/>
  <c r="K551" i="2"/>
  <c r="J551" i="2"/>
  <c r="I551" i="2"/>
  <c r="L550" i="2"/>
  <c r="K550" i="2"/>
  <c r="J550" i="2"/>
  <c r="I550" i="2"/>
  <c r="L549" i="2"/>
  <c r="K549" i="2"/>
  <c r="J549" i="2"/>
  <c r="I549" i="2"/>
  <c r="L548" i="2"/>
  <c r="K548" i="2"/>
  <c r="J548" i="2"/>
  <c r="I548" i="2"/>
  <c r="J547" i="2"/>
  <c r="I547" i="2"/>
  <c r="J546" i="2"/>
  <c r="I546" i="2"/>
  <c r="J545" i="2"/>
  <c r="I545" i="2"/>
  <c r="J544" i="2"/>
  <c r="I544" i="2"/>
  <c r="J543" i="2"/>
  <c r="I543" i="2"/>
  <c r="J542" i="2"/>
  <c r="I542" i="2"/>
  <c r="J541" i="2"/>
  <c r="I541" i="2"/>
  <c r="J540" i="2"/>
  <c r="I540" i="2"/>
  <c r="J539" i="2"/>
  <c r="I539" i="2"/>
  <c r="J538" i="2"/>
  <c r="I538" i="2"/>
  <c r="L537" i="2"/>
  <c r="K537" i="2"/>
  <c r="J537" i="2"/>
  <c r="I537" i="2"/>
  <c r="I536" i="2"/>
  <c r="I535" i="2"/>
  <c r="I534" i="2"/>
  <c r="I533" i="2"/>
  <c r="I532" i="2"/>
  <c r="I531" i="2"/>
  <c r="I530" i="2"/>
  <c r="I529" i="2"/>
  <c r="I528" i="2"/>
  <c r="I527" i="2"/>
  <c r="I526" i="2"/>
  <c r="I525" i="2"/>
  <c r="L524" i="2"/>
  <c r="K524" i="2"/>
  <c r="J524" i="2"/>
  <c r="I524" i="2"/>
  <c r="I523" i="2"/>
  <c r="L522" i="2"/>
  <c r="K522" i="2"/>
  <c r="J522" i="2"/>
  <c r="I522" i="2"/>
  <c r="L521" i="2"/>
  <c r="K521" i="2"/>
  <c r="J521" i="2"/>
  <c r="I521" i="2"/>
  <c r="L520" i="2"/>
  <c r="K520" i="2"/>
  <c r="J520" i="2"/>
  <c r="I520" i="2"/>
  <c r="L519" i="2"/>
  <c r="K519" i="2"/>
  <c r="J519" i="2"/>
  <c r="I519" i="2"/>
  <c r="L518" i="2"/>
  <c r="K518" i="2"/>
  <c r="J518" i="2"/>
  <c r="I518" i="2"/>
  <c r="I517" i="2"/>
  <c r="L516" i="2"/>
  <c r="K516" i="2"/>
  <c r="J516" i="2"/>
  <c r="I516" i="2"/>
  <c r="L515" i="2"/>
  <c r="K515" i="2"/>
  <c r="J515" i="2"/>
  <c r="I515" i="2"/>
  <c r="L514" i="2"/>
  <c r="K514" i="2"/>
  <c r="J514" i="2"/>
  <c r="I514" i="2"/>
  <c r="L513" i="2"/>
  <c r="K513" i="2"/>
  <c r="J513" i="2"/>
  <c r="I513" i="2"/>
  <c r="L512" i="2"/>
  <c r="K512" i="2"/>
  <c r="J512" i="2"/>
  <c r="I512" i="2"/>
  <c r="L511" i="2"/>
  <c r="K511" i="2"/>
  <c r="J511" i="2"/>
  <c r="I511" i="2"/>
  <c r="L510" i="2"/>
  <c r="K510" i="2"/>
  <c r="J510" i="2"/>
  <c r="I510" i="2"/>
  <c r="L509" i="2"/>
  <c r="K509" i="2"/>
  <c r="J509" i="2"/>
  <c r="I509" i="2"/>
  <c r="I508" i="2"/>
  <c r="L507" i="2"/>
  <c r="K507" i="2"/>
  <c r="J507" i="2"/>
  <c r="I507" i="2"/>
  <c r="L506" i="2"/>
  <c r="K506" i="2"/>
  <c r="J506" i="2"/>
  <c r="I506" i="2"/>
  <c r="I505" i="2"/>
  <c r="L504" i="2"/>
  <c r="K504" i="2"/>
  <c r="J504" i="2"/>
  <c r="I504" i="2"/>
  <c r="L503" i="2"/>
  <c r="K503" i="2"/>
  <c r="J503" i="2"/>
  <c r="I503" i="2"/>
  <c r="L502" i="2"/>
  <c r="K502" i="2"/>
  <c r="J502" i="2"/>
  <c r="I502" i="2"/>
  <c r="L501" i="2"/>
  <c r="K501" i="2"/>
  <c r="J501" i="2"/>
  <c r="I501" i="2"/>
  <c r="I500" i="2"/>
  <c r="I499" i="2"/>
  <c r="L498" i="2"/>
  <c r="K498" i="2"/>
  <c r="J498" i="2"/>
  <c r="I498" i="2"/>
  <c r="I497" i="2"/>
  <c r="I496" i="2"/>
  <c r="I495" i="2"/>
  <c r="I494" i="2"/>
  <c r="L493" i="2"/>
  <c r="K493" i="2"/>
  <c r="J493" i="2"/>
  <c r="I493" i="2"/>
  <c r="L492" i="2"/>
  <c r="K492" i="2"/>
  <c r="J492" i="2"/>
  <c r="I492" i="2"/>
  <c r="L491" i="2"/>
  <c r="K491" i="2"/>
  <c r="J491" i="2"/>
  <c r="I491" i="2"/>
  <c r="L490" i="2"/>
  <c r="K490" i="2"/>
  <c r="J490" i="2"/>
  <c r="I490" i="2"/>
  <c r="K489" i="2"/>
  <c r="J489" i="2"/>
  <c r="I489" i="2"/>
  <c r="J488" i="2"/>
  <c r="I488" i="2"/>
  <c r="J487" i="2"/>
  <c r="I487" i="2"/>
  <c r="K486" i="2"/>
  <c r="J486" i="2"/>
  <c r="I486" i="2"/>
  <c r="L485" i="2"/>
  <c r="K485" i="2"/>
  <c r="J485" i="2"/>
  <c r="I485" i="2"/>
  <c r="L484" i="2"/>
  <c r="K484" i="2"/>
  <c r="J484" i="2"/>
  <c r="I484" i="2"/>
  <c r="L483" i="2"/>
  <c r="K483" i="2"/>
  <c r="J483" i="2"/>
  <c r="I483" i="2"/>
  <c r="J482" i="2"/>
  <c r="I482" i="2"/>
  <c r="J481" i="2"/>
  <c r="I481" i="2"/>
  <c r="J480" i="2"/>
  <c r="I480" i="2"/>
  <c r="J479" i="2"/>
  <c r="I479" i="2"/>
  <c r="L478" i="2"/>
  <c r="K478" i="2"/>
  <c r="J478" i="2"/>
  <c r="I478" i="2"/>
  <c r="L477" i="2"/>
  <c r="K477" i="2"/>
  <c r="J477" i="2"/>
  <c r="I477" i="2"/>
  <c r="L476" i="2"/>
  <c r="K476" i="2"/>
  <c r="J476" i="2"/>
  <c r="I476" i="2"/>
  <c r="L475" i="2"/>
  <c r="K475" i="2"/>
  <c r="J475" i="2"/>
  <c r="I475" i="2"/>
  <c r="L474" i="2"/>
  <c r="K474" i="2"/>
  <c r="J474" i="2"/>
  <c r="I474" i="2"/>
  <c r="L473" i="2"/>
  <c r="K473" i="2"/>
  <c r="J473" i="2"/>
  <c r="I473" i="2"/>
  <c r="L472" i="2"/>
  <c r="K472" i="2"/>
  <c r="J472" i="2"/>
  <c r="I472" i="2"/>
  <c r="L471" i="2"/>
  <c r="K471" i="2"/>
  <c r="J471" i="2"/>
  <c r="I471" i="2"/>
  <c r="L470" i="2"/>
  <c r="K470" i="2"/>
  <c r="J470" i="2"/>
  <c r="I470" i="2"/>
  <c r="L469" i="2"/>
  <c r="K469" i="2"/>
  <c r="J469" i="2"/>
  <c r="I469" i="2"/>
  <c r="L468" i="2"/>
  <c r="K468" i="2"/>
  <c r="J468" i="2"/>
  <c r="I468" i="2"/>
  <c r="I467" i="2"/>
  <c r="I466" i="2"/>
  <c r="I465" i="2"/>
  <c r="L464" i="2"/>
  <c r="K464" i="2"/>
  <c r="J464" i="2"/>
  <c r="I464" i="2"/>
  <c r="L463" i="2"/>
  <c r="K463" i="2"/>
  <c r="J463" i="2"/>
  <c r="I463" i="2"/>
  <c r="L462" i="2"/>
  <c r="K462" i="2"/>
  <c r="J462" i="2"/>
  <c r="I462" i="2"/>
  <c r="L461" i="2"/>
  <c r="K461" i="2"/>
  <c r="J461" i="2"/>
  <c r="I461" i="2"/>
  <c r="L460" i="2"/>
  <c r="K460" i="2"/>
  <c r="J460" i="2"/>
  <c r="I460" i="2"/>
  <c r="L459" i="2"/>
  <c r="K459" i="2"/>
  <c r="J459" i="2"/>
  <c r="I459" i="2"/>
  <c r="L458" i="2"/>
  <c r="K458" i="2"/>
  <c r="J458" i="2"/>
  <c r="I458" i="2"/>
  <c r="L457" i="2"/>
  <c r="K457" i="2"/>
  <c r="J457" i="2"/>
  <c r="I457" i="2"/>
  <c r="I456" i="2"/>
  <c r="I455" i="2"/>
  <c r="I454" i="2"/>
  <c r="I453" i="2"/>
  <c r="L452" i="2"/>
  <c r="K452" i="2"/>
  <c r="J452" i="2"/>
  <c r="I452" i="2"/>
  <c r="L451" i="2"/>
  <c r="K451" i="2"/>
  <c r="J451" i="2"/>
  <c r="I451" i="2"/>
  <c r="L450" i="2"/>
  <c r="K450" i="2"/>
  <c r="J450" i="2"/>
  <c r="I450" i="2"/>
  <c r="L449" i="2"/>
  <c r="K449" i="2"/>
  <c r="J449" i="2"/>
  <c r="I449" i="2"/>
  <c r="L448" i="2"/>
  <c r="K448" i="2"/>
  <c r="J448" i="2"/>
  <c r="I448" i="2"/>
  <c r="L447" i="2"/>
  <c r="K447" i="2"/>
  <c r="J447" i="2"/>
  <c r="I447" i="2"/>
  <c r="L446" i="2"/>
  <c r="K446" i="2"/>
  <c r="J446" i="2"/>
  <c r="I446" i="2"/>
  <c r="J445" i="2"/>
  <c r="I445" i="2"/>
  <c r="I444" i="2"/>
  <c r="L443" i="2"/>
  <c r="K443" i="2"/>
  <c r="J443" i="2"/>
  <c r="I443" i="2"/>
  <c r="L442" i="2"/>
  <c r="K442" i="2"/>
  <c r="J442" i="2"/>
  <c r="I442" i="2"/>
  <c r="L441" i="2"/>
  <c r="K441" i="2"/>
  <c r="J441" i="2"/>
  <c r="I441" i="2"/>
  <c r="L440" i="2"/>
  <c r="K440" i="2"/>
  <c r="J440" i="2"/>
  <c r="I440" i="2"/>
  <c r="L439" i="2"/>
  <c r="K439" i="2"/>
  <c r="J439" i="2"/>
  <c r="I439" i="2"/>
  <c r="L438" i="2"/>
  <c r="K438" i="2"/>
  <c r="J438" i="2"/>
  <c r="I438" i="2"/>
  <c r="L437" i="2"/>
  <c r="K437" i="2"/>
  <c r="J437" i="2"/>
  <c r="I437" i="2"/>
  <c r="L436" i="2"/>
  <c r="K436" i="2"/>
  <c r="J436" i="2"/>
  <c r="I436" i="2"/>
  <c r="L435" i="2"/>
  <c r="K435" i="2"/>
  <c r="J435" i="2"/>
  <c r="I435" i="2"/>
  <c r="I434" i="2"/>
  <c r="L433" i="2"/>
  <c r="K433" i="2"/>
  <c r="J433" i="2"/>
  <c r="I433" i="2"/>
  <c r="L432" i="2"/>
  <c r="K432" i="2"/>
  <c r="J432" i="2"/>
  <c r="I432" i="2"/>
  <c r="L431" i="2"/>
  <c r="K431" i="2"/>
  <c r="J431" i="2"/>
  <c r="I431" i="2"/>
  <c r="L430" i="2"/>
  <c r="K430" i="2"/>
  <c r="J430" i="2"/>
  <c r="I430" i="2"/>
  <c r="L429" i="2"/>
  <c r="K429" i="2"/>
  <c r="J429" i="2"/>
  <c r="I429" i="2"/>
  <c r="L428" i="2"/>
  <c r="K428" i="2"/>
  <c r="J428" i="2"/>
  <c r="I428" i="2"/>
  <c r="L427" i="2"/>
  <c r="K427" i="2"/>
  <c r="J427" i="2"/>
  <c r="I427" i="2"/>
  <c r="L426" i="2"/>
  <c r="K426" i="2"/>
  <c r="J426" i="2"/>
  <c r="I426" i="2"/>
  <c r="I425" i="2"/>
  <c r="I424" i="2"/>
  <c r="I423" i="2"/>
  <c r="L422" i="2"/>
  <c r="K422" i="2"/>
  <c r="J422" i="2"/>
  <c r="I422" i="2"/>
  <c r="L421" i="2"/>
  <c r="K421" i="2"/>
  <c r="J421" i="2"/>
  <c r="I421" i="2"/>
  <c r="L420" i="2"/>
  <c r="K420" i="2"/>
  <c r="J420" i="2"/>
  <c r="I420" i="2"/>
  <c r="J419" i="2"/>
  <c r="I419" i="2"/>
  <c r="J418" i="2"/>
  <c r="I418" i="2"/>
  <c r="J417" i="2"/>
  <c r="I417" i="2"/>
  <c r="J416" i="2"/>
  <c r="I416" i="2"/>
  <c r="J415" i="2"/>
  <c r="I415" i="2"/>
  <c r="J414" i="2"/>
  <c r="I414" i="2"/>
  <c r="J413" i="2"/>
  <c r="I413" i="2"/>
  <c r="J412" i="2"/>
  <c r="I412" i="2"/>
  <c r="L411" i="2"/>
  <c r="K411" i="2"/>
  <c r="J411" i="2"/>
  <c r="I411" i="2"/>
  <c r="L410" i="2"/>
  <c r="K410" i="2"/>
  <c r="J410" i="2"/>
  <c r="I410" i="2"/>
  <c r="J409" i="2"/>
  <c r="I409" i="2"/>
  <c r="J408" i="2"/>
  <c r="I408" i="2"/>
  <c r="J407" i="2"/>
  <c r="I407" i="2"/>
  <c r="J406" i="2"/>
  <c r="I406" i="2"/>
  <c r="L405" i="2"/>
  <c r="K405" i="2"/>
  <c r="J405" i="2"/>
  <c r="I405" i="2"/>
  <c r="J404" i="2"/>
  <c r="I404" i="2"/>
  <c r="J403" i="2"/>
  <c r="I403" i="2"/>
  <c r="J402" i="2"/>
  <c r="I402" i="2"/>
  <c r="J401" i="2"/>
  <c r="I401" i="2"/>
  <c r="J400" i="2"/>
  <c r="I400" i="2"/>
  <c r="J399" i="2"/>
  <c r="I399" i="2"/>
  <c r="J398" i="2"/>
  <c r="I398" i="2"/>
  <c r="J397" i="2"/>
  <c r="I397" i="2"/>
  <c r="J396" i="2"/>
  <c r="I396" i="2"/>
  <c r="I395" i="2"/>
  <c r="L394" i="2"/>
  <c r="K394" i="2"/>
  <c r="J394" i="2"/>
  <c r="I394" i="2"/>
  <c r="L393" i="2"/>
  <c r="K393" i="2"/>
  <c r="J393" i="2"/>
  <c r="I393" i="2"/>
  <c r="L392" i="2"/>
  <c r="K392" i="2"/>
  <c r="J392" i="2"/>
  <c r="I392" i="2"/>
  <c r="L391" i="2"/>
  <c r="K391" i="2"/>
  <c r="J391" i="2"/>
  <c r="I391" i="2"/>
  <c r="L390" i="2"/>
  <c r="K390" i="2"/>
  <c r="J390" i="2"/>
  <c r="I390" i="2"/>
  <c r="L389" i="2"/>
  <c r="K389" i="2"/>
  <c r="J389" i="2"/>
  <c r="I389" i="2"/>
  <c r="L388" i="2"/>
  <c r="K388" i="2"/>
  <c r="J388" i="2"/>
  <c r="I388" i="2"/>
  <c r="L387" i="2"/>
  <c r="K387" i="2"/>
  <c r="J387" i="2"/>
  <c r="I387" i="2"/>
  <c r="L386" i="2"/>
  <c r="K386" i="2"/>
  <c r="J386" i="2"/>
  <c r="I386" i="2"/>
  <c r="L385" i="2"/>
  <c r="K385" i="2"/>
  <c r="J385" i="2"/>
  <c r="I385" i="2"/>
  <c r="L384" i="2"/>
  <c r="K384" i="2"/>
  <c r="J384" i="2"/>
  <c r="I384" i="2"/>
  <c r="L383" i="2"/>
  <c r="K383" i="2"/>
  <c r="J383" i="2"/>
  <c r="I383" i="2"/>
  <c r="L382" i="2"/>
  <c r="K382" i="2"/>
  <c r="J382" i="2"/>
  <c r="I382" i="2"/>
  <c r="I381" i="2"/>
  <c r="I380" i="2"/>
  <c r="L379" i="2"/>
  <c r="K379" i="2"/>
  <c r="J379" i="2"/>
  <c r="I379" i="2"/>
  <c r="L378" i="2"/>
  <c r="K378" i="2"/>
  <c r="J378" i="2"/>
  <c r="I378" i="2"/>
  <c r="L377" i="2"/>
  <c r="K377" i="2"/>
  <c r="J377" i="2"/>
  <c r="I377" i="2"/>
  <c r="I376" i="2"/>
  <c r="L375" i="2"/>
  <c r="K375" i="2"/>
  <c r="J375" i="2"/>
  <c r="I375" i="2"/>
  <c r="L374" i="2"/>
  <c r="K374" i="2"/>
  <c r="J374" i="2"/>
  <c r="I374" i="2"/>
  <c r="I373" i="2"/>
  <c r="L372" i="2"/>
  <c r="K372" i="2"/>
  <c r="J372" i="2"/>
  <c r="I372" i="2"/>
  <c r="L371" i="2"/>
  <c r="K371" i="2"/>
  <c r="J371" i="2"/>
  <c r="I371" i="2"/>
  <c r="L370" i="2"/>
  <c r="K370" i="2"/>
  <c r="J370" i="2"/>
  <c r="I370" i="2"/>
  <c r="L369" i="2"/>
  <c r="K369" i="2"/>
  <c r="J369" i="2"/>
  <c r="I369" i="2"/>
  <c r="L368" i="2"/>
  <c r="K368" i="2"/>
  <c r="J368" i="2"/>
  <c r="I368" i="2"/>
  <c r="L367" i="2"/>
  <c r="K367" i="2"/>
  <c r="J367" i="2"/>
  <c r="I367" i="2"/>
  <c r="L366" i="2"/>
  <c r="K366" i="2"/>
  <c r="J366" i="2"/>
  <c r="I366" i="2"/>
  <c r="L365" i="2"/>
  <c r="K365" i="2"/>
  <c r="J365" i="2"/>
  <c r="I365" i="2"/>
  <c r="L364" i="2"/>
  <c r="K364" i="2"/>
  <c r="J364" i="2"/>
  <c r="I364" i="2"/>
  <c r="L363" i="2"/>
  <c r="K363" i="2"/>
  <c r="J363" i="2"/>
  <c r="I363" i="2"/>
  <c r="L362" i="2"/>
  <c r="K362" i="2"/>
  <c r="J362" i="2"/>
  <c r="I362" i="2"/>
  <c r="I361" i="2"/>
  <c r="J360" i="2"/>
  <c r="I360" i="2"/>
  <c r="I359" i="2"/>
  <c r="J358" i="2"/>
  <c r="I358" i="2"/>
  <c r="I357" i="2"/>
  <c r="L356" i="2"/>
  <c r="K356" i="2"/>
  <c r="J356" i="2"/>
  <c r="I356" i="2"/>
  <c r="K355" i="2"/>
  <c r="J355" i="2"/>
  <c r="I355" i="2"/>
  <c r="K354" i="2"/>
  <c r="J354" i="2"/>
  <c r="I354" i="2"/>
  <c r="L353" i="2"/>
  <c r="K353" i="2"/>
  <c r="J353" i="2"/>
  <c r="I353" i="2"/>
  <c r="J352" i="2"/>
  <c r="I352" i="2"/>
  <c r="L351" i="2"/>
  <c r="K351" i="2"/>
  <c r="J351" i="2"/>
  <c r="I351" i="2"/>
  <c r="K350" i="2"/>
  <c r="J350" i="2"/>
  <c r="I350" i="2"/>
  <c r="K349" i="2"/>
  <c r="J349" i="2"/>
  <c r="I349" i="2"/>
  <c r="K348" i="2"/>
  <c r="J348" i="2"/>
  <c r="I348" i="2"/>
  <c r="L347" i="2"/>
  <c r="K347" i="2"/>
  <c r="J347" i="2"/>
  <c r="I347" i="2"/>
  <c r="J346" i="2"/>
  <c r="I346" i="2"/>
  <c r="L345" i="2"/>
  <c r="K345" i="2"/>
  <c r="J345" i="2"/>
  <c r="I345" i="2"/>
  <c r="K344" i="2"/>
  <c r="J344" i="2"/>
  <c r="I344" i="2"/>
  <c r="L343" i="2"/>
  <c r="K343" i="2"/>
  <c r="J343" i="2"/>
  <c r="I343" i="2"/>
  <c r="L342" i="2"/>
  <c r="K342" i="2"/>
  <c r="J342" i="2"/>
  <c r="I342" i="2"/>
  <c r="L341" i="2"/>
  <c r="K341" i="2"/>
  <c r="J341" i="2"/>
  <c r="I341" i="2"/>
  <c r="L340" i="2"/>
  <c r="K340" i="2"/>
  <c r="J340" i="2"/>
  <c r="I340" i="2"/>
  <c r="L339" i="2"/>
  <c r="K339" i="2"/>
  <c r="J339" i="2"/>
  <c r="I339" i="2"/>
  <c r="L338" i="2"/>
  <c r="K338" i="2"/>
  <c r="J338" i="2"/>
  <c r="I338" i="2"/>
  <c r="I337" i="2"/>
  <c r="L336" i="2"/>
  <c r="K336" i="2"/>
  <c r="J336" i="2"/>
  <c r="I336" i="2"/>
  <c r="J335" i="2"/>
  <c r="I335" i="2"/>
  <c r="J334" i="2"/>
  <c r="I334" i="2"/>
  <c r="J333" i="2"/>
  <c r="I333" i="2"/>
  <c r="J332" i="2"/>
  <c r="I332" i="2"/>
  <c r="I331" i="2"/>
  <c r="J330" i="2"/>
  <c r="I330" i="2"/>
  <c r="K329" i="2"/>
  <c r="J329" i="2"/>
  <c r="I329" i="2"/>
  <c r="I328" i="2"/>
  <c r="I327" i="2"/>
  <c r="I326" i="2"/>
  <c r="I325" i="2"/>
  <c r="L324" i="2"/>
  <c r="K324" i="2"/>
  <c r="J324"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L272" i="2"/>
  <c r="K272" i="2"/>
  <c r="J272" i="2"/>
  <c r="I272" i="2"/>
  <c r="L271" i="2"/>
  <c r="K271" i="2"/>
  <c r="J271" i="2"/>
  <c r="I271" i="2"/>
  <c r="L270" i="2"/>
  <c r="K270" i="2"/>
  <c r="J270" i="2"/>
  <c r="I270" i="2"/>
  <c r="I269" i="2"/>
  <c r="I268" i="2"/>
  <c r="L267" i="2"/>
  <c r="K267" i="2"/>
  <c r="J267" i="2"/>
  <c r="I267" i="2"/>
  <c r="L266" i="2"/>
  <c r="K266" i="2"/>
  <c r="J266" i="2"/>
  <c r="I266" i="2"/>
  <c r="L265" i="2"/>
  <c r="K265" i="2"/>
  <c r="J265" i="2"/>
  <c r="I265" i="2"/>
  <c r="L264" i="2"/>
  <c r="K264" i="2"/>
  <c r="J264" i="2"/>
  <c r="I264" i="2"/>
  <c r="L263" i="2"/>
  <c r="K263" i="2"/>
  <c r="J263" i="2"/>
  <c r="I263" i="2"/>
  <c r="I262" i="2"/>
  <c r="L261" i="2"/>
  <c r="K261" i="2"/>
  <c r="J261" i="2"/>
  <c r="I261" i="2"/>
  <c r="I260" i="2"/>
  <c r="L259" i="2"/>
  <c r="K259" i="2"/>
  <c r="J259" i="2"/>
  <c r="I259" i="2"/>
  <c r="L258" i="2"/>
  <c r="K258" i="2"/>
  <c r="J258" i="2"/>
  <c r="I258" i="2"/>
  <c r="L257" i="2"/>
  <c r="K257" i="2"/>
  <c r="J257" i="2"/>
  <c r="I257" i="2"/>
  <c r="L256" i="2"/>
  <c r="K256" i="2"/>
  <c r="J256" i="2"/>
  <c r="I256" i="2"/>
  <c r="L255" i="2"/>
  <c r="K255" i="2"/>
  <c r="J255" i="2"/>
  <c r="I255" i="2"/>
  <c r="I254" i="2"/>
  <c r="L253" i="2"/>
  <c r="K253" i="2"/>
  <c r="J253" i="2"/>
  <c r="I253" i="2"/>
  <c r="L252" i="2"/>
  <c r="K252" i="2"/>
  <c r="J252" i="2"/>
  <c r="I252" i="2"/>
  <c r="L251" i="2"/>
  <c r="K251" i="2"/>
  <c r="J251" i="2"/>
  <c r="I251" i="2"/>
  <c r="L250" i="2"/>
  <c r="K250" i="2"/>
  <c r="J250" i="2"/>
  <c r="I250" i="2"/>
  <c r="I249" i="2"/>
  <c r="L248" i="2"/>
  <c r="K248" i="2"/>
  <c r="J248" i="2"/>
  <c r="I248" i="2"/>
  <c r="J247" i="2"/>
  <c r="I247" i="2"/>
  <c r="L246" i="2"/>
  <c r="K246" i="2"/>
  <c r="J246" i="2"/>
  <c r="I246" i="2"/>
  <c r="L245" i="2"/>
  <c r="K245" i="2"/>
  <c r="J245" i="2"/>
  <c r="I245" i="2"/>
  <c r="L244" i="2"/>
  <c r="K244" i="2"/>
  <c r="J244" i="2"/>
  <c r="I244" i="2"/>
  <c r="I243" i="2"/>
  <c r="L242" i="2"/>
  <c r="K242" i="2"/>
  <c r="J242" i="2"/>
  <c r="I242" i="2"/>
  <c r="L241" i="2"/>
  <c r="K241" i="2"/>
  <c r="J241" i="2"/>
  <c r="I241" i="2"/>
  <c r="L240" i="2"/>
  <c r="K240" i="2"/>
  <c r="J240" i="2"/>
  <c r="I240" i="2"/>
  <c r="L239" i="2"/>
  <c r="K239" i="2"/>
  <c r="J239" i="2"/>
  <c r="I239" i="2"/>
  <c r="L238" i="2"/>
  <c r="K238" i="2"/>
  <c r="J238" i="2"/>
  <c r="I238" i="2"/>
  <c r="L237" i="2"/>
  <c r="K237" i="2"/>
  <c r="J237" i="2"/>
  <c r="I237" i="2"/>
  <c r="L236" i="2"/>
  <c r="K236" i="2"/>
  <c r="J236" i="2"/>
  <c r="I236" i="2"/>
  <c r="I235" i="2"/>
  <c r="I234" i="2"/>
  <c r="L233" i="2"/>
  <c r="K233" i="2"/>
  <c r="J233" i="2"/>
  <c r="I233" i="2"/>
  <c r="I232" i="2"/>
  <c r="L231" i="2"/>
  <c r="K231" i="2"/>
  <c r="J231" i="2"/>
  <c r="I231" i="2"/>
  <c r="I230" i="2"/>
  <c r="I229" i="2"/>
  <c r="I228" i="2"/>
  <c r="L227" i="2"/>
  <c r="K227" i="2"/>
  <c r="J227" i="2"/>
  <c r="I227" i="2"/>
  <c r="L226" i="2"/>
  <c r="K226" i="2"/>
  <c r="J226" i="2"/>
  <c r="I226" i="2"/>
  <c r="L225" i="2"/>
  <c r="K225" i="2"/>
  <c r="J225" i="2"/>
  <c r="I225" i="2"/>
  <c r="L224" i="2"/>
  <c r="K224" i="2"/>
  <c r="J224" i="2"/>
  <c r="I224" i="2"/>
  <c r="L223" i="2"/>
  <c r="K223" i="2"/>
  <c r="J223" i="2"/>
  <c r="I223" i="2"/>
  <c r="L222" i="2"/>
  <c r="K222" i="2"/>
  <c r="J222" i="2"/>
  <c r="I222" i="2"/>
  <c r="L221" i="2"/>
  <c r="K221" i="2"/>
  <c r="J221" i="2"/>
  <c r="I221" i="2"/>
  <c r="L220" i="2"/>
  <c r="K220" i="2"/>
  <c r="J220" i="2"/>
  <c r="I220" i="2"/>
  <c r="L219" i="2"/>
  <c r="K219" i="2"/>
  <c r="J219" i="2"/>
  <c r="I219" i="2"/>
  <c r="L218" i="2"/>
  <c r="K218" i="2"/>
  <c r="J218" i="2"/>
  <c r="I218" i="2"/>
  <c r="L217" i="2"/>
  <c r="K217" i="2"/>
  <c r="J217" i="2"/>
  <c r="I217" i="2"/>
  <c r="L216" i="2"/>
  <c r="K216" i="2"/>
  <c r="J216" i="2"/>
  <c r="I216" i="2"/>
  <c r="L215" i="2"/>
  <c r="K215" i="2"/>
  <c r="J215" i="2"/>
  <c r="I215" i="2"/>
  <c r="L214" i="2"/>
  <c r="K214" i="2"/>
  <c r="J214" i="2"/>
  <c r="I214" i="2"/>
  <c r="L213" i="2"/>
  <c r="K213" i="2"/>
  <c r="J213" i="2"/>
  <c r="I213" i="2"/>
  <c r="L212" i="2"/>
  <c r="K212" i="2"/>
  <c r="J212" i="2"/>
  <c r="I212" i="2"/>
  <c r="L211" i="2"/>
  <c r="K211" i="2"/>
  <c r="J211" i="2"/>
  <c r="I211" i="2"/>
  <c r="L210" i="2"/>
  <c r="K210" i="2"/>
  <c r="J210" i="2"/>
  <c r="I210" i="2"/>
  <c r="L209" i="2"/>
  <c r="K209" i="2"/>
  <c r="J209" i="2"/>
  <c r="I209" i="2"/>
  <c r="L208" i="2"/>
  <c r="K208" i="2"/>
  <c r="J208" i="2"/>
  <c r="I208" i="2"/>
  <c r="L207" i="2"/>
  <c r="K207" i="2"/>
  <c r="J207" i="2"/>
  <c r="I207" i="2"/>
  <c r="L206" i="2"/>
  <c r="K206" i="2"/>
  <c r="J206" i="2"/>
  <c r="I206" i="2"/>
  <c r="K205" i="2"/>
  <c r="J205" i="2"/>
  <c r="I205" i="2"/>
  <c r="L204" i="2"/>
  <c r="K204" i="2"/>
  <c r="J204" i="2"/>
  <c r="I204" i="2"/>
  <c r="I203" i="2"/>
  <c r="I202" i="2"/>
  <c r="J201" i="2"/>
  <c r="I201" i="2"/>
  <c r="I200" i="2"/>
  <c r="I199" i="2"/>
  <c r="L198" i="2"/>
  <c r="K198" i="2"/>
  <c r="J198" i="2"/>
  <c r="I198" i="2"/>
  <c r="I197" i="2"/>
  <c r="I196" i="2"/>
  <c r="J195" i="2"/>
  <c r="I195" i="2"/>
  <c r="I194" i="2"/>
  <c r="I193" i="2"/>
  <c r="I192" i="2"/>
  <c r="L191" i="2"/>
  <c r="K191" i="2"/>
  <c r="J191" i="2"/>
  <c r="I191" i="2"/>
  <c r="I190" i="2"/>
  <c r="L189" i="2"/>
  <c r="K189" i="2"/>
  <c r="J189" i="2"/>
  <c r="I189" i="2"/>
  <c r="I188" i="2"/>
  <c r="I187" i="2"/>
  <c r="I186" i="2"/>
  <c r="L185" i="2"/>
  <c r="K185" i="2"/>
  <c r="J185"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L150" i="2"/>
  <c r="K150" i="2"/>
  <c r="J150" i="2"/>
  <c r="I150" i="2"/>
  <c r="L149" i="2"/>
  <c r="K149" i="2"/>
  <c r="J149" i="2"/>
  <c r="I149" i="2"/>
  <c r="I148" i="2"/>
  <c r="I147" i="2"/>
  <c r="I146" i="2"/>
  <c r="L145" i="2"/>
  <c r="K145" i="2"/>
  <c r="J145" i="2"/>
  <c r="I145" i="2"/>
  <c r="I144" i="2"/>
  <c r="I143" i="2"/>
  <c r="L142" i="2"/>
  <c r="K142" i="2"/>
  <c r="J142" i="2"/>
  <c r="I142" i="2"/>
  <c r="L141" i="2"/>
  <c r="K141" i="2"/>
  <c r="J141" i="2"/>
  <c r="I141" i="2"/>
  <c r="I140" i="2"/>
  <c r="L139" i="2"/>
  <c r="K139" i="2"/>
  <c r="J139" i="2"/>
  <c r="I139" i="2"/>
  <c r="I138" i="2"/>
  <c r="I137" i="2"/>
  <c r="I136" i="2"/>
  <c r="I135" i="2"/>
  <c r="I134" i="2"/>
  <c r="I133" i="2"/>
  <c r="I132" i="2"/>
  <c r="I131" i="2"/>
  <c r="I130" i="2"/>
  <c r="I129" i="2"/>
  <c r="I128" i="2"/>
  <c r="J127" i="2"/>
  <c r="I127" i="2"/>
  <c r="L126" i="2"/>
  <c r="K126" i="2"/>
  <c r="J126" i="2"/>
  <c r="I126" i="2"/>
  <c r="L125" i="2"/>
  <c r="K125" i="2"/>
  <c r="J125" i="2"/>
  <c r="I125" i="2"/>
  <c r="L124" i="2"/>
  <c r="K124" i="2"/>
  <c r="J124" i="2"/>
  <c r="I124" i="2"/>
  <c r="L123" i="2"/>
  <c r="K123" i="2"/>
  <c r="J123" i="2"/>
  <c r="I123" i="2"/>
  <c r="L122" i="2"/>
  <c r="K122" i="2"/>
  <c r="J122" i="2"/>
  <c r="I122" i="2"/>
  <c r="L121" i="2"/>
  <c r="K121" i="2"/>
  <c r="J121" i="2"/>
  <c r="I121" i="2"/>
  <c r="I120" i="2"/>
  <c r="I119" i="2"/>
  <c r="K118" i="2"/>
  <c r="J118" i="2"/>
  <c r="I118" i="2"/>
  <c r="L117" i="2"/>
  <c r="K117" i="2"/>
  <c r="J117" i="2"/>
  <c r="I117" i="2"/>
  <c r="L116" i="2"/>
  <c r="K116" i="2"/>
  <c r="J116" i="2"/>
  <c r="I116" i="2"/>
  <c r="L115" i="2"/>
  <c r="K115" i="2"/>
  <c r="J115" i="2"/>
  <c r="I115" i="2"/>
  <c r="K114" i="2"/>
  <c r="J114" i="2"/>
  <c r="I114" i="2"/>
  <c r="K113" i="2"/>
  <c r="J113" i="2"/>
  <c r="I113" i="2"/>
  <c r="K112" i="2"/>
  <c r="J112" i="2"/>
  <c r="I112" i="2"/>
  <c r="K111" i="2"/>
  <c r="J111" i="2"/>
  <c r="I111" i="2"/>
  <c r="K110" i="2"/>
  <c r="J110" i="2"/>
  <c r="I110" i="2"/>
  <c r="L109" i="2"/>
  <c r="K109" i="2"/>
  <c r="J109" i="2"/>
  <c r="I109" i="2"/>
  <c r="L108" i="2"/>
  <c r="K108" i="2"/>
  <c r="J108" i="2"/>
  <c r="I108" i="2"/>
  <c r="L107" i="2"/>
  <c r="K107" i="2"/>
  <c r="J107" i="2"/>
  <c r="I107" i="2"/>
  <c r="L106" i="2"/>
  <c r="K106" i="2"/>
  <c r="J106" i="2"/>
  <c r="I106" i="2"/>
  <c r="L105" i="2"/>
  <c r="K105" i="2"/>
  <c r="J105" i="2"/>
  <c r="I105" i="2"/>
  <c r="L104" i="2"/>
  <c r="K104" i="2"/>
  <c r="J104" i="2"/>
  <c r="I104" i="2"/>
  <c r="L103" i="2"/>
  <c r="K103" i="2"/>
  <c r="J103" i="2"/>
  <c r="I103" i="2"/>
  <c r="L102" i="2"/>
  <c r="K102" i="2"/>
  <c r="J102" i="2"/>
  <c r="I102" i="2"/>
  <c r="L101" i="2"/>
  <c r="K101" i="2"/>
  <c r="J101" i="2"/>
  <c r="I101" i="2"/>
  <c r="L100" i="2"/>
  <c r="K100" i="2"/>
  <c r="J100" i="2"/>
  <c r="I100" i="2"/>
  <c r="L99" i="2"/>
  <c r="K99" i="2"/>
  <c r="J99" i="2"/>
  <c r="I99" i="2"/>
  <c r="L98" i="2"/>
  <c r="K98" i="2"/>
  <c r="J98" i="2"/>
  <c r="I98" i="2"/>
  <c r="L97" i="2"/>
  <c r="K97" i="2"/>
  <c r="J97" i="2"/>
  <c r="I97" i="2"/>
  <c r="L96" i="2"/>
  <c r="K96" i="2"/>
  <c r="J96" i="2"/>
  <c r="I96" i="2"/>
  <c r="L95" i="2"/>
  <c r="K95" i="2"/>
  <c r="J95" i="2"/>
  <c r="I95" i="2"/>
  <c r="L94" i="2"/>
  <c r="K94" i="2"/>
  <c r="J94" i="2"/>
  <c r="I94" i="2"/>
  <c r="L93" i="2"/>
  <c r="K93" i="2"/>
  <c r="J93" i="2"/>
  <c r="I93" i="2"/>
  <c r="L92" i="2"/>
  <c r="K92" i="2"/>
  <c r="J92" i="2"/>
  <c r="I92" i="2"/>
  <c r="L91" i="2"/>
  <c r="K91" i="2"/>
  <c r="J91" i="2"/>
  <c r="I91" i="2"/>
  <c r="L90" i="2"/>
  <c r="K90" i="2"/>
  <c r="J90" i="2"/>
  <c r="I90" i="2"/>
  <c r="L89" i="2"/>
  <c r="K89" i="2"/>
  <c r="J89" i="2"/>
  <c r="I89" i="2"/>
  <c r="L88" i="2"/>
  <c r="K88" i="2"/>
  <c r="J88" i="2"/>
  <c r="I88" i="2"/>
  <c r="L87" i="2"/>
  <c r="K87" i="2"/>
  <c r="J87" i="2"/>
  <c r="I87" i="2"/>
  <c r="L86" i="2"/>
  <c r="K86" i="2"/>
  <c r="J86" i="2"/>
  <c r="I86" i="2"/>
  <c r="L85" i="2"/>
  <c r="K85" i="2"/>
  <c r="J85" i="2"/>
  <c r="I85" i="2"/>
  <c r="L84" i="2"/>
  <c r="K84" i="2"/>
  <c r="J84" i="2"/>
  <c r="I84" i="2"/>
  <c r="L83" i="2"/>
  <c r="K83" i="2"/>
  <c r="J83" i="2"/>
  <c r="I83" i="2"/>
  <c r="L82" i="2"/>
  <c r="K82" i="2"/>
  <c r="J82" i="2"/>
  <c r="I82" i="2"/>
  <c r="L81" i="2"/>
  <c r="K81" i="2"/>
  <c r="J81" i="2"/>
  <c r="I81" i="2"/>
  <c r="L80" i="2"/>
  <c r="K80" i="2"/>
  <c r="J80" i="2"/>
  <c r="I80" i="2"/>
  <c r="L79" i="2"/>
  <c r="K79" i="2"/>
  <c r="J79" i="2"/>
  <c r="I79" i="2"/>
  <c r="L78" i="2"/>
  <c r="K78" i="2"/>
  <c r="J78" i="2"/>
  <c r="I78" i="2"/>
  <c r="L77" i="2"/>
  <c r="K77" i="2"/>
  <c r="J77" i="2"/>
  <c r="I77" i="2"/>
  <c r="L76" i="2"/>
  <c r="K76" i="2"/>
  <c r="J76" i="2"/>
  <c r="I76" i="2"/>
  <c r="L75" i="2"/>
  <c r="K75" i="2"/>
  <c r="J75" i="2"/>
  <c r="I75" i="2"/>
  <c r="I74" i="2"/>
  <c r="I73" i="2"/>
  <c r="I72" i="2"/>
  <c r="L71" i="2"/>
  <c r="K71" i="2"/>
  <c r="J71" i="2"/>
  <c r="I71" i="2"/>
  <c r="I70" i="2"/>
  <c r="L69" i="2"/>
  <c r="K69" i="2"/>
  <c r="J69" i="2"/>
  <c r="I69" i="2"/>
  <c r="L68" i="2"/>
  <c r="K68" i="2"/>
  <c r="J68" i="2"/>
  <c r="I68" i="2"/>
  <c r="L67" i="2"/>
  <c r="K67" i="2"/>
  <c r="J67" i="2"/>
  <c r="I67" i="2"/>
  <c r="L66" i="2"/>
  <c r="K66" i="2"/>
  <c r="J66" i="2"/>
  <c r="I66" i="2"/>
  <c r="L65" i="2"/>
  <c r="K65" i="2"/>
  <c r="J65" i="2"/>
  <c r="I65" i="2"/>
  <c r="L64" i="2"/>
  <c r="K64" i="2"/>
  <c r="J64" i="2"/>
  <c r="I64" i="2"/>
  <c r="L63" i="2"/>
  <c r="K63" i="2"/>
  <c r="J63" i="2"/>
  <c r="I63" i="2"/>
  <c r="L62" i="2"/>
  <c r="K62" i="2"/>
  <c r="J62" i="2"/>
  <c r="I62" i="2"/>
  <c r="L61" i="2"/>
  <c r="K61" i="2"/>
  <c r="J61" i="2"/>
  <c r="I61" i="2"/>
  <c r="L60" i="2"/>
  <c r="K60" i="2"/>
  <c r="J60" i="2"/>
  <c r="I60" i="2"/>
  <c r="L59" i="2"/>
  <c r="K59" i="2"/>
  <c r="J59" i="2"/>
  <c r="I59" i="2"/>
  <c r="L58" i="2"/>
  <c r="K58" i="2"/>
  <c r="J58" i="2"/>
  <c r="I58" i="2"/>
  <c r="L57" i="2"/>
  <c r="K57" i="2"/>
  <c r="J57" i="2"/>
  <c r="I57" i="2"/>
  <c r="L56" i="2"/>
  <c r="K56" i="2"/>
  <c r="J56" i="2"/>
  <c r="I56" i="2"/>
  <c r="J55" i="2"/>
  <c r="I55" i="2"/>
  <c r="L54" i="2"/>
  <c r="K54" i="2"/>
  <c r="J54" i="2"/>
  <c r="I54" i="2"/>
  <c r="L53" i="2"/>
  <c r="K53" i="2"/>
  <c r="J53" i="2"/>
  <c r="I53" i="2"/>
  <c r="L52" i="2"/>
  <c r="K52" i="2"/>
  <c r="J52" i="2"/>
  <c r="I52" i="2"/>
  <c r="L51" i="2"/>
  <c r="K51" i="2"/>
  <c r="J51" i="2"/>
  <c r="I51" i="2"/>
  <c r="L50" i="2"/>
  <c r="K50" i="2"/>
  <c r="J50" i="2"/>
  <c r="I50" i="2"/>
  <c r="L49" i="2"/>
  <c r="K49" i="2"/>
  <c r="J49" i="2"/>
  <c r="I49" i="2"/>
  <c r="L48" i="2"/>
  <c r="K48" i="2"/>
  <c r="J48" i="2"/>
  <c r="I48" i="2"/>
  <c r="L47" i="2"/>
  <c r="K47" i="2"/>
  <c r="J47" i="2"/>
  <c r="I47" i="2"/>
  <c r="L46" i="2"/>
  <c r="K46" i="2"/>
  <c r="J46" i="2"/>
  <c r="I46" i="2"/>
  <c r="L45" i="2"/>
  <c r="K45" i="2"/>
  <c r="J45" i="2"/>
  <c r="I45" i="2"/>
  <c r="L44" i="2"/>
  <c r="K44" i="2"/>
  <c r="J44" i="2"/>
  <c r="I44" i="2"/>
  <c r="L43" i="2"/>
  <c r="K43" i="2"/>
  <c r="J43" i="2"/>
  <c r="I43" i="2"/>
  <c r="L42" i="2"/>
  <c r="K42" i="2"/>
  <c r="J42" i="2"/>
  <c r="I42" i="2"/>
  <c r="L41" i="2"/>
  <c r="K41" i="2"/>
  <c r="J41" i="2"/>
  <c r="I41" i="2"/>
  <c r="L40" i="2"/>
  <c r="K40" i="2"/>
  <c r="J40" i="2"/>
  <c r="I40" i="2"/>
  <c r="L39" i="2"/>
  <c r="K39" i="2"/>
  <c r="J39" i="2"/>
  <c r="I39" i="2"/>
  <c r="L38" i="2"/>
  <c r="K38" i="2"/>
  <c r="J38" i="2"/>
  <c r="I38" i="2"/>
  <c r="L37" i="2"/>
  <c r="K37" i="2"/>
  <c r="J37" i="2"/>
  <c r="I37" i="2"/>
  <c r="L36" i="2"/>
  <c r="K36" i="2"/>
  <c r="J36" i="2"/>
  <c r="I36" i="2"/>
  <c r="L35" i="2"/>
  <c r="K35" i="2"/>
  <c r="J35" i="2"/>
  <c r="I35" i="2"/>
  <c r="L34" i="2"/>
  <c r="K34" i="2"/>
  <c r="J34" i="2"/>
  <c r="I34" i="2"/>
  <c r="I33" i="2"/>
  <c r="L32" i="2"/>
  <c r="K32" i="2"/>
  <c r="J32" i="2"/>
  <c r="I32" i="2"/>
  <c r="L31" i="2"/>
  <c r="K31" i="2"/>
  <c r="J31" i="2"/>
  <c r="I31" i="2"/>
  <c r="L30" i="2"/>
  <c r="K30" i="2"/>
  <c r="J30" i="2"/>
  <c r="I30" i="2"/>
  <c r="L29" i="2"/>
  <c r="K29" i="2"/>
  <c r="J29" i="2"/>
  <c r="I29" i="2"/>
  <c r="L28" i="2"/>
  <c r="K28" i="2"/>
  <c r="J28" i="2"/>
  <c r="I28" i="2"/>
  <c r="L27" i="2"/>
  <c r="K27" i="2"/>
  <c r="J27" i="2"/>
  <c r="I27" i="2"/>
  <c r="L26" i="2"/>
  <c r="K26" i="2"/>
  <c r="J26" i="2"/>
  <c r="I26" i="2"/>
  <c r="L25" i="2"/>
  <c r="K25" i="2"/>
  <c r="J25" i="2"/>
  <c r="I25" i="2"/>
  <c r="L24" i="2"/>
  <c r="K24" i="2"/>
  <c r="J24" i="2"/>
  <c r="I24" i="2"/>
  <c r="L23" i="2"/>
  <c r="K23" i="2"/>
  <c r="J23" i="2"/>
  <c r="I23" i="2"/>
  <c r="L22" i="2"/>
  <c r="K22" i="2"/>
  <c r="J22" i="2"/>
  <c r="I22" i="2"/>
  <c r="L21" i="2"/>
  <c r="K21" i="2"/>
  <c r="J21" i="2"/>
  <c r="I21" i="2"/>
  <c r="I20" i="2"/>
  <c r="L19" i="2"/>
  <c r="K19" i="2"/>
  <c r="J19" i="2"/>
  <c r="I19" i="2"/>
  <c r="L18" i="2"/>
  <c r="K18" i="2"/>
  <c r="J18" i="2"/>
  <c r="I18" i="2"/>
  <c r="L17" i="2"/>
  <c r="K17" i="2"/>
  <c r="J17" i="2"/>
  <c r="I17" i="2"/>
  <c r="L16" i="2"/>
  <c r="K16" i="2"/>
  <c r="J16" i="2"/>
  <c r="I16" i="2"/>
  <c r="L15" i="2"/>
  <c r="K15" i="2"/>
  <c r="J15" i="2"/>
  <c r="I15" i="2"/>
  <c r="L14" i="2"/>
  <c r="K14" i="2"/>
  <c r="J14" i="2"/>
  <c r="I14" i="2"/>
  <c r="L13" i="2"/>
  <c r="K13" i="2"/>
  <c r="J13" i="2"/>
  <c r="I13" i="2"/>
  <c r="L12" i="2"/>
  <c r="K12" i="2"/>
  <c r="J12" i="2"/>
  <c r="I12" i="2"/>
  <c r="L11" i="2"/>
  <c r="K11" i="2"/>
  <c r="J11" i="2"/>
  <c r="I11" i="2"/>
  <c r="L12" i="1" l="1"/>
  <c r="L13" i="1"/>
  <c r="L14" i="1"/>
  <c r="L15" i="1"/>
  <c r="L16" i="1"/>
  <c r="L17" i="1"/>
  <c r="L18" i="1"/>
  <c r="L19" i="1"/>
  <c r="L21" i="1"/>
  <c r="L22" i="1"/>
  <c r="L23" i="1"/>
  <c r="L24" i="1"/>
  <c r="L25" i="1"/>
  <c r="L26" i="1"/>
  <c r="L27" i="1"/>
  <c r="L28" i="1"/>
  <c r="L29" i="1"/>
  <c r="L30" i="1"/>
  <c r="L31" i="1"/>
  <c r="L32" i="1"/>
  <c r="L34" i="1"/>
  <c r="L35" i="1"/>
  <c r="L36" i="1"/>
  <c r="L37" i="1"/>
  <c r="L38" i="1"/>
  <c r="L39" i="1"/>
  <c r="L40" i="1"/>
  <c r="L41" i="1"/>
  <c r="L42" i="1"/>
  <c r="L43" i="1"/>
  <c r="L44" i="1"/>
  <c r="L45" i="1"/>
  <c r="L46" i="1"/>
  <c r="L47" i="1"/>
  <c r="L48" i="1"/>
  <c r="L49" i="1"/>
  <c r="L50" i="1"/>
  <c r="L51" i="1"/>
  <c r="L52" i="1"/>
  <c r="L53" i="1"/>
  <c r="L54" i="1"/>
  <c r="L56" i="1"/>
  <c r="L57" i="1"/>
  <c r="L58" i="1"/>
  <c r="L59" i="1"/>
  <c r="L60" i="1"/>
  <c r="L61" i="1"/>
  <c r="L62" i="1"/>
  <c r="L63" i="1"/>
  <c r="L64" i="1"/>
  <c r="L65" i="1"/>
  <c r="L66" i="1"/>
  <c r="L67" i="1"/>
  <c r="L68" i="1"/>
  <c r="L69" i="1"/>
  <c r="L71"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5" i="1"/>
  <c r="L116" i="1"/>
  <c r="L117" i="1"/>
  <c r="L121" i="1"/>
  <c r="L122" i="1"/>
  <c r="L123" i="1"/>
  <c r="L124" i="1"/>
  <c r="L125" i="1"/>
  <c r="L126" i="1"/>
  <c r="L139" i="1"/>
  <c r="L141" i="1"/>
  <c r="L142" i="1"/>
  <c r="L145" i="1"/>
  <c r="L149" i="1"/>
  <c r="L150" i="1"/>
  <c r="L185" i="1"/>
  <c r="L189" i="1"/>
  <c r="L191" i="1"/>
  <c r="L198" i="1"/>
  <c r="L204" i="1"/>
  <c r="L206" i="1"/>
  <c r="L207" i="1"/>
  <c r="L208" i="1"/>
  <c r="L209" i="1"/>
  <c r="L210" i="1"/>
  <c r="L211" i="1"/>
  <c r="L212" i="1"/>
  <c r="L213" i="1"/>
  <c r="L214" i="1"/>
  <c r="L215" i="1"/>
  <c r="L216" i="1"/>
  <c r="L217" i="1"/>
  <c r="L218" i="1"/>
  <c r="L219" i="1"/>
  <c r="L220" i="1"/>
  <c r="L221" i="1"/>
  <c r="L222" i="1"/>
  <c r="L223" i="1"/>
  <c r="L224" i="1"/>
  <c r="L225" i="1"/>
  <c r="L226" i="1"/>
  <c r="L227" i="1"/>
  <c r="L231" i="1"/>
  <c r="L233" i="1"/>
  <c r="L236" i="1"/>
  <c r="L237" i="1"/>
  <c r="L238" i="1"/>
  <c r="L239" i="1"/>
  <c r="L240" i="1"/>
  <c r="L241" i="1"/>
  <c r="L242" i="1"/>
  <c r="L244" i="1"/>
  <c r="L245" i="1"/>
  <c r="L246" i="1"/>
  <c r="L248" i="1"/>
  <c r="L250" i="1"/>
  <c r="L251" i="1"/>
  <c r="L252" i="1"/>
  <c r="L253" i="1"/>
  <c r="L255" i="1"/>
  <c r="L256" i="1"/>
  <c r="L257" i="1"/>
  <c r="L258" i="1"/>
  <c r="L259" i="1"/>
  <c r="L261" i="1"/>
  <c r="L263" i="1"/>
  <c r="L264" i="1"/>
  <c r="L265" i="1"/>
  <c r="L266" i="1"/>
  <c r="L267" i="1"/>
  <c r="L270" i="1"/>
  <c r="L271" i="1"/>
  <c r="L272" i="1"/>
  <c r="L324" i="1"/>
  <c r="L336" i="1"/>
  <c r="L338" i="1"/>
  <c r="L339" i="1"/>
  <c r="L340" i="1"/>
  <c r="L341" i="1"/>
  <c r="L342" i="1"/>
  <c r="L343" i="1"/>
  <c r="L345" i="1"/>
  <c r="L347" i="1"/>
  <c r="L351" i="1"/>
  <c r="L353" i="1"/>
  <c r="L356" i="1"/>
  <c r="L362" i="1"/>
  <c r="L363" i="1"/>
  <c r="L364" i="1"/>
  <c r="L365" i="1"/>
  <c r="L366" i="1"/>
  <c r="L367" i="1"/>
  <c r="L368" i="1"/>
  <c r="L369" i="1"/>
  <c r="L370" i="1"/>
  <c r="L371" i="1"/>
  <c r="L372" i="1"/>
  <c r="L374" i="1"/>
  <c r="L375" i="1"/>
  <c r="L377" i="1"/>
  <c r="L378" i="1"/>
  <c r="L379" i="1"/>
  <c r="L382" i="1"/>
  <c r="L383" i="1"/>
  <c r="L384" i="1"/>
  <c r="L385" i="1"/>
  <c r="L386" i="1"/>
  <c r="L387" i="1"/>
  <c r="L388" i="1"/>
  <c r="L389" i="1"/>
  <c r="L390" i="1"/>
  <c r="L391" i="1"/>
  <c r="L392" i="1"/>
  <c r="L393" i="1"/>
  <c r="L394" i="1"/>
  <c r="L405" i="1"/>
  <c r="L410" i="1"/>
  <c r="L411" i="1"/>
  <c r="L420" i="1"/>
  <c r="L421" i="1"/>
  <c r="L422" i="1"/>
  <c r="L426" i="1"/>
  <c r="L427" i="1"/>
  <c r="L428" i="1"/>
  <c r="L429" i="1"/>
  <c r="L430" i="1"/>
  <c r="L431" i="1"/>
  <c r="L432" i="1"/>
  <c r="L433" i="1"/>
  <c r="L435" i="1"/>
  <c r="L436" i="1"/>
  <c r="L437" i="1"/>
  <c r="L438" i="1"/>
  <c r="L439" i="1"/>
  <c r="L440" i="1"/>
  <c r="L441" i="1"/>
  <c r="L442" i="1"/>
  <c r="L443" i="1"/>
  <c r="L446" i="1"/>
  <c r="L447" i="1"/>
  <c r="L448" i="1"/>
  <c r="L449" i="1"/>
  <c r="L450" i="1"/>
  <c r="L451" i="1"/>
  <c r="L452" i="1"/>
  <c r="L457" i="1"/>
  <c r="L458" i="1"/>
  <c r="L459" i="1"/>
  <c r="L460" i="1"/>
  <c r="L461" i="1"/>
  <c r="L462" i="1"/>
  <c r="L463" i="1"/>
  <c r="L464" i="1"/>
  <c r="L468" i="1"/>
  <c r="L469" i="1"/>
  <c r="L470" i="1"/>
  <c r="L471" i="1"/>
  <c r="L472" i="1"/>
  <c r="L473" i="1"/>
  <c r="L474" i="1"/>
  <c r="L475" i="1"/>
  <c r="L476" i="1"/>
  <c r="L477" i="1"/>
  <c r="L478" i="1"/>
  <c r="L483" i="1"/>
  <c r="L484" i="1"/>
  <c r="L485" i="1"/>
  <c r="L490" i="1"/>
  <c r="L491" i="1"/>
  <c r="L492" i="1"/>
  <c r="L493" i="1"/>
  <c r="L498" i="1"/>
  <c r="L501" i="1"/>
  <c r="L502" i="1"/>
  <c r="L503" i="1"/>
  <c r="L504" i="1"/>
  <c r="L506" i="1"/>
  <c r="L507" i="1"/>
  <c r="L509" i="1"/>
  <c r="L510" i="1"/>
  <c r="L511" i="1"/>
  <c r="L512" i="1"/>
  <c r="L513" i="1"/>
  <c r="L514" i="1"/>
  <c r="L515" i="1"/>
  <c r="L516" i="1"/>
  <c r="L518" i="1"/>
  <c r="L519" i="1"/>
  <c r="L520" i="1"/>
  <c r="L521" i="1"/>
  <c r="L522" i="1"/>
  <c r="L524" i="1"/>
  <c r="L537" i="1"/>
  <c r="L548" i="1"/>
  <c r="L549" i="1"/>
  <c r="L550" i="1"/>
  <c r="L551" i="1"/>
  <c r="L555" i="1"/>
  <c r="L556" i="1"/>
  <c r="L557" i="1"/>
  <c r="L558" i="1"/>
  <c r="L570" i="1"/>
  <c r="L571" i="1"/>
  <c r="L572" i="1"/>
  <c r="L573" i="1"/>
  <c r="L574" i="1"/>
  <c r="L575" i="1"/>
  <c r="L576" i="1"/>
  <c r="L577" i="1"/>
  <c r="L578" i="1"/>
  <c r="L603" i="1"/>
  <c r="L613" i="1"/>
  <c r="L614" i="1"/>
  <c r="L616" i="1"/>
  <c r="L618" i="1"/>
  <c r="L619" i="1"/>
  <c r="L623" i="1"/>
  <c r="L624" i="1"/>
  <c r="L625" i="1"/>
  <c r="L626" i="1"/>
  <c r="L627" i="1"/>
  <c r="L628" i="1"/>
  <c r="L629" i="1"/>
  <c r="L630" i="1"/>
  <c r="L631" i="1"/>
  <c r="L632" i="1"/>
  <c r="L633" i="1"/>
  <c r="L638" i="1"/>
  <c r="L639" i="1"/>
  <c r="L647" i="1"/>
  <c r="L648" i="1"/>
  <c r="L649" i="1"/>
  <c r="L650" i="1"/>
  <c r="L651" i="1"/>
  <c r="L652" i="1"/>
  <c r="L653"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K12" i="1"/>
  <c r="K13" i="1"/>
  <c r="K14" i="1"/>
  <c r="K15" i="1"/>
  <c r="K16" i="1"/>
  <c r="K17" i="1"/>
  <c r="K18" i="1"/>
  <c r="K19" i="1"/>
  <c r="K21" i="1"/>
  <c r="K22" i="1"/>
  <c r="K23" i="1"/>
  <c r="K24" i="1"/>
  <c r="K25" i="1"/>
  <c r="K26" i="1"/>
  <c r="K27" i="1"/>
  <c r="K28" i="1"/>
  <c r="K29" i="1"/>
  <c r="K30" i="1"/>
  <c r="K31" i="1"/>
  <c r="K32" i="1"/>
  <c r="K34" i="1"/>
  <c r="K35" i="1"/>
  <c r="K36" i="1"/>
  <c r="K37" i="1"/>
  <c r="K38" i="1"/>
  <c r="K39" i="1"/>
  <c r="K40" i="1"/>
  <c r="K41" i="1"/>
  <c r="K42" i="1"/>
  <c r="K43" i="1"/>
  <c r="K44" i="1"/>
  <c r="K45" i="1"/>
  <c r="K46" i="1"/>
  <c r="K47" i="1"/>
  <c r="K48" i="1"/>
  <c r="K49" i="1"/>
  <c r="K50" i="1"/>
  <c r="K51" i="1"/>
  <c r="K52" i="1"/>
  <c r="K53" i="1"/>
  <c r="K54" i="1"/>
  <c r="K56" i="1"/>
  <c r="K57" i="1"/>
  <c r="K58" i="1"/>
  <c r="K59" i="1"/>
  <c r="K60" i="1"/>
  <c r="K61" i="1"/>
  <c r="K62" i="1"/>
  <c r="K63" i="1"/>
  <c r="K64" i="1"/>
  <c r="K65" i="1"/>
  <c r="K66" i="1"/>
  <c r="K67" i="1"/>
  <c r="K68" i="1"/>
  <c r="K69" i="1"/>
  <c r="K71"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21" i="1"/>
  <c r="K122" i="1"/>
  <c r="K123" i="1"/>
  <c r="K124" i="1"/>
  <c r="K125" i="1"/>
  <c r="K126" i="1"/>
  <c r="K139" i="1"/>
  <c r="K141" i="1"/>
  <c r="K142" i="1"/>
  <c r="K145" i="1"/>
  <c r="K149" i="1"/>
  <c r="K150" i="1"/>
  <c r="K185" i="1"/>
  <c r="K189" i="1"/>
  <c r="K191" i="1"/>
  <c r="K198" i="1"/>
  <c r="K204" i="1"/>
  <c r="K205" i="1"/>
  <c r="K206" i="1"/>
  <c r="K207" i="1"/>
  <c r="K208" i="1"/>
  <c r="K209" i="1"/>
  <c r="K210" i="1"/>
  <c r="K211" i="1"/>
  <c r="K212" i="1"/>
  <c r="K213" i="1"/>
  <c r="K214" i="1"/>
  <c r="K215" i="1"/>
  <c r="K216" i="1"/>
  <c r="K217" i="1"/>
  <c r="K218" i="1"/>
  <c r="K219" i="1"/>
  <c r="K220" i="1"/>
  <c r="K221" i="1"/>
  <c r="K222" i="1"/>
  <c r="K223" i="1"/>
  <c r="K224" i="1"/>
  <c r="K225" i="1"/>
  <c r="K226" i="1"/>
  <c r="K227" i="1"/>
  <c r="K231" i="1"/>
  <c r="K233" i="1"/>
  <c r="K236" i="1"/>
  <c r="K237" i="1"/>
  <c r="K238" i="1"/>
  <c r="K239" i="1"/>
  <c r="K240" i="1"/>
  <c r="K241" i="1"/>
  <c r="K242" i="1"/>
  <c r="K244" i="1"/>
  <c r="K245" i="1"/>
  <c r="K246" i="1"/>
  <c r="K248" i="1"/>
  <c r="K250" i="1"/>
  <c r="K251" i="1"/>
  <c r="K252" i="1"/>
  <c r="K253" i="1"/>
  <c r="K255" i="1"/>
  <c r="K256" i="1"/>
  <c r="K257" i="1"/>
  <c r="K258" i="1"/>
  <c r="K259" i="1"/>
  <c r="K261" i="1"/>
  <c r="K263" i="1"/>
  <c r="K264" i="1"/>
  <c r="K265" i="1"/>
  <c r="K266" i="1"/>
  <c r="K267" i="1"/>
  <c r="K270" i="1"/>
  <c r="K271" i="1"/>
  <c r="K272" i="1"/>
  <c r="K324" i="1"/>
  <c r="K329" i="1"/>
  <c r="K336" i="1"/>
  <c r="K338" i="1"/>
  <c r="K339" i="1"/>
  <c r="K340" i="1"/>
  <c r="K341" i="1"/>
  <c r="K342" i="1"/>
  <c r="K343" i="1"/>
  <c r="K344" i="1"/>
  <c r="K345" i="1"/>
  <c r="K347" i="1"/>
  <c r="K348" i="1"/>
  <c r="K349" i="1"/>
  <c r="K350" i="1"/>
  <c r="K351" i="1"/>
  <c r="K353" i="1"/>
  <c r="K354" i="1"/>
  <c r="K355" i="1"/>
  <c r="K356" i="1"/>
  <c r="K362" i="1"/>
  <c r="K363" i="1"/>
  <c r="K364" i="1"/>
  <c r="K365" i="1"/>
  <c r="K366" i="1"/>
  <c r="K367" i="1"/>
  <c r="K368" i="1"/>
  <c r="K369" i="1"/>
  <c r="K370" i="1"/>
  <c r="K371" i="1"/>
  <c r="K372" i="1"/>
  <c r="K374" i="1"/>
  <c r="K375" i="1"/>
  <c r="K377" i="1"/>
  <c r="K378" i="1"/>
  <c r="K379" i="1"/>
  <c r="K382" i="1"/>
  <c r="K383" i="1"/>
  <c r="K384" i="1"/>
  <c r="K385" i="1"/>
  <c r="K386" i="1"/>
  <c r="K387" i="1"/>
  <c r="K388" i="1"/>
  <c r="K389" i="1"/>
  <c r="K390" i="1"/>
  <c r="K391" i="1"/>
  <c r="K392" i="1"/>
  <c r="K393" i="1"/>
  <c r="K394" i="1"/>
  <c r="K405" i="1"/>
  <c r="K410" i="1"/>
  <c r="K411" i="1"/>
  <c r="K420" i="1"/>
  <c r="K421" i="1"/>
  <c r="K422" i="1"/>
  <c r="K426" i="1"/>
  <c r="K427" i="1"/>
  <c r="K428" i="1"/>
  <c r="K429" i="1"/>
  <c r="K430" i="1"/>
  <c r="K431" i="1"/>
  <c r="K432" i="1"/>
  <c r="K433" i="1"/>
  <c r="K435" i="1"/>
  <c r="K436" i="1"/>
  <c r="K437" i="1"/>
  <c r="K438" i="1"/>
  <c r="K439" i="1"/>
  <c r="K440" i="1"/>
  <c r="K441" i="1"/>
  <c r="K442" i="1"/>
  <c r="K443" i="1"/>
  <c r="K446" i="1"/>
  <c r="K447" i="1"/>
  <c r="K448" i="1"/>
  <c r="K449" i="1"/>
  <c r="K450" i="1"/>
  <c r="K451" i="1"/>
  <c r="K452" i="1"/>
  <c r="K457" i="1"/>
  <c r="K458" i="1"/>
  <c r="K459" i="1"/>
  <c r="K460" i="1"/>
  <c r="K461" i="1"/>
  <c r="K462" i="1"/>
  <c r="K463" i="1"/>
  <c r="K464" i="1"/>
  <c r="K468" i="1"/>
  <c r="K469" i="1"/>
  <c r="K470" i="1"/>
  <c r="K471" i="1"/>
  <c r="K472" i="1"/>
  <c r="K473" i="1"/>
  <c r="K474" i="1"/>
  <c r="K475" i="1"/>
  <c r="K476" i="1"/>
  <c r="K477" i="1"/>
  <c r="K478" i="1"/>
  <c r="K483" i="1"/>
  <c r="K484" i="1"/>
  <c r="K485" i="1"/>
  <c r="K486" i="1"/>
  <c r="K489" i="1"/>
  <c r="K490" i="1"/>
  <c r="K491" i="1"/>
  <c r="K492" i="1"/>
  <c r="K493" i="1"/>
  <c r="K498" i="1"/>
  <c r="K501" i="1"/>
  <c r="K502" i="1"/>
  <c r="K503" i="1"/>
  <c r="K504" i="1"/>
  <c r="K506" i="1"/>
  <c r="K507" i="1"/>
  <c r="K509" i="1"/>
  <c r="K510" i="1"/>
  <c r="K511" i="1"/>
  <c r="K512" i="1"/>
  <c r="K513" i="1"/>
  <c r="K514" i="1"/>
  <c r="K515" i="1"/>
  <c r="K516" i="1"/>
  <c r="K518" i="1"/>
  <c r="K519" i="1"/>
  <c r="K520" i="1"/>
  <c r="K521" i="1"/>
  <c r="K522" i="1"/>
  <c r="K524" i="1"/>
  <c r="K537" i="1"/>
  <c r="K548" i="1"/>
  <c r="K549" i="1"/>
  <c r="K550" i="1"/>
  <c r="K551" i="1"/>
  <c r="K552" i="1"/>
  <c r="K553" i="1"/>
  <c r="K554" i="1"/>
  <c r="K555" i="1"/>
  <c r="K556" i="1"/>
  <c r="K557" i="1"/>
  <c r="K558" i="1"/>
  <c r="K563" i="1"/>
  <c r="K564" i="1"/>
  <c r="K565" i="1"/>
  <c r="K566" i="1"/>
  <c r="K567" i="1"/>
  <c r="K568" i="1"/>
  <c r="K569" i="1"/>
  <c r="K570" i="1"/>
  <c r="K571" i="1"/>
  <c r="K572" i="1"/>
  <c r="K573" i="1"/>
  <c r="K574" i="1"/>
  <c r="K575" i="1"/>
  <c r="K576" i="1"/>
  <c r="K577" i="1"/>
  <c r="K578" i="1"/>
  <c r="K603" i="1"/>
  <c r="K613" i="1"/>
  <c r="K614" i="1"/>
  <c r="K616" i="1"/>
  <c r="K618" i="1"/>
  <c r="K619" i="1"/>
  <c r="K623" i="1"/>
  <c r="K624" i="1"/>
  <c r="K625" i="1"/>
  <c r="K626" i="1"/>
  <c r="K627" i="1"/>
  <c r="K628" i="1"/>
  <c r="K629" i="1"/>
  <c r="K630" i="1"/>
  <c r="K631" i="1"/>
  <c r="K632" i="1"/>
  <c r="K633" i="1"/>
  <c r="K638" i="1"/>
  <c r="K639" i="1"/>
  <c r="K647" i="1"/>
  <c r="K648" i="1"/>
  <c r="K649" i="1"/>
  <c r="K650" i="1"/>
  <c r="K651" i="1"/>
  <c r="K652" i="1"/>
  <c r="K653"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J12" i="1"/>
  <c r="J13" i="1"/>
  <c r="J14" i="1"/>
  <c r="J15" i="1"/>
  <c r="J16" i="1"/>
  <c r="J17" i="1"/>
  <c r="J18" i="1"/>
  <c r="J19" i="1"/>
  <c r="J21" i="1"/>
  <c r="J22" i="1"/>
  <c r="J23" i="1"/>
  <c r="J24" i="1"/>
  <c r="J25" i="1"/>
  <c r="J26" i="1"/>
  <c r="J27" i="1"/>
  <c r="J28" i="1"/>
  <c r="J29" i="1"/>
  <c r="J30" i="1"/>
  <c r="J31" i="1"/>
  <c r="J32"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1"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21" i="1"/>
  <c r="J122" i="1"/>
  <c r="J123" i="1"/>
  <c r="J124" i="1"/>
  <c r="J125" i="1"/>
  <c r="J126" i="1"/>
  <c r="J127" i="1"/>
  <c r="J139" i="1"/>
  <c r="J141" i="1"/>
  <c r="J142" i="1"/>
  <c r="J145" i="1"/>
  <c r="J149" i="1"/>
  <c r="J150" i="1"/>
  <c r="J185" i="1"/>
  <c r="J189" i="1"/>
  <c r="J191" i="1"/>
  <c r="J195" i="1"/>
  <c r="J198" i="1"/>
  <c r="J201" i="1"/>
  <c r="J204" i="1"/>
  <c r="J205" i="1"/>
  <c r="J206" i="1"/>
  <c r="J207" i="1"/>
  <c r="J208" i="1"/>
  <c r="J209" i="1"/>
  <c r="J210" i="1"/>
  <c r="J211" i="1"/>
  <c r="J212" i="1"/>
  <c r="J213" i="1"/>
  <c r="J214" i="1"/>
  <c r="J215" i="1"/>
  <c r="J216" i="1"/>
  <c r="J217" i="1"/>
  <c r="J218" i="1"/>
  <c r="J219" i="1"/>
  <c r="J220" i="1"/>
  <c r="J221" i="1"/>
  <c r="J222" i="1"/>
  <c r="J223" i="1"/>
  <c r="J224" i="1"/>
  <c r="J225" i="1"/>
  <c r="J226" i="1"/>
  <c r="J227" i="1"/>
  <c r="J231" i="1"/>
  <c r="J233" i="1"/>
  <c r="J236" i="1"/>
  <c r="J237" i="1"/>
  <c r="J238" i="1"/>
  <c r="J239" i="1"/>
  <c r="J240" i="1"/>
  <c r="J241" i="1"/>
  <c r="J242" i="1"/>
  <c r="J244" i="1"/>
  <c r="J245" i="1"/>
  <c r="J246" i="1"/>
  <c r="J247" i="1"/>
  <c r="J248" i="1"/>
  <c r="J250" i="1"/>
  <c r="J251" i="1"/>
  <c r="J252" i="1"/>
  <c r="J253" i="1"/>
  <c r="J255" i="1"/>
  <c r="J256" i="1"/>
  <c r="J257" i="1"/>
  <c r="J258" i="1"/>
  <c r="J259" i="1"/>
  <c r="J261" i="1"/>
  <c r="J263" i="1"/>
  <c r="J264" i="1"/>
  <c r="J265" i="1"/>
  <c r="J266" i="1"/>
  <c r="J267" i="1"/>
  <c r="J270" i="1"/>
  <c r="J271" i="1"/>
  <c r="J272" i="1"/>
  <c r="J324" i="1"/>
  <c r="J329" i="1"/>
  <c r="J330" i="1"/>
  <c r="J332" i="1"/>
  <c r="J333" i="1"/>
  <c r="J334" i="1"/>
  <c r="J335" i="1"/>
  <c r="J336" i="1"/>
  <c r="J338" i="1"/>
  <c r="J339" i="1"/>
  <c r="J340" i="1"/>
  <c r="J341" i="1"/>
  <c r="J342" i="1"/>
  <c r="J343" i="1"/>
  <c r="J344" i="1"/>
  <c r="J345" i="1"/>
  <c r="J346" i="1"/>
  <c r="J347" i="1"/>
  <c r="J348" i="1"/>
  <c r="J349" i="1"/>
  <c r="J350" i="1"/>
  <c r="J351" i="1"/>
  <c r="J352" i="1"/>
  <c r="J353" i="1"/>
  <c r="J354" i="1"/>
  <c r="J355" i="1"/>
  <c r="J356" i="1"/>
  <c r="J358" i="1"/>
  <c r="J360" i="1"/>
  <c r="J362" i="1"/>
  <c r="J363" i="1"/>
  <c r="J364" i="1"/>
  <c r="J365" i="1"/>
  <c r="J366" i="1"/>
  <c r="J367" i="1"/>
  <c r="J368" i="1"/>
  <c r="J369" i="1"/>
  <c r="J370" i="1"/>
  <c r="J371" i="1"/>
  <c r="J372" i="1"/>
  <c r="J374" i="1"/>
  <c r="J375" i="1"/>
  <c r="J377" i="1"/>
  <c r="J378" i="1"/>
  <c r="J379" i="1"/>
  <c r="J382" i="1"/>
  <c r="J383" i="1"/>
  <c r="J384" i="1"/>
  <c r="J385" i="1"/>
  <c r="J386" i="1"/>
  <c r="J387" i="1"/>
  <c r="J388" i="1"/>
  <c r="J389" i="1"/>
  <c r="J390" i="1"/>
  <c r="J391" i="1"/>
  <c r="J392" i="1"/>
  <c r="J393" i="1"/>
  <c r="J394"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6" i="1"/>
  <c r="J427" i="1"/>
  <c r="J428" i="1"/>
  <c r="J429" i="1"/>
  <c r="J430" i="1"/>
  <c r="J431" i="1"/>
  <c r="J432" i="1"/>
  <c r="J433" i="1"/>
  <c r="J435" i="1"/>
  <c r="J436" i="1"/>
  <c r="J437" i="1"/>
  <c r="J438" i="1"/>
  <c r="J439" i="1"/>
  <c r="J440" i="1"/>
  <c r="J441" i="1"/>
  <c r="J442" i="1"/>
  <c r="J443" i="1"/>
  <c r="J445" i="1"/>
  <c r="J446" i="1"/>
  <c r="J447" i="1"/>
  <c r="J448" i="1"/>
  <c r="J449" i="1"/>
  <c r="J450" i="1"/>
  <c r="J451" i="1"/>
  <c r="J452" i="1"/>
  <c r="J457" i="1"/>
  <c r="J458" i="1"/>
  <c r="J459" i="1"/>
  <c r="J460" i="1"/>
  <c r="J461" i="1"/>
  <c r="J462" i="1"/>
  <c r="J463" i="1"/>
  <c r="J464"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8" i="1"/>
  <c r="J501" i="1"/>
  <c r="J502" i="1"/>
  <c r="J503" i="1"/>
  <c r="J504" i="1"/>
  <c r="J506" i="1"/>
  <c r="J507" i="1"/>
  <c r="J509" i="1"/>
  <c r="J510" i="1"/>
  <c r="J511" i="1"/>
  <c r="J512" i="1"/>
  <c r="J513" i="1"/>
  <c r="J514" i="1"/>
  <c r="J515" i="1"/>
  <c r="J516" i="1"/>
  <c r="J518" i="1"/>
  <c r="J519" i="1"/>
  <c r="J520" i="1"/>
  <c r="J521" i="1"/>
  <c r="J522" i="1"/>
  <c r="J524"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13" i="1"/>
  <c r="J614" i="1"/>
  <c r="J616" i="1"/>
  <c r="J618" i="1"/>
  <c r="J619" i="1"/>
  <c r="J623" i="1"/>
  <c r="J624" i="1"/>
  <c r="J625" i="1"/>
  <c r="J626" i="1"/>
  <c r="J627" i="1"/>
  <c r="J628" i="1"/>
  <c r="J629" i="1"/>
  <c r="J630" i="1"/>
  <c r="J631" i="1"/>
  <c r="J632" i="1"/>
  <c r="J633" i="1"/>
  <c r="J638" i="1"/>
  <c r="J639"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96" i="1"/>
  <c r="J697" i="1"/>
  <c r="J698" i="1"/>
  <c r="J699" i="1"/>
  <c r="J700" i="1"/>
  <c r="J701" i="1"/>
  <c r="J702"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L11" i="1"/>
  <c r="K11" i="1"/>
  <c r="J11" i="1"/>
  <c r="I11" i="1"/>
</calcChain>
</file>

<file path=xl/sharedStrings.xml><?xml version="1.0" encoding="utf-8"?>
<sst xmlns="http://schemas.openxmlformats.org/spreadsheetml/2006/main" count="2819" uniqueCount="1187">
  <si>
    <t>32.21</t>
  </si>
  <si>
    <t>GASTOS DOCENCIA</t>
  </si>
  <si>
    <t>32.21.10.2</t>
  </si>
  <si>
    <t>GASTOS DOCENCIA  NACION</t>
  </si>
  <si>
    <t>32.21.10.2.1</t>
  </si>
  <si>
    <t>Funcionamiento</t>
  </si>
  <si>
    <t>32.21.10.2.1.1</t>
  </si>
  <si>
    <t>Gastos de Personal</t>
  </si>
  <si>
    <t>32.21.10.2.1.1.01</t>
  </si>
  <si>
    <t>Planta de Personal Permanente</t>
  </si>
  <si>
    <t>32.21.10.2.1.1.01.01</t>
  </si>
  <si>
    <t>Factores Constitutivos de Salario</t>
  </si>
  <si>
    <t>32.21.10.2.1.1.01.01.001</t>
  </si>
  <si>
    <t>Factores salariales comunes</t>
  </si>
  <si>
    <t>32.21.10.2.1.1.01.01.001.01</t>
  </si>
  <si>
    <t>Sueldo Basico</t>
  </si>
  <si>
    <t>32.21.10.2.1.1.01.01.001.03</t>
  </si>
  <si>
    <t>Gastos de Representacion</t>
  </si>
  <si>
    <t>32.21.10.2.1.1.01.01.001.06</t>
  </si>
  <si>
    <t>Prima de servicio</t>
  </si>
  <si>
    <t>32.21.10.2.1.1.01.01.001.07</t>
  </si>
  <si>
    <t>Bonificacion por servicios prestados</t>
  </si>
  <si>
    <t>32.21.10.2.1.1.01.01.001.08</t>
  </si>
  <si>
    <t>Prestaciones Sociales</t>
  </si>
  <si>
    <t>32.21.10.2.1.1.01.01.001.08.01</t>
  </si>
  <si>
    <t>Prima de navidad</t>
  </si>
  <si>
    <t>32.21.10.2.1.1.01.01.001.09</t>
  </si>
  <si>
    <t>Prima tecnica salarial</t>
  </si>
  <si>
    <t>32.21.10.2.1.1.01.02</t>
  </si>
  <si>
    <t>Contribuciones Inherentes a la Nomina</t>
  </si>
  <si>
    <t>32.21.10.2.1.1.01.02.001</t>
  </si>
  <si>
    <t>Aportes a la seguridad social en pensiones</t>
  </si>
  <si>
    <t>32.21.10.2.1.1.01.02.002</t>
  </si>
  <si>
    <t>Aportes a la seguridad social en salud</t>
  </si>
  <si>
    <t>32.21.10.2.1.1.01.02.003</t>
  </si>
  <si>
    <t>Aportes de cesantias</t>
  </si>
  <si>
    <t>32.21.10.2.1.1.01.02.005</t>
  </si>
  <si>
    <t>Aportes generales al sistema de riesgos laborales</t>
  </si>
  <si>
    <t>32.21.10.2.1.1.01.02.006</t>
  </si>
  <si>
    <t>Aportes al ICBF</t>
  </si>
  <si>
    <t>32.21.10.2.1.1.01.03</t>
  </si>
  <si>
    <t>Remuneraciones No Constitutivas de Factor Salarial</t>
  </si>
  <si>
    <t>32.21.10.2.1.1.01.03.096</t>
  </si>
  <si>
    <t>Bonificacion cargo academico administrativo</t>
  </si>
  <si>
    <t>32.21.10.2.1.1.01.03.097</t>
  </si>
  <si>
    <t>Bonificacion por productividad academica</t>
  </si>
  <si>
    <t>32.21.10.2.1.1.02</t>
  </si>
  <si>
    <t>Personal Supernumerario y Planta Temporal</t>
  </si>
  <si>
    <t>32.21.10.2.1.1.02.01</t>
  </si>
  <si>
    <t>Factores constitutivos de Salario</t>
  </si>
  <si>
    <t>32.21.10.2.1.1.02.01.001</t>
  </si>
  <si>
    <t>Factores Salariales Comunes</t>
  </si>
  <si>
    <t>32.21.10.2.1.1.02.01.001.01</t>
  </si>
  <si>
    <t>32.21.10.2.1.1.02.01.001.01.01</t>
  </si>
  <si>
    <t>Sueldo basico docentes ocasionales</t>
  </si>
  <si>
    <t>32.21.10.2.1.1.02.01.001.01.02</t>
  </si>
  <si>
    <t>Sueldo basico docentes catedraticos</t>
  </si>
  <si>
    <t>32.21.10.2.1.1.02.01.001.06</t>
  </si>
  <si>
    <t>Prima de Servicio</t>
  </si>
  <si>
    <t>32.21.10.2.1.1.02.01.001.06.02</t>
  </si>
  <si>
    <t>Prima de servicio docentes catedraticos</t>
  </si>
  <si>
    <t>32.21.10.2.1.1.02.01.001.08</t>
  </si>
  <si>
    <t>32.21.10.2.1.1.02.01.001.08.01</t>
  </si>
  <si>
    <t>Prima de Navidad</t>
  </si>
  <si>
    <t>32.21.10.2.1.1.02.01.001.08.01.02</t>
  </si>
  <si>
    <t>Prima de navidad docentes catedraticos</t>
  </si>
  <si>
    <t>32.21.10.2.1.1.02.01.001.08.02</t>
  </si>
  <si>
    <t>Prima de Vacaciones</t>
  </si>
  <si>
    <t>32.21.10.2.1.1.02.01.001.08.02.02</t>
  </si>
  <si>
    <t>Prima de vacaciones docentes catedraticos</t>
  </si>
  <si>
    <t>32.21.10.2.1.1.02.02</t>
  </si>
  <si>
    <t>32.21.10.2.1.1.02.02.001</t>
  </si>
  <si>
    <t>Aportes a la Seguridad Social en Pensiones</t>
  </si>
  <si>
    <t>32.21.10.2.1.1.02.02.001.01</t>
  </si>
  <si>
    <t>Aportes pension docentes ocasionales</t>
  </si>
  <si>
    <t>32.21.10.2.1.1.02.02.001.02</t>
  </si>
  <si>
    <t>Aportes pension docentes catedraticos</t>
  </si>
  <si>
    <t>32.21.10.2.1.1.02.02.002</t>
  </si>
  <si>
    <t>Aportes a la Seguridad Social en Salud</t>
  </si>
  <si>
    <t>32.21.10.2.1.1.02.02.002.01</t>
  </si>
  <si>
    <t>Aportes salud docentes ocasionales</t>
  </si>
  <si>
    <t>32.21.10.2.1.1.02.02.002.02</t>
  </si>
  <si>
    <t>Aportes salud docentes catedraticos</t>
  </si>
  <si>
    <t>32.21.10.2.1.1.02.02.003</t>
  </si>
  <si>
    <t>Aportes de Cesantias</t>
  </si>
  <si>
    <t>32.21.10.2.1.1.02.02.003.01</t>
  </si>
  <si>
    <t>Aportes cesantias docentes ocasionales</t>
  </si>
  <si>
    <t>32.21.10.2.1.1.02.02.003.02</t>
  </si>
  <si>
    <t>Aportes cesantias docentes catedraticos</t>
  </si>
  <si>
    <t>32.21.10.2.1.1.02.02.005</t>
  </si>
  <si>
    <t>Aportes Generales al Sistema de Riesgos Laborales</t>
  </si>
  <si>
    <t>32.21.10.2.1.1.02.02.005.01</t>
  </si>
  <si>
    <t>Aportes sistema de riesgos laborales docentes ocasionales</t>
  </si>
  <si>
    <t>32.21.10.2.1.1.02.02.005.02</t>
  </si>
  <si>
    <t>Aportes sistema de riesgos laborales docentes catedraticos</t>
  </si>
  <si>
    <t>32.21.10.2.1.1.02.02.006</t>
  </si>
  <si>
    <t>32.21.10.2.1.1.02.02.006.01</t>
  </si>
  <si>
    <t>Aportes al ICBF docentes ocasionales</t>
  </si>
  <si>
    <t>32.21.10.2.1.1.02.02.006.02</t>
  </si>
  <si>
    <t>Aportes al ICBF docentes catedraticos</t>
  </si>
  <si>
    <t>32.21.10.2.1.2</t>
  </si>
  <si>
    <t>Adquisicion de Bienes y Servicios</t>
  </si>
  <si>
    <t>32.21.10.2.1.2.02</t>
  </si>
  <si>
    <t>Adquisiciones Diferentes de Activos</t>
  </si>
  <si>
    <t>32.21.10.2.1.2.02.01</t>
  </si>
  <si>
    <t>Materiales y Suministros</t>
  </si>
  <si>
    <t>32.21.10.2.1.2.02.01.003</t>
  </si>
  <si>
    <t>Otros bienes transportables (excepto productos metalicos, maquinaria y equipo)</t>
  </si>
  <si>
    <t>32.21.10.2.1.2.02.02</t>
  </si>
  <si>
    <t>Adquisicion de Servicios</t>
  </si>
  <si>
    <t>32.21.10.2.1.2.02.02.006</t>
  </si>
  <si>
    <t>Servicios de alojamiento; servicios de suministro de comidas y bebidas; servicios de transporte; y servicios de distribucion de electricidad, gas y agua</t>
  </si>
  <si>
    <t>32.21.10.2.1.2.02.02.010</t>
  </si>
  <si>
    <t>Viaticos de los funcionarios en comision</t>
  </si>
  <si>
    <t>32.21.10.2.1.2.02.03</t>
  </si>
  <si>
    <t>Gastos imprevistos</t>
  </si>
  <si>
    <t>32.21.10.2.1.3</t>
  </si>
  <si>
    <t>Transferencias Corrientes</t>
  </si>
  <si>
    <t>32.21.10.2.1.3.03</t>
  </si>
  <si>
    <t>A Gobiernos  y Organizaciones Internacionales</t>
  </si>
  <si>
    <t>32.21.10.2.1.3.03.03</t>
  </si>
  <si>
    <t>A Otras Organizaciones Internacionales</t>
  </si>
  <si>
    <t>32.21.10.2.1.3.03.03.001</t>
  </si>
  <si>
    <t>Membresias</t>
  </si>
  <si>
    <t>32.21.10.2.1.3.04</t>
  </si>
  <si>
    <t>A Organizaciones N}acionales</t>
  </si>
  <si>
    <t>32.21.10.2.1.3.04.05</t>
  </si>
  <si>
    <t>A Otras Organizaciones Nacionales</t>
  </si>
  <si>
    <t>32.21.10.2.1.3.04.05.001</t>
  </si>
  <si>
    <t>32.21.10.2.1.7</t>
  </si>
  <si>
    <t>Disminucion de Pasivos</t>
  </si>
  <si>
    <t>32.21.10.2.1.7.01</t>
  </si>
  <si>
    <t>Cesantias</t>
  </si>
  <si>
    <t>32.21.10.2.1.7.01.02</t>
  </si>
  <si>
    <t>Cesantias parciales</t>
  </si>
  <si>
    <t>32.21.10.2.1.7.06</t>
  </si>
  <si>
    <t>Financiacion de Deficit Fiscal</t>
  </si>
  <si>
    <t>32.21.10.2.1.7.06.01</t>
  </si>
  <si>
    <t>Gastos de personal</t>
  </si>
  <si>
    <t>32.21.20.2</t>
  </si>
  <si>
    <t>GASTOS DOCENCIA - PROPIOS</t>
  </si>
  <si>
    <t>32.21.20.2.1</t>
  </si>
  <si>
    <t>32.21.20.2.1.1</t>
  </si>
  <si>
    <t>32.21.20.2.1.1.01</t>
  </si>
  <si>
    <t>Planta de personal permanente</t>
  </si>
  <si>
    <t>32.21.20.2.1.1.01.01</t>
  </si>
  <si>
    <t>Factores constitutivos de salario</t>
  </si>
  <si>
    <t>32.21.20.2.1.1.01.01.001</t>
  </si>
  <si>
    <t>32.21.20.2.1.1.01.01.001.08</t>
  </si>
  <si>
    <t>PRESTACIONES SOCIALES</t>
  </si>
  <si>
    <t>32.21.20.2.1.1.01.01.001.08.02</t>
  </si>
  <si>
    <t>PRIMA VACACIONES</t>
  </si>
  <si>
    <t>32.21.20.2.4</t>
  </si>
  <si>
    <t>Gastos de Operacion Comercial</t>
  </si>
  <si>
    <t>32.21.20.2.4.5</t>
  </si>
  <si>
    <t>Gastos de Comercializacion y Produccion</t>
  </si>
  <si>
    <t>32.21.20.2.4.5.02</t>
  </si>
  <si>
    <t>32.21.20.2.4.5.02.09</t>
  </si>
  <si>
    <t>Servicios Para la Comunidad, Sociales y Personales</t>
  </si>
  <si>
    <t>32.21.20.2.4.5.02.09.001</t>
  </si>
  <si>
    <t>Otros Tipos de Educacion y Servicios de Apoyo Educativo</t>
  </si>
  <si>
    <t>32.21.20.2.4.5.02.09.001.04</t>
  </si>
  <si>
    <t>Programas posgrados propios</t>
  </si>
  <si>
    <t>32.21.20.2.4.5.02.09.001.05</t>
  </si>
  <si>
    <t>Programa posgrados SUE</t>
  </si>
  <si>
    <t>32.21.30.2</t>
  </si>
  <si>
    <t>GASTOS DOCENCIA - ESTAMPILLA DEPARTAMENTAL</t>
  </si>
  <si>
    <t>32.21.30.2.1</t>
  </si>
  <si>
    <t>32.21.30.2.1.1</t>
  </si>
  <si>
    <t>32.21.30.2.1.1.02</t>
  </si>
  <si>
    <t>32.21.30.2.1.1.02.01</t>
  </si>
  <si>
    <t>32.21.30.2.1.1.02.01.001</t>
  </si>
  <si>
    <t>32.21.30.2.1.1.02.01.001.01</t>
  </si>
  <si>
    <t>32.21.30.2.1.1.02.01.001.01.02</t>
  </si>
  <si>
    <t>32.22</t>
  </si>
  <si>
    <t>GASTOS INVESTIGACION</t>
  </si>
  <si>
    <t>32.22.10.2</t>
  </si>
  <si>
    <t>GASTOS INVESTIGACION NACION</t>
  </si>
  <si>
    <t>32.22.10.2.1</t>
  </si>
  <si>
    <t>32.22.10.2.1.2</t>
  </si>
  <si>
    <t>32.22.10.2.1.2.01</t>
  </si>
  <si>
    <t>Adquisicion de Activos No Financieros</t>
  </si>
  <si>
    <t>32.22.10.2.1.2.01.01</t>
  </si>
  <si>
    <t>Activos Fijos</t>
  </si>
  <si>
    <t>32.22.10.2.1.2.01.01.005</t>
  </si>
  <si>
    <t>Otros Activos Fijos</t>
  </si>
  <si>
    <t>32.22.10.2.1.2.01.01.005.02</t>
  </si>
  <si>
    <t>Productos de la Propiedad Intelectual</t>
  </si>
  <si>
    <t>32.22.10.2.1.2.01.01.005.02.03</t>
  </si>
  <si>
    <t>Programas de informatica y bases de datos</t>
  </si>
  <si>
    <t>32.22.10.2.1.2.02</t>
  </si>
  <si>
    <t>32.22.10.2.1.2.02.02</t>
  </si>
  <si>
    <t>32.22.10.2.1.2.02.02.008</t>
  </si>
  <si>
    <t>Servicios Prestados a las Empresas y Servicios de Produccion</t>
  </si>
  <si>
    <t>32.22.10.2.1.2.02.02.008.01</t>
  </si>
  <si>
    <t>Servicios de investigacion y desarrollo</t>
  </si>
  <si>
    <t>32.22.10.2.1.2.02.02.008.02</t>
  </si>
  <si>
    <t>FCB-03-19</t>
  </si>
  <si>
    <t>32.22.10.2.1.2.02.02.008.03</t>
  </si>
  <si>
    <t>FCB-01-19</t>
  </si>
  <si>
    <t>32.22.10.2.1.2.02.02.008.04</t>
  </si>
  <si>
    <t>FCB-02-19</t>
  </si>
  <si>
    <t>32.22.10.2.1.2.02.02.008.05</t>
  </si>
  <si>
    <t>FACEJA-01-19</t>
  </si>
  <si>
    <t>32.22.10.2.1.2.02.02.008.06</t>
  </si>
  <si>
    <t>FCS-02-19</t>
  </si>
  <si>
    <t>32.22.10.2.1.2.02.02.008.07</t>
  </si>
  <si>
    <t>FCS-03-19</t>
  </si>
  <si>
    <t>32.22.10.2.1.2.02.02.008.08</t>
  </si>
  <si>
    <t>FE-08-19</t>
  </si>
  <si>
    <t>32.22.10.2.1.2.02.02.008.09</t>
  </si>
  <si>
    <t>FI-06-19</t>
  </si>
  <si>
    <t>32.22.10.2.1.2.02.02.008.10</t>
  </si>
  <si>
    <t>FI-02-19</t>
  </si>
  <si>
    <t>32.22.10.2.1.2.02.02.008.11</t>
  </si>
  <si>
    <t>FI-01-19</t>
  </si>
  <si>
    <t>32.22.10.2.1.2.02.02.008.12</t>
  </si>
  <si>
    <t>FE-03-19</t>
  </si>
  <si>
    <t>32.22.10.2.1.2.02.02.008.13</t>
  </si>
  <si>
    <t>FCS-01-17</t>
  </si>
  <si>
    <t>32.22.10.2.1.2.02.02.008.14</t>
  </si>
  <si>
    <t>FMV-01-17</t>
  </si>
  <si>
    <t>32.22.10.2.1.2.02.02.008.15</t>
  </si>
  <si>
    <t>FE-01-17</t>
  </si>
  <si>
    <t>32.22.10.2.1.2.02.02.008.16</t>
  </si>
  <si>
    <t>FCB-01-17</t>
  </si>
  <si>
    <t>32.22.10.2.1.2.02.02.008.17</t>
  </si>
  <si>
    <t>FI-01-17</t>
  </si>
  <si>
    <t>32.22.10.2.1.2.02.02.008.18</t>
  </si>
  <si>
    <t>FCB-02-17</t>
  </si>
  <si>
    <t>32.22.10.2.1.2.02.02.008.19</t>
  </si>
  <si>
    <t>FCS-01-19</t>
  </si>
  <si>
    <t>32.22.10.2.1.2.02.02.008.20</t>
  </si>
  <si>
    <t>FCB-04-19</t>
  </si>
  <si>
    <t>32.22.10.2.1.2.02.02.008.21</t>
  </si>
  <si>
    <t>FMV-02-19</t>
  </si>
  <si>
    <t>32.22.10.2.1.2.02.02.008.22</t>
  </si>
  <si>
    <t>FMV-01-19</t>
  </si>
  <si>
    <t>32.22.10.2.1.2.02.02.008.23</t>
  </si>
  <si>
    <t>FE-04-19</t>
  </si>
  <si>
    <t>32.22.10.2.1.2.02.02.008.24</t>
  </si>
  <si>
    <t>FE-01-19</t>
  </si>
  <si>
    <t>32.22.10.2.1.2.02.02.008.25</t>
  </si>
  <si>
    <t>FE-02-19</t>
  </si>
  <si>
    <t>32.22.10.2.1.2.02.02.008.26</t>
  </si>
  <si>
    <t>FCB-05-19</t>
  </si>
  <si>
    <t>32.22.10.2.1.2.02.02.008.27</t>
  </si>
  <si>
    <t>FCB-06-19</t>
  </si>
  <si>
    <t>32.22.10.2.1.2.02.02.008.28</t>
  </si>
  <si>
    <t>FCB-07-19</t>
  </si>
  <si>
    <t>32.22.10.2.1.2.02.02.008.29</t>
  </si>
  <si>
    <t>FCB-07-17</t>
  </si>
  <si>
    <t>32.22.10.2.1.2.02.02.008.30</t>
  </si>
  <si>
    <t>FCS-02-17</t>
  </si>
  <si>
    <t>32.22.10.2.1.2.02.02.008.31</t>
  </si>
  <si>
    <t>FE-05-17</t>
  </si>
  <si>
    <t>32.22.10.2.1.2.02.02.008.32</t>
  </si>
  <si>
    <t>FE-04-17</t>
  </si>
  <si>
    <t>32.22.10.2.1.2.02.02.008.33</t>
  </si>
  <si>
    <t>FE-06-17</t>
  </si>
  <si>
    <t>32.22.10.2.1.2.02.02.008.34</t>
  </si>
  <si>
    <t>FE-02-17</t>
  </si>
  <si>
    <t>32.22.10.2.1.2.02.02.008.35</t>
  </si>
  <si>
    <t>FMV-02-17</t>
  </si>
  <si>
    <t>32.22.10.2.1.2.02.02.008.36</t>
  </si>
  <si>
    <t>FMV-03-17</t>
  </si>
  <si>
    <t>32.22.10.2.1.2.02.02.008.37</t>
  </si>
  <si>
    <t>FMV-04-17</t>
  </si>
  <si>
    <t>32.22.10.2.1.2.02.02.008.38</t>
  </si>
  <si>
    <t>FMV-05-17</t>
  </si>
  <si>
    <t>32.22.10.2.1.2.02.02.008.39</t>
  </si>
  <si>
    <t>FMV-06-17</t>
  </si>
  <si>
    <t>32.22.10.2.1.2.02.02.008.40</t>
  </si>
  <si>
    <t>FCS-03-17</t>
  </si>
  <si>
    <t>32.22.10.2.1.2.02.02.008.41</t>
  </si>
  <si>
    <t>FCA-01-17</t>
  </si>
  <si>
    <t>32.22.10.2.1.2.02.02.008.42</t>
  </si>
  <si>
    <t>FCA-02-17</t>
  </si>
  <si>
    <t>32.22.10.2.1.2.02.02.008.43</t>
  </si>
  <si>
    <t>FCA-03-17</t>
  </si>
  <si>
    <t>32.22.10.2.1.2.02.02.008.44</t>
  </si>
  <si>
    <t>FCA-04-17</t>
  </si>
  <si>
    <t>32.22.10.2.1.2.02.02.008.45</t>
  </si>
  <si>
    <t>FCB-03-17</t>
  </si>
  <si>
    <t>32.22.10.2.1.2.02.02.008.46</t>
  </si>
  <si>
    <t>FCB-04-17</t>
  </si>
  <si>
    <t>32.22.10.2.1.2.02.02.008.47</t>
  </si>
  <si>
    <t>FCB-05-17</t>
  </si>
  <si>
    <t>32.22.10.2.1.2.02.02.008.48</t>
  </si>
  <si>
    <t>FCB-06-17</t>
  </si>
  <si>
    <t>32.22.10.2.1.2.02.02.008.49</t>
  </si>
  <si>
    <t>FCB-15-17</t>
  </si>
  <si>
    <t>32.22.10.2.1.2.02.02.008.50</t>
  </si>
  <si>
    <t>FCB-08-17</t>
  </si>
  <si>
    <t>32.22.10.2.1.2.02.02.008.51</t>
  </si>
  <si>
    <t>FCB-0-17</t>
  </si>
  <si>
    <t>32.22.10.2.1.2.02.02.008.52</t>
  </si>
  <si>
    <t>FCB-10-17</t>
  </si>
  <si>
    <t>32.22.10.2.1.2.02.02.008.53</t>
  </si>
  <si>
    <t>FCB-11-17</t>
  </si>
  <si>
    <t>32.22.10.2.1.2.02.02.008.54</t>
  </si>
  <si>
    <t>FCB-12-17</t>
  </si>
  <si>
    <t>32.22.10.2.1.2.02.02.008.55</t>
  </si>
  <si>
    <t>FCB-13-17</t>
  </si>
  <si>
    <t>32.22.10.2.1.2.02.02.008.56</t>
  </si>
  <si>
    <t>FCB-14-17</t>
  </si>
  <si>
    <t>32.22.10.2.1.2.02.02.008.57</t>
  </si>
  <si>
    <t>FI-02-17</t>
  </si>
  <si>
    <t>32.22.10.2.1.2.02.02.008.58</t>
  </si>
  <si>
    <t>FI-03-17</t>
  </si>
  <si>
    <t>32.22.10.2.1.2.02.02.008.59</t>
  </si>
  <si>
    <t>FI-04-17</t>
  </si>
  <si>
    <t>32.22.10.2.1.2.02.02.008.60</t>
  </si>
  <si>
    <t>FI-05-17</t>
  </si>
  <si>
    <t>32.22.10.2.1.2.02.02.008.61</t>
  </si>
  <si>
    <t>FI-07-17</t>
  </si>
  <si>
    <t>32.22.10.2.1.2.02.02.008.62</t>
  </si>
  <si>
    <t>FACEJA-02-19</t>
  </si>
  <si>
    <t>32.22.10.2.1.2.02.02.008.63</t>
  </si>
  <si>
    <t>FCB-09-19</t>
  </si>
  <si>
    <t>32.22.10.2.1.2.02.02.008.64</t>
  </si>
  <si>
    <t>FCB-10-19</t>
  </si>
  <si>
    <t>32.22.10.2.1.2.02.02.008.65</t>
  </si>
  <si>
    <t>FCB-11-19</t>
  </si>
  <si>
    <t>32.22.10.2.1.2.02.02.008.66</t>
  </si>
  <si>
    <t>FCB-12-19</t>
  </si>
  <si>
    <t>32.22.10.2.1.2.02.02.008.67</t>
  </si>
  <si>
    <t>FCB-13-19</t>
  </si>
  <si>
    <t>32.22.10.2.1.2.02.02.008.68</t>
  </si>
  <si>
    <t>FCB-14-19</t>
  </si>
  <si>
    <t>32.22.10.2.1.2.02.02.008.69</t>
  </si>
  <si>
    <t>FCB-15-19</t>
  </si>
  <si>
    <t>32.22.10.2.1.2.02.02.008.70</t>
  </si>
  <si>
    <t>FMV-04-19</t>
  </si>
  <si>
    <t>32.22.10.2.1.2.02.02.008.71</t>
  </si>
  <si>
    <t>FMV-05-19</t>
  </si>
  <si>
    <t>32.22.10.2.1.2.02.02.008.72</t>
  </si>
  <si>
    <t>FMV-06-19</t>
  </si>
  <si>
    <t>32.22.10.2.1.2.02.02.008.73</t>
  </si>
  <si>
    <t>FE-09-19</t>
  </si>
  <si>
    <t>32.22.10.2.1.2.02.02.008.74</t>
  </si>
  <si>
    <t>FE-11-19</t>
  </si>
  <si>
    <t>32.22.10.2.1.2.02.02.008.75</t>
  </si>
  <si>
    <t>FI-04-19</t>
  </si>
  <si>
    <t>32.22.10.2.1.2.02.02.008.76</t>
  </si>
  <si>
    <t>FI-05-19</t>
  </si>
  <si>
    <t>32.22.10.2.1.2.02.02.008.77</t>
  </si>
  <si>
    <t>FI-07-19</t>
  </si>
  <si>
    <t>32.22.10.2.1.2.02.02.008.78</t>
  </si>
  <si>
    <t>FI-08-19</t>
  </si>
  <si>
    <t>32.22.10.2.1.2.02.02.008.79</t>
  </si>
  <si>
    <t>FCA-01-19</t>
  </si>
  <si>
    <t>32.22.10.2.1.2.02.02.008.80</t>
  </si>
  <si>
    <t>FCA-02-19</t>
  </si>
  <si>
    <t>32.22.10.2.1.2.02.02.008.81</t>
  </si>
  <si>
    <t>FCA-03-19</t>
  </si>
  <si>
    <t>32.22.10.2.1.2.02.02.008.82</t>
  </si>
  <si>
    <t>FCA-04-19</t>
  </si>
  <si>
    <t>32.22.10.2.1.2.02.02.008.83</t>
  </si>
  <si>
    <t>FE-05-19</t>
  </si>
  <si>
    <t>32.22.10.2.1.2.02.02.008.84</t>
  </si>
  <si>
    <t>FI-03-19</t>
  </si>
  <si>
    <t>32.22.10.2.1.2.02.02.008.85</t>
  </si>
  <si>
    <t>FE-06-19</t>
  </si>
  <si>
    <t>32.22.10.2.1.2.02.02.008.86</t>
  </si>
  <si>
    <t>FE-07-19</t>
  </si>
  <si>
    <t>32.22.10.2.1.2.02.02.008.87</t>
  </si>
  <si>
    <t>FCB-08-19</t>
  </si>
  <si>
    <t>32.22.10.2.1.2.02.02.008.88</t>
  </si>
  <si>
    <t>FMV-03-19</t>
  </si>
  <si>
    <t>32.22.10.2.1.2.02.02.009</t>
  </si>
  <si>
    <t>Servicios para la comunidad, sociales y personales</t>
  </si>
  <si>
    <t>32.22.10.2.1.2.02.02.009.01</t>
  </si>
  <si>
    <t>Asistencia a eventos cientificos</t>
  </si>
  <si>
    <t>32.22.10.2.1.2.02.02.009.02</t>
  </si>
  <si>
    <t>Realizacion de eventos cientificos</t>
  </si>
  <si>
    <t>32.22.10.2.1.2.02.02.009.03</t>
  </si>
  <si>
    <t>Edicion y publicacion cientifica</t>
  </si>
  <si>
    <t>32.22.10.2.1.2.02.02.009.04</t>
  </si>
  <si>
    <t>Jovenes investigadores y semilleros de investigacion</t>
  </si>
  <si>
    <t>32.22.10.2.1.2.02.02.009.05</t>
  </si>
  <si>
    <t>movilidad estudiantil nacional e internacional</t>
  </si>
  <si>
    <t>32.22.10.2.1.2.02.02.009.06</t>
  </si>
  <si>
    <t>intercambio cientifico</t>
  </si>
  <si>
    <t>32.22.10.2.1.2.02.02.009.07</t>
  </si>
  <si>
    <t>Apoyo gestion investigacion</t>
  </si>
  <si>
    <t>32.23</t>
  </si>
  <si>
    <t>GASTOS EXTENSION</t>
  </si>
  <si>
    <t>32.23.10.2</t>
  </si>
  <si>
    <t>GASTOS EXTENSION - NACION</t>
  </si>
  <si>
    <t>32.23.10.2.1</t>
  </si>
  <si>
    <t>32.23.10.2.1.2</t>
  </si>
  <si>
    <t>32.23.10.2.1.2.02</t>
  </si>
  <si>
    <t>Adquisicion Diferentes de Activos</t>
  </si>
  <si>
    <t>32.23.10.2.1.2.02.02</t>
  </si>
  <si>
    <t>Adquisicion de servicios</t>
  </si>
  <si>
    <t>32.23.10.2.1.2.02.02.008</t>
  </si>
  <si>
    <t>32.23.10.2.1.2.02.02.008.01</t>
  </si>
  <si>
    <t>32.23.10.2.4</t>
  </si>
  <si>
    <t>Gastos de operacion comercial</t>
  </si>
  <si>
    <t>32.23.10.2.4.5</t>
  </si>
  <si>
    <t>Gastos de comercializacion y produccion</t>
  </si>
  <si>
    <t>32.23.10.2.4.5.02</t>
  </si>
  <si>
    <t>32.23.10.2.4.5.02.09</t>
  </si>
  <si>
    <t>32.23.10.2.4.5.02.09.001</t>
  </si>
  <si>
    <t>Otros tipos de educacion y servicios de apoyo educativo</t>
  </si>
  <si>
    <t>32.23.10.2.4.5.02.09.001.04</t>
  </si>
  <si>
    <t>Otros Servicios</t>
  </si>
  <si>
    <t>32.23.10.2.4.5.02.09.001.04.01</t>
  </si>
  <si>
    <t>PEFCB-05-19</t>
  </si>
  <si>
    <t>32.23.10.2.4.5.02.09.001.04.02</t>
  </si>
  <si>
    <t>PEFCB-01-18</t>
  </si>
  <si>
    <t>32.23.10.2.4.5.02.09.001.04.03</t>
  </si>
  <si>
    <t>PROYECTO DE EXTENSION  (CONVOCATORIA 137-2018)</t>
  </si>
  <si>
    <t>32.23.10.2.4.5.02.09.001.04.04</t>
  </si>
  <si>
    <t>PROYECTO DE EXTENSION ( ACUERDO NÂ° 142 DE 2019)</t>
  </si>
  <si>
    <t>32.23.10.2.4.5.02.09.001.04.05</t>
  </si>
  <si>
    <t>FinanciaciÃ³n de proyectos de extensiÃ³n</t>
  </si>
  <si>
    <t>32.23.10.2.4.5.02.09.001.04.06</t>
  </si>
  <si>
    <t>Apoyo a gestiÃ³n de extensiÃ³n</t>
  </si>
  <si>
    <t>32.23.10.2.4.5.02.09.001.04.07</t>
  </si>
  <si>
    <t>ADECUACION DE INFRAESTRUCTURA</t>
  </si>
  <si>
    <t>32.23.10.2.4.5.02.09.001.04.08</t>
  </si>
  <si>
    <t>PEFCB-01-21</t>
  </si>
  <si>
    <t>32.23.20.2</t>
  </si>
  <si>
    <t>GASTOS EXTENSION - PROPIOS</t>
  </si>
  <si>
    <t>32.23.20.2.4</t>
  </si>
  <si>
    <t>32.23.20.2.4.5</t>
  </si>
  <si>
    <t>32.23.20.2.4.5.01</t>
  </si>
  <si>
    <t>32.23.20.2.4.5.01.00</t>
  </si>
  <si>
    <t>Agricultura, Silvicultura y Productos de la Pesca</t>
  </si>
  <si>
    <t>32.23.20.2.4.5.01.00.001</t>
  </si>
  <si>
    <t>CINPIC</t>
  </si>
  <si>
    <t>32.23.20.2.4.5.01.00.002</t>
  </si>
  <si>
    <t>Proyectos Agricolas</t>
  </si>
  <si>
    <t>32.23.20.2.4.5.01.00.003</t>
  </si>
  <si>
    <t>proyectos Pecuarios</t>
  </si>
  <si>
    <t>32.23.20.2.4.5.02</t>
  </si>
  <si>
    <t>32.23.20.2.4.5.02.08</t>
  </si>
  <si>
    <t>32.23.20.2.4.5.02.08.001</t>
  </si>
  <si>
    <t>Iragua</t>
  </si>
  <si>
    <t>32.23.20.2.4.5.02.08.002</t>
  </si>
  <si>
    <t>Laboratorio de suelos</t>
  </si>
  <si>
    <t>32.23.20.2.4.5.02.08.003</t>
  </si>
  <si>
    <t>Laboratorio de Aguas</t>
  </si>
  <si>
    <t>32.23.20.2.4.5.02.08.004</t>
  </si>
  <si>
    <t>Otros laboratorios</t>
  </si>
  <si>
    <t>32.23.20.2.4.5.02.09</t>
  </si>
  <si>
    <t>32.23.20.2.4.5.02.09.001</t>
  </si>
  <si>
    <t>32.23.20.2.4.5.02.09.001.01</t>
  </si>
  <si>
    <t>Centro de Idiomas</t>
  </si>
  <si>
    <t>32.23.20.2.4.5.02.09.001.02</t>
  </si>
  <si>
    <t>Diplomados</t>
  </si>
  <si>
    <t>32.23.20.2.4.5.02.09.001.03</t>
  </si>
  <si>
    <t>Cursos, foros seminarios y otros</t>
  </si>
  <si>
    <t>32.23.20.2.4.5.02.09.001.04</t>
  </si>
  <si>
    <t>32.23.20.2.4.5.02.09.001.04.01</t>
  </si>
  <si>
    <t>Contrato de Financiamento RC nÂ° 849 de 2018-colciencias.</t>
  </si>
  <si>
    <t>32.23.20.2.4.5.02.09.001.04.02</t>
  </si>
  <si>
    <t>Convenio NÂ° CT-2019-000636 Unicor - epm e.s.p</t>
  </si>
  <si>
    <t>32.23.20.2.4.5.02.09.001.04.03</t>
  </si>
  <si>
    <t>Acuerdo Unicor y Pnud NÂ° id 112383 out put 110941</t>
  </si>
  <si>
    <t>32.23.20.2.4.5.02.09.001.04.04</t>
  </si>
  <si>
    <t>Contrato NÂ° 80740-440-2020 Previsora - Unicor</t>
  </si>
  <si>
    <t>32.23.20.2.4.5.02.09.001.04.05</t>
  </si>
  <si>
    <t>Convenio Interadministrativo NÂ° se 048-2020 Gob de Cordoba - Sec Educ - Unicor</t>
  </si>
  <si>
    <t>32.23.20.2.4.5.02.09.001.04.06</t>
  </si>
  <si>
    <t>Contrato de Financiamiento NÂ° 829-2020 Ministerio de ciencia ,  tecnologia  e innovaciÃ³n  y Unicor</t>
  </si>
  <si>
    <t>32.23.20.2.4.5.02.09.001.04.07</t>
  </si>
  <si>
    <t>Contrato NÂ° 0028-2021 entre Urra s.a e.s.p y Unicor</t>
  </si>
  <si>
    <t>32.23.20.2.4.5.02.09.001.04.08</t>
  </si>
  <si>
    <t>Convenio de Cooperacion nÂ° 002-2021 c.v.s - Unicor</t>
  </si>
  <si>
    <t>32.23.20.2.4.5.02.09.001.04.09</t>
  </si>
  <si>
    <t>Convenio  Interadtrivo  NÂ° conv - sem -001-2021 Municipio  de Monteria - Unicor</t>
  </si>
  <si>
    <t>32.23.20.2.4.5.02.09.001.04.11</t>
  </si>
  <si>
    <t>Convenio  Interadministrativo NÂ° 006-2021 Municipio de Lorica - Unicor</t>
  </si>
  <si>
    <t>32.23.20.2.4.5.02.09.001.04.12</t>
  </si>
  <si>
    <t>Contrato  NÂ° 80740-119-2021 entre Previsora  s.a  - Unicor</t>
  </si>
  <si>
    <t>32.23.20.2.4.5.02.09.001.04.13</t>
  </si>
  <si>
    <t>Contrato  NÂ° 80740-902-2020 entre Previsora  s.a  - Unicor</t>
  </si>
  <si>
    <t>32.23.20.2.4.5.02.09.001.04.14</t>
  </si>
  <si>
    <t>Convenio de Cooperacion NÂ° 004-0021-2021 cvs - Unicor</t>
  </si>
  <si>
    <t>32.23.20.2.4.5.02.09.001.04.15</t>
  </si>
  <si>
    <t>Convenio Interadministrativo NÂ° ss-200-2021 Gobernacion de Cordoba- sec de dllo de la salud - Unicor</t>
  </si>
  <si>
    <t>32.23.20.2.4.5.02.09.001.04.17</t>
  </si>
  <si>
    <t>Convenio Interadministrativo NÂ° 007-2021 cvs - Unicor</t>
  </si>
  <si>
    <t>32.23.20.2.4.5.02.09.001.04.19</t>
  </si>
  <si>
    <t>Convenio NÂ° 705-2021 Consorcio fondo colombia en paz 2019-Unicor</t>
  </si>
  <si>
    <t>32.23.20.2.4.5.02.09.001.04.20</t>
  </si>
  <si>
    <t>Contrato Interadministrativo NÂ° 75-21 Computadores para educar-Unicor</t>
  </si>
  <si>
    <t>32.23.20.2.4.5.02.09.001.04.21</t>
  </si>
  <si>
    <t>Convenio URRA -UNICOR N. 083-2014</t>
  </si>
  <si>
    <t>32.23.20.2.4.5.02.09.001.04.22</t>
  </si>
  <si>
    <t>Convenio MEN-UNICOR N. 1186 de 2013</t>
  </si>
  <si>
    <t>32.23.20.2.4.5.02.09.001.04.23</t>
  </si>
  <si>
    <t>CONVENIO FIDUBOGOTA S.A - UNICOR N.0707-2013</t>
  </si>
  <si>
    <t>32.23.20.2.4.5.02.09.001.04.24</t>
  </si>
  <si>
    <t>CONVENIO MEN - UNICOR N 1185 - 2013 CERES PTO ESCONDIDO</t>
  </si>
  <si>
    <t>32.23.20.2.4.5.02.09.001.04.25</t>
  </si>
  <si>
    <t>CONVENIO MEN - UNICOR N 1185-2013 CERES SAN BERNARDO DE VIENTO</t>
  </si>
  <si>
    <t>32.23.20.2.4.5.02.09.001.04.26</t>
  </si>
  <si>
    <t>CONTRATO COLCIENCIAS N 1014-2014</t>
  </si>
  <si>
    <t>32.23.20.2.4.5.02.09.001.04.27</t>
  </si>
  <si>
    <t>CONVENIO N 377-2011 UNICOR - COLCIENCIAS</t>
  </si>
  <si>
    <t>32.23.20.2.4.5.02.09.001.04.28</t>
  </si>
  <si>
    <t>CONTRATO INTERADMINISTRATIVO N 017-2014 DPTO. SUCRE , OTROS Y UNICOR</t>
  </si>
  <si>
    <t>32.23.20.2.4.5.02.09.001.04.29</t>
  </si>
  <si>
    <t>FIDUPREVISORA FP44842-2015-UNICOR</t>
  </si>
  <si>
    <t>32.23.20.2.4.5.02.09.001.04.30</t>
  </si>
  <si>
    <t>CONTRATO FIDUBOGOTA NÂ°0211-2013</t>
  </si>
  <si>
    <t>32.23.20.2.4.5.02.09.001.04.31</t>
  </si>
  <si>
    <t>CONTRATO FP NÂ°44842-021-2016 FIDUPREVISORA Y UNICOR</t>
  </si>
  <si>
    <t>32.23.20.2.4.5.02.09.001.04.32</t>
  </si>
  <si>
    <t>CONTRATO DE FINANCIACION NÂ°907-2015 CELEBRADO ENTRE COLCIENCIAS Y UNICOR</t>
  </si>
  <si>
    <t>32.23.20.2.4.5.02.09.001.04.33</t>
  </si>
  <si>
    <t>CONTRATO FIDUPREVISORA-UNICOR NÂ°FP44842-095-2016</t>
  </si>
  <si>
    <t>32.23.20.2.4.5.02.09.001.04.34</t>
  </si>
  <si>
    <t>CONVENIO ALOE TECHNOLOGY - UNICOR I-036-2016</t>
  </si>
  <si>
    <t>32.23.20.2.4.5.02.09.001.04.35</t>
  </si>
  <si>
    <t>CONVENIO INTERINSTITUCIONAL NÂ°1 MUNICIPIO DE SAHAGUN-UNICOR</t>
  </si>
  <si>
    <t>32.23.20.2.4.5.02.09.001.04.36</t>
  </si>
  <si>
    <t>CONVENIO INTERADMINISTRATIVO NÂ°1207 DE 2017 MEN - UNICOR</t>
  </si>
  <si>
    <t>32.23.20.2.4.5.02.09.001.04.37</t>
  </si>
  <si>
    <t>CONTRATO DE PRESTACION DE SERVICIOS VALORACION DE UPM Y UBBA</t>
  </si>
  <si>
    <t>32.23.20.2.4.5.02.09.001.04.38</t>
  </si>
  <si>
    <t>CONTRATO DE FINANCIAMIENTO RC NÂ°695 COLCIENCIAS  - UNICOR</t>
  </si>
  <si>
    <t>32.23.20.2.4.5.02.09.001.04.39</t>
  </si>
  <si>
    <t>CONVENIO FP NÂ°44842-419-2017 FIDUPREVISORA-UNICOR</t>
  </si>
  <si>
    <t>32.23.20.2.4.5.02.09.001.04.40</t>
  </si>
  <si>
    <t>CONVENIO NÂ° 0844-2018 MEN-UNICOR</t>
  </si>
  <si>
    <t>32.23.20.2.4.5.02.09.001.04.41</t>
  </si>
  <si>
    <t>CONVENIO NÂ° 0837-2018 MEN-UNICOR</t>
  </si>
  <si>
    <t>32.23.20.2.4.5.02.09.001.04.42</t>
  </si>
  <si>
    <t>CONVENIO NÂ° 0872-2018 MEN-UNICOR</t>
  </si>
  <si>
    <t>32.23.20.2.4.5.02.09.001.04.43</t>
  </si>
  <si>
    <t>CONVENIO NÂ° 0910-2018 MEN-UNICOR</t>
  </si>
  <si>
    <t>32.23.20.2.4.5.02.09.001.04.44</t>
  </si>
  <si>
    <t>CARTA DE ACUERDO NÂ° 2304661 FAO - UNICOR</t>
  </si>
  <si>
    <t>32.23.20.2.4.5.02.09.001.04.45</t>
  </si>
  <si>
    <t>CONTRATO DE PRESTACUON DE SERVICIO NÂ° 073-2018</t>
  </si>
  <si>
    <t>32.23.20.2.4.5.02.09.001.04.46</t>
  </si>
  <si>
    <t>ACUERDO NÂ° MA66-2018 UNODC Y UNICOR</t>
  </si>
  <si>
    <t>32.23.20.2.4.5.02.09.001.04.47</t>
  </si>
  <si>
    <t>CONVENIO INTERADM-0001-2018 CORPOMOJANA-UNICOR</t>
  </si>
  <si>
    <t>32.23.20.2.4.5.02.09.001.04.48</t>
  </si>
  <si>
    <t>CONVENIO NÂ° 030-2018 C.V.S - UNICOR</t>
  </si>
  <si>
    <t>32.23.20.2.4.5.02.09.001.04.49</t>
  </si>
  <si>
    <t>ORDEN DE COMPRA CERROMATOSO NÂ° 4541309020- UNICOR  2018</t>
  </si>
  <si>
    <t>32.23.20.2.4.5.02.09.001.04.50</t>
  </si>
  <si>
    <t>ORDEN DE COMPRA CERROMATOSO NÂ° 4541319879-UNICOR 2018</t>
  </si>
  <si>
    <t>32.23.20.2.4.5.02.09.001.04.51</t>
  </si>
  <si>
    <t>ORDEN DE COMPRA CERROMATOSO NÂ° 4541316501- UNICOR 2018</t>
  </si>
  <si>
    <t>32.23.20.2.4.5.02.09.001.04.52</t>
  </si>
  <si>
    <t>CONTRATO INTERADMINISTRATIVO NÂ° 0053-2018 URRA-UNICOR</t>
  </si>
  <si>
    <t>32.23.20.2.4.5.02.09.001.04.53</t>
  </si>
  <si>
    <t>CONTRATO ADMINISTRATIVO NÂ° 751-2018 MINSALUD PROTECCION SOCIAL</t>
  </si>
  <si>
    <t>32.23.20.2.4.5.02.09.001.04.54</t>
  </si>
  <si>
    <t>CONVENIO INTERINSTITUCIONAL NÂ° 002 DE 2018- RESGUARDO INDIGENA</t>
  </si>
  <si>
    <t>32.23.20.2.4.5.02.09.001.04.55</t>
  </si>
  <si>
    <t>CONTRATO INTERADMINISTRATIVO URRA-UNICOR NÂ° 0025-2019</t>
  </si>
  <si>
    <t>32.23.20.2.4.5.02.09.001.04.56</t>
  </si>
  <si>
    <t>CONTRATO INTERADMINISTRATIVO NÂ° 0027-2019 URRA-UNICOR</t>
  </si>
  <si>
    <t>32.23.20.2.4.5.02.09.001.04.57</t>
  </si>
  <si>
    <t>CONTRATO INTERADMINISTRATIVO NÂ° 0049-2019 URRA-UNICOR</t>
  </si>
  <si>
    <t>32.23.20.2.4.5.02.09.001.04.58</t>
  </si>
  <si>
    <t>CONTRATO DE PRESTACION DE SERVICIO DE MERITO PUBLICO  ( CONTRALOR Y PERSONERO)</t>
  </si>
  <si>
    <t>32.23.20.2.4.5.02.09.001.04.59</t>
  </si>
  <si>
    <t>ORDEN DE COMPRA CERROMATOSO NÂ° 4541316501-UNICOR 2018</t>
  </si>
  <si>
    <t>32.23.20.2.4.5.02.09.001.04.60</t>
  </si>
  <si>
    <t>CONTRATO INTERADMINISTRATIVO MINSALUD-UNICOR NÂ°1097-2019</t>
  </si>
  <si>
    <t>32.23.20.2.4.5.02.09.001.04.61</t>
  </si>
  <si>
    <t>CONTRATO INTERADMINISTRATIVO NÂ° 0021-2020 UNICOR -URRA S.A</t>
  </si>
  <si>
    <t>32.23.20.2.4.5.02.09.001.04.62</t>
  </si>
  <si>
    <t>SUBVENCION EMBAJADA EEUUY UNICOR 2020</t>
  </si>
  <si>
    <t>32.23.20.2.4.5.02.09.001.04.63</t>
  </si>
  <si>
    <t>CONTRATO ICFES NÂ° 309-2020- UNICOR</t>
  </si>
  <si>
    <t>32.23.20.2.4.5.02.09.001.04.64</t>
  </si>
  <si>
    <t>CONTRATO URRA NÂ° 0026-2020 - UNICOR</t>
  </si>
  <si>
    <t>32.23.20.2.4.5.02.09.001.04.65</t>
  </si>
  <si>
    <t>CONTRATO NÂ° 81065028 FEDERACION SUIZA - UNICOR</t>
  </si>
  <si>
    <t>32.23.20.2.4.5.02.09.001.04.66</t>
  </si>
  <si>
    <t>CONTRATO NÂ° 2307538 FAO-UNICOR</t>
  </si>
  <si>
    <t>32.23.20.2.4.5.02.09.001.04.67</t>
  </si>
  <si>
    <t>CONTRATO INTERADMINISTRATIVO NÂ° 238-2020 MIN SALUD - UNICOR</t>
  </si>
  <si>
    <t>32.23.20.2.4.5.02.09.001.04.68</t>
  </si>
  <si>
    <t>CONVENIO DE COOPERACION NÂ° 009-2020 C.V.S - UNICOR</t>
  </si>
  <si>
    <t>32.23.20.2.4.5.02.09.001.04.69</t>
  </si>
  <si>
    <t>CONVENIO DE COOPERACIÃ“N NÂ° 014-2020 CVS-UNICOR</t>
  </si>
  <si>
    <t>32.23.20.2.4.5.02.09.001.04.70</t>
  </si>
  <si>
    <t>CONVENIO INTERADMINISTRATIVO NÂ° SE-001-2020 GOBER- CORDOBA - SECRET  DE CULTURA - UNICOR</t>
  </si>
  <si>
    <t>32.23.20.2.4.5.02.09.001.04.71</t>
  </si>
  <si>
    <t>ORDEN DE COMPRA NÂ° 4541945372-2020 CELEBRADO ENTRE CERROMATOSO  Y UNICOR</t>
  </si>
  <si>
    <t>32.23.20.2.4.5.02.09.001.04.72</t>
  </si>
  <si>
    <t>CONVENIO NÂ° CT-2019-000636 UNICOR-EPM E.S.P  ( ADICIÃ“N)</t>
  </si>
  <si>
    <t>32.23.20.2.4.5.02.09.001.04.73</t>
  </si>
  <si>
    <t>ORDEN DE COMPRA NÂ° 4541945372-2020 CELEBRADO ENTRE CERROMATO Y UNICOR  ( ADICION  4542032183-2021)</t>
  </si>
  <si>
    <t>32.23.20.2.4.5.02.09.001.04.74</t>
  </si>
  <si>
    <t>CONTRATO INTERADMINISTRATIVO NÂ° 001-2021 CORPOMOJANA - UNICOR</t>
  </si>
  <si>
    <t>32.23.20.2.4.5.02.09.001.04.75</t>
  </si>
  <si>
    <t>CONVENIO INTERADMINISTRATIVO N° 20210533 MIN AGRICULTURA - MUN DE MONTERIA - UNICOR</t>
  </si>
  <si>
    <t>32.23.20.2.4.5.02.09.001.04.76</t>
  </si>
  <si>
    <t>CONTRATO INTERAMINISTRATIVO NÂ° CI-001-2021, CONTRATO NÂ° 092-2021, CONTRATO ESTATAL NÂ° ADS-001-2021 CONTRATO INTERADMINISTRATIVO NÂ° 017-2021 Y CONTRATO INTERADMINISTRATIVO NÂ° 012-202</t>
  </si>
  <si>
    <t>32.23.20.2.4.5.02.09.001.04.77</t>
  </si>
  <si>
    <t>ACUERDO ENTRE UNICOR Y PNUD NÂ° ID 112383 OUT PUT 110941 ENMIENDA NÂ° 2</t>
  </si>
  <si>
    <t>32.23.20.2.4.5.02.09.001.04.78</t>
  </si>
  <si>
    <t>CONTRATO DE FINANCIACION DE RECUPERACION CONTINGENTE N° 631-2021 CELEBRADO ENTRE EL MINISTERIO DE CIENCIA, TECNOLOGIA  E  INNOVACIÓN</t>
  </si>
  <si>
    <t>32.23.20.2.4.5.02.09.001.04.79</t>
  </si>
  <si>
    <t>CONTRATO N° 152 DE 2022 CONSORCIO FONDO COLOMBIA EN PAZ 2019</t>
  </si>
  <si>
    <t>32.23.20.2.4.5.02.09.001.04.80</t>
  </si>
  <si>
    <t>CONTRATO INTERADMINISTRATIVO N° 0003-2022 URRA S.A E.S.P</t>
  </si>
  <si>
    <t>32.23.20.2.4.5.02.09.001.04.81</t>
  </si>
  <si>
    <t>CONVENIO DE COOPERACION N° 001-2022 CORPORACIÓN AUTONOMA REGIONAL DE LOS VALLES DEL SINÚ  Y DEL SAN  JORGE - CVS</t>
  </si>
  <si>
    <t>32.23.20.2.4.5.02.09.001.04.82</t>
  </si>
  <si>
    <t>CONVENIO DE COOPERACIÓN  N° 002-2022 CORPORACIÓN AUTONOMA REGIONAL DE LOS VALLES DEL SINU Y DEL SAN JORGE -CVS</t>
  </si>
  <si>
    <t>32.23.20.2.4.5.02.09.001.04.83</t>
  </si>
  <si>
    <t>CONVENIO DE COOPERACIÓN N° 003-2022 CORPORACION AUTONOMA REGIONAL DE LOS VALLES DEL SINÚ Y DEL SAN JORGE - CVS</t>
  </si>
  <si>
    <t>32.23.20.2.4.5.02.09.001.04.84</t>
  </si>
  <si>
    <t>CONTRATO N° CW167602 DE 2022 CELEBRADO ENTRE EMPRESAS PUBLICAS DE MEDELLIN E.P.M Y LA UNICOR.</t>
  </si>
  <si>
    <t>32.23.20.2.4.5.02.09.001.04.85</t>
  </si>
  <si>
    <t>CONTRATO INTERADMINISTRATIVO N° 0015 -2022 CELEBRADO ENTRE URRA S.A - E.S.P Y UNICOR</t>
  </si>
  <si>
    <t>32.23.50.2</t>
  </si>
  <si>
    <t>GASTOS EXTENSION - REGALIAS</t>
  </si>
  <si>
    <t>32.23.50.2.4</t>
  </si>
  <si>
    <t>32.23.50.2.4.5</t>
  </si>
  <si>
    <t>32.23.50.2.4.5.02</t>
  </si>
  <si>
    <t>32.23.50.2.4.5.02.09</t>
  </si>
  <si>
    <t>32.23.50.2.4.5.02.09.004</t>
  </si>
  <si>
    <t>32.23.50.2.4.5.02.09.004.01</t>
  </si>
  <si>
    <t>Proyecto Formacion Talento Humano BPIN 201900010032</t>
  </si>
  <si>
    <t>32.23.50.2.4.5.02.09.004.02</t>
  </si>
  <si>
    <t>Fortalecimiento capacitada instalada del laboratorio  de salud  publica  BPIN nÂ° 2020000100085</t>
  </si>
  <si>
    <t>32.23.50.2.4.5.02.09.004.03</t>
  </si>
  <si>
    <t>Fortalecimiento de capacidad instalada ciencias y tecnologias  para atender  problematica  agentes biologicos  alto riesgo  BPIN  nÂ° 202000010090</t>
  </si>
  <si>
    <t>32.23.50.2.4.5.02.09.004.04</t>
  </si>
  <si>
    <t>Implementacion de estrategia sostenible en la recuperacion de ecosistemas degradado y contaminados con mercurio dpto de Cordoba, Sucre y Choco BPIN  2020000100055</t>
  </si>
  <si>
    <t>32.23.50.2.4.5.02.09.004.06</t>
  </si>
  <si>
    <t>Desarrollo de la cadena productiva de cacao a traves del mejoramiento de la calidad e inocuidad y agregacion de valor del dpto de Cordoba PBIN nÂ° 2020000100380</t>
  </si>
  <si>
    <t>32.23.50.2.4.5.02.09.004.07</t>
  </si>
  <si>
    <t>Fortalecimiento de la capacidades de investigacion con relacion a las enfermedades transmitidas por  vectores de las Universidades  de Cordoba y Cesar 2020-203 - BPIN nÂ° 2020000100322</t>
  </si>
  <si>
    <t>32.23.50.2.4.5.02.09.004.08</t>
  </si>
  <si>
    <t>IMPLEMENTACION DE UN PROYECTO DE APROPIACION SOCIAL DEL BUEN MANEJO DEL RECURSO HIDRICO COMO ALTERNATIVA DE LA PROMOCION DE LA SALUD AMBIENTAL  Y EL DLLO SOSTENIBLE EN COMUNIDADES ALEDANAS A LA CIENAGA GRANDE DEL BAJO SINU EN CORDOBA BPIN N° 2020000100294</t>
  </si>
  <si>
    <t>32.23.50.2.4.5.02.09.004.09</t>
  </si>
  <si>
    <t>Fortalecimiento de capacidades de ctei para la innovaciÃ³n educativa en educacion basica y media mediante uso de tic en instituciones oficiales del municipio de Monteria  dpto de Cordoba  - BPIN nÂ° 2020000100626</t>
  </si>
  <si>
    <t>32.23.50.2.4.5.02.09.004.10</t>
  </si>
  <si>
    <t>Desarrollo y validacion de prototipos funcionales en ambiente relevante realizados por empresas relacionadas con  los focos priorizados en el dpto de cordoba - BPIN nÂ° 2020000100249</t>
  </si>
  <si>
    <t>32.23.50.2.4.5.02.09.004.11</t>
  </si>
  <si>
    <t>Formacion del capital humano de alto nivel universitario  de Cordoba Nacional - PBIN nÂ° 2021000100005</t>
  </si>
  <si>
    <t>32.23.50.2.4.5.02.09.004.12</t>
  </si>
  <si>
    <t>Ortalecimiento de procesos de transferencia y apropiacion tecnologica y conocimiento para atender problemas asociados a la reactivacion economica y seg. Alimentaria derivadas de la emerg  causada por el covid 19  dpto de cordoba - PBIN nÂ° 2020000100757</t>
  </si>
  <si>
    <t>32.23.50.2.4.5.02.09.004.13</t>
  </si>
  <si>
    <t>Dllo y transferencia de conocimiento para la innovacion  de productos biocontroladores en queso costeÃ±o para atender las necesidades del sector derivadas de la emergencia economica y social  causadas por el covid  dpto  cordoba -  BPIN nÂ° 2020000100697</t>
  </si>
  <si>
    <t>32.23.50.2.4.5.02.09.004.14</t>
  </si>
  <si>
    <t>Implementacion de estrategias de gestiÃ³n de riesgo en el manejo  integral  de zonas de recargas de los acuiferos  utilizados como fuentes de abastecimientos de las comunidades de la subregion de la mojana  dpto de sucre BPIN nÂ° 2020000100361</t>
  </si>
  <si>
    <t>32.23.50.2.4.5.02.09.004.15</t>
  </si>
  <si>
    <t>PRODUCCION DE FITOPLANCTON PARA LA ACUICULTURA  MARINA  EN EL DEPARTAMENTO DE CORDOBA  BPIN 2020000100061</t>
  </si>
  <si>
    <t>32.23.50.2.4.5.02.09.004.16</t>
  </si>
  <si>
    <t>PROYECTO BPIN 2021000100078 INVESTIGACION EN EL MANEJO SOSTENIBLE DEL SISTEMA DE FRIJOL CAUPI PARA MEJORAR LA PRODUCTIVIDAD Y REDUCIR LOS  PROBLEMAS DE LA INSEGURIDAD ALIMENTARIA DEL DPTO DE CORDOBA- MAGDALENA</t>
  </si>
  <si>
    <t>32.23.50.2.4.5.02.09.004.17</t>
  </si>
  <si>
    <t>PROYECTO BPIN 202100100052 FORTALECIMIENTO DE LA  ECONOMIA CIRCULAR A TRAVES DE LA GENERACIÓN DE VALOR AGREGADO A PARTIR DE RESIDUOS AGRICOLAS EN LOS DPTOS DE CORDOBA Y SUCRE.</t>
  </si>
  <si>
    <t>32.23.50.2.4.5.02.09.004.18</t>
  </si>
  <si>
    <t>PROYECTO BPIN 202100100219 FORTALECIMIENTO DE LAS COMPETENCIAS DEL SIGLO XXI EN EDUCACION A  TRAVES DEL USO DE LA INTELIGENCIA ARTIFICIAL Y APRENDIZAJE AUTONOMO EN LAS INSTITUCIONES  EDUCATIVAS OFICILAES DEL DPTO DE CORDOBA</t>
  </si>
  <si>
    <t>32.23.50.2.4.5.02.09.004.19</t>
  </si>
  <si>
    <t>PROYECTO BPIN 2021000100116 FORMACION DE CAPOITAL HUMANO DE ALTO NIVEL DOCTORADO Y MAESTRIAS UNIVERSIDAD DE CORDOBA.</t>
  </si>
  <si>
    <t>32.24</t>
  </si>
  <si>
    <t>GASTOS SOPORTE INSTITUCIONAL</t>
  </si>
  <si>
    <t>32.24.10.2</t>
  </si>
  <si>
    <t>GASTOS SOPORTE INSTITUCIONAL - NACION</t>
  </si>
  <si>
    <t>32.24.10.2.1</t>
  </si>
  <si>
    <t>32.24.10.2.1.1</t>
  </si>
  <si>
    <t>32.24.10.2.1.1.01</t>
  </si>
  <si>
    <t>32.24.10.2.1.1.01.01</t>
  </si>
  <si>
    <t>32.24.10.2.1.1.01.01.001</t>
  </si>
  <si>
    <t>32.24.10.2.1.1.01.01.001.01</t>
  </si>
  <si>
    <t>Sueldo basico</t>
  </si>
  <si>
    <t>32.24.10.2.1.1.01.01.001.02</t>
  </si>
  <si>
    <t>Horas extras, dominicales, festivos y recargos</t>
  </si>
  <si>
    <t>32.24.10.2.1.1.01.01.001.04</t>
  </si>
  <si>
    <t>Subsidio de alimentacion</t>
  </si>
  <si>
    <t>32.24.10.2.1.1.01.01.001.05</t>
  </si>
  <si>
    <t>Auxilio de transporte</t>
  </si>
  <si>
    <t>32.24.10.2.1.1.01.01.001.06</t>
  </si>
  <si>
    <t>32.24.10.2.1.1.01.01.001.07</t>
  </si>
  <si>
    <t>32.24.10.2.1.1.01.01.001.08</t>
  </si>
  <si>
    <t>Prestaciones sociales</t>
  </si>
  <si>
    <t>32.24.10.2.1.1.01.01.001.08.01</t>
  </si>
  <si>
    <t>32.24.10.2.1.1.01.01.001.08.02</t>
  </si>
  <si>
    <t>Prima de vacaciones</t>
  </si>
  <si>
    <t>32.24.10.2.1.1.01.01.001.09</t>
  </si>
  <si>
    <t>32.24.10.2.1.1.01.01.001.10</t>
  </si>
  <si>
    <t>32.24.10.2.1.1.01.01.002</t>
  </si>
  <si>
    <t>Factores salariales especiales</t>
  </si>
  <si>
    <t>32.24.10.2.1.1.01.01.002.27</t>
  </si>
  <si>
    <t>Prima de carestia</t>
  </si>
  <si>
    <t>32.24.10.2.1.1.01.02</t>
  </si>
  <si>
    <t>Contribuciones inherentes a la nomina</t>
  </si>
  <si>
    <t>32.24.10.2.1.1.01.02.001</t>
  </si>
  <si>
    <t>32.24.10.2.1.1.01.02.002</t>
  </si>
  <si>
    <t>32.24.10.2.1.1.01.02.003</t>
  </si>
  <si>
    <t>32.24.10.2.1.1.01.02.004</t>
  </si>
  <si>
    <t>Aportes a cajas de compensacion familiar</t>
  </si>
  <si>
    <t>32.24.10.2.1.1.01.02.005</t>
  </si>
  <si>
    <t>32.24.10.2.1.1.01.02.006</t>
  </si>
  <si>
    <t>32.24.10.2.1.1.02</t>
  </si>
  <si>
    <t>Personal supernumerario y planta temporal</t>
  </si>
  <si>
    <t>32.24.10.2.1.1.02.01</t>
  </si>
  <si>
    <t>32.24.10.2.1.1.02.01.001</t>
  </si>
  <si>
    <t>32.24.10.2.1.1.02.01.001.01</t>
  </si>
  <si>
    <t>32.24.10.2.1.1.02.01.001.01.03</t>
  </si>
  <si>
    <t>Sueldo basico personal administrativo temporal</t>
  </si>
  <si>
    <t>32.24.10.2.1.1.02.01.001.01.04</t>
  </si>
  <si>
    <t>Sueldo Basico, Becarios, pasantes y aprendices</t>
  </si>
  <si>
    <t>32.24.10.2.1.1.02.01.001.01.05</t>
  </si>
  <si>
    <t>Reconocimientos pecuniarios por participacion en instancias colegiadas institucionales.</t>
  </si>
  <si>
    <t>32.24.10.2.1.1.02.01.001.06</t>
  </si>
  <si>
    <t>32.24.10.2.1.1.02.01.001.06.03</t>
  </si>
  <si>
    <t>Prima de servicios personal administrativo temporal</t>
  </si>
  <si>
    <t>32.24.10.2.1.1.02.01.001.07</t>
  </si>
  <si>
    <t>32.24.10.2.1.1.02.01.001.07.01</t>
  </si>
  <si>
    <t>Bonificacion por servicios prestados personal administrativo</t>
  </si>
  <si>
    <t>32.24.10.2.1.1.02.01.001.08</t>
  </si>
  <si>
    <t>32.24.10.2.1.1.02.01.001.08.01</t>
  </si>
  <si>
    <t>32.24.10.2.1.1.02.01.001.08.01.03</t>
  </si>
  <si>
    <t>Prima de navidad personal administrativo temporal</t>
  </si>
  <si>
    <t>32.24.10.2.1.1.02.01.001.08.02</t>
  </si>
  <si>
    <t>32.24.10.2.1.1.02.01.001.08.02.03</t>
  </si>
  <si>
    <t>Prima de vacaciones personal administrativo temporal</t>
  </si>
  <si>
    <t>32.24.10.2.1.1.02.02</t>
  </si>
  <si>
    <t>32.24.10.2.1.1.02.02.001</t>
  </si>
  <si>
    <t>32.24.10.2.1.1.02.02.001.03</t>
  </si>
  <si>
    <t>Aportes Pension personal administrativo temporal</t>
  </si>
  <si>
    <t>32.24.10.2.1.1.02.02.002</t>
  </si>
  <si>
    <t>32.24.10.2.1.1.02.02.002.03</t>
  </si>
  <si>
    <t>Aportes salud personal administrativo temporal</t>
  </si>
  <si>
    <t>32.24.10.2.1.1.02.02.003</t>
  </si>
  <si>
    <t>32.24.10.2.1.1.02.02.003.03</t>
  </si>
  <si>
    <t>Aportes cesantias personal administrativo temporal</t>
  </si>
  <si>
    <t>32.24.10.2.1.1.02.02.005</t>
  </si>
  <si>
    <t>32.24.10.2.1.1.02.02.005.03</t>
  </si>
  <si>
    <t>Aportes sistema de riesgos laborales personal administrativo temporal</t>
  </si>
  <si>
    <t>32.24.10.2.1.1.02.02.006</t>
  </si>
  <si>
    <t>32.24.10.2.1.1.02.02.006.03</t>
  </si>
  <si>
    <t>Aportes al ICBF personal administrativo temporal</t>
  </si>
  <si>
    <t>32.24.10.2.1.1.02.03</t>
  </si>
  <si>
    <t>Remuneraciones no constitutivas de factor salarial</t>
  </si>
  <si>
    <t>32.24.10.2.1.1.02.03.001</t>
  </si>
  <si>
    <t>32.24.10.2.1.1.02.03.001.03</t>
  </si>
  <si>
    <t>Bonificacion especial de recreacion</t>
  </si>
  <si>
    <t>32.24.10.2.1.1.02.03.001.03.01</t>
  </si>
  <si>
    <t>Bonificacion especial de recreacion personal administrativo temporal</t>
  </si>
  <si>
    <t>32.24.10.2.1.2</t>
  </si>
  <si>
    <t>Adquisicion de bienes y servicios</t>
  </si>
  <si>
    <t>32.24.10.2.1.2.01</t>
  </si>
  <si>
    <t>Adquisicion de activos no financieros</t>
  </si>
  <si>
    <t>32.24.10.2.1.2.01.01</t>
  </si>
  <si>
    <t>Activos fijos</t>
  </si>
  <si>
    <t>32.24.10.2.1.2.01.01.003</t>
  </si>
  <si>
    <t>Maquinaria y equipo</t>
  </si>
  <si>
    <t>32.24.10.2.1.2.01.01.003.01</t>
  </si>
  <si>
    <t>Maquinaria para uso general</t>
  </si>
  <si>
    <t>32.24.10.2.1.2.01.01.003.01.06</t>
  </si>
  <si>
    <t>Otras maquinas para usos generales y sus partes y piezas</t>
  </si>
  <si>
    <t>32.24.10.2.1.2.01.01.005</t>
  </si>
  <si>
    <t>Otros activos fijos</t>
  </si>
  <si>
    <t>32.24.10.2.1.2.01.01.005.02</t>
  </si>
  <si>
    <t>Productos de la propiedad intelectual</t>
  </si>
  <si>
    <t>32.24.10.2.1.2.01.01.005.02.03</t>
  </si>
  <si>
    <t>32.24.10.2.1.2.01.01.005.02.03.02</t>
  </si>
  <si>
    <t>Bases de datos</t>
  </si>
  <si>
    <t>32.24.10.2.1.2.02</t>
  </si>
  <si>
    <t>Adquisiciones diferentes de activos</t>
  </si>
  <si>
    <t>32.24.10.2.1.2.02.01</t>
  </si>
  <si>
    <t>Materiales y suministros</t>
  </si>
  <si>
    <t>32.24.10.2.1.2.02.01.002</t>
  </si>
  <si>
    <t>Productos alimenticios, bebidas y tabaco; textiles, prendas de vestir y productos de cuero</t>
  </si>
  <si>
    <t>32.24.10.2.1.2.02.01.003</t>
  </si>
  <si>
    <t>32.24.10.2.1.2.02.01.004</t>
  </si>
  <si>
    <t>Productos metalicos y paquetes de software</t>
  </si>
  <si>
    <t>32.24.10.2.1.2.02.02</t>
  </si>
  <si>
    <t>32.24.10.2.1.2.02.02.006</t>
  </si>
  <si>
    <t>32.24.10.2.1.2.02.02.007</t>
  </si>
  <si>
    <t>Servicios financieros y servicios conexos, servicios inmobiliarios y servicios de leasing</t>
  </si>
  <si>
    <t>32.24.10.2.1.2.02.02.008</t>
  </si>
  <si>
    <t>Servicios prestados a las empresas y servicios de produccion</t>
  </si>
  <si>
    <t>32.24.10.2.1.2.02.02.008.02</t>
  </si>
  <si>
    <t>Otros servicios profesionales, cientificos y tecnico</t>
  </si>
  <si>
    <t>32.24.10.2.1.2.02.02.008.02.06</t>
  </si>
  <si>
    <t>servicios de publicidad y el suministro de espacio o tiempo publicitarios</t>
  </si>
  <si>
    <t>32.24.10.2.1.2.02.02.008.02.07</t>
  </si>
  <si>
    <t>Otros servicios profesionales y tecnicos n.c.p</t>
  </si>
  <si>
    <t>32.24.10.2.1.2.02.02.008.04</t>
  </si>
  <si>
    <t>Servicios de telecomunicaciones, transmision y suministro de informacion</t>
  </si>
  <si>
    <t>32.24.10.2.1.2.02.02.008.05</t>
  </si>
  <si>
    <t>Servicios de mantenimiento, reparacion e instalacion</t>
  </si>
  <si>
    <t>32.24.10.2.1.2.02.02.008.05.01</t>
  </si>
  <si>
    <t>Servicio de mantenimiento de infraestructura fisica y tecnologica</t>
  </si>
  <si>
    <t>32.24.10.2.1.2.02.02.008.05.02</t>
  </si>
  <si>
    <t>Servicios de mantenimiento de maquinarias y equipos</t>
  </si>
  <si>
    <t>32.24.10.2.1.2.02.02.008.05.03</t>
  </si>
  <si>
    <t>Servicio de aseo y mantenimiento</t>
  </si>
  <si>
    <t>32.24.10.2.1.2.02.02.008.05.04</t>
  </si>
  <si>
    <t>Servicio de vigilancia</t>
  </si>
  <si>
    <t>32.24.10.2.1.2.02.02.010</t>
  </si>
  <si>
    <t>32.24.10.2.1.3</t>
  </si>
  <si>
    <t>Transferencias corrientes</t>
  </si>
  <si>
    <t>32.24.10.2.1.3.04</t>
  </si>
  <si>
    <t>A organizaciones nacionales</t>
  </si>
  <si>
    <t>32.24.10.2.1.3.04.05</t>
  </si>
  <si>
    <t>A otras organizaciones nacionales</t>
  </si>
  <si>
    <t>32.24.10.2.1.3.04.05.001</t>
  </si>
  <si>
    <t>32.24.10.2.1.3.13</t>
  </si>
  <si>
    <t>Sentencias y conciliaciones</t>
  </si>
  <si>
    <t>32.24.10.2.1.3.13.01</t>
  </si>
  <si>
    <t>Fallos nacionales</t>
  </si>
  <si>
    <t>32.24.10.2.1.3.13.01.001</t>
  </si>
  <si>
    <t>Sentencias</t>
  </si>
  <si>
    <t>32.24.10.2.1.3.13.01.002</t>
  </si>
  <si>
    <t>Conciliaciones</t>
  </si>
  <si>
    <t>32.24.10.2.1.7</t>
  </si>
  <si>
    <t>Disminucion de pasivos</t>
  </si>
  <si>
    <t>32.24.10.2.1.7.01</t>
  </si>
  <si>
    <t>32.24.10.2.1.7.01.02</t>
  </si>
  <si>
    <t>32.24.10.2.1.7.06</t>
  </si>
  <si>
    <t>FinanciaciÃ³n de dÃ©ficit fiscal</t>
  </si>
  <si>
    <t>32.24.10.2.1.7.06.01</t>
  </si>
  <si>
    <t>32.24.10.2.1.8</t>
  </si>
  <si>
    <t>Gastos por tributos, tasas, contribuciones, multas, sanciones e intereses de mora</t>
  </si>
  <si>
    <t>32.24.10.2.1.8.01</t>
  </si>
  <si>
    <t>Impuestos</t>
  </si>
  <si>
    <t>32.24.10.2.1.8.01.51</t>
  </si>
  <si>
    <t>Impuesto sobre vehiculos automotores</t>
  </si>
  <si>
    <t>32.24.10.2.1.8.01.52</t>
  </si>
  <si>
    <t>Impuesto predial unificado</t>
  </si>
  <si>
    <t>32.24.10.2.1.8.04</t>
  </si>
  <si>
    <t>Contribuciones</t>
  </si>
  <si>
    <t>32.24.10.2.1.8.04.01</t>
  </si>
  <si>
    <t>Cuota de fiscalizacion y auditaje</t>
  </si>
  <si>
    <t>32.24.10.2.3</t>
  </si>
  <si>
    <t>Inversion</t>
  </si>
  <si>
    <t>32.24.10.2.3.2</t>
  </si>
  <si>
    <t>32.24.10.2.3.2.01</t>
  </si>
  <si>
    <t>ADQUISICION DE ACTIVOS NO FINANCIEROS</t>
  </si>
  <si>
    <t>32.24.10.2.3.2.01.01</t>
  </si>
  <si>
    <t>ACTIVOS FIJOS</t>
  </si>
  <si>
    <t>32.24.10.2.3.2.01.01.003</t>
  </si>
  <si>
    <t>MAQUINARIA Y EQUIPO</t>
  </si>
  <si>
    <t>32.24.10.2.3.2.01.01.003.01</t>
  </si>
  <si>
    <t>MAQUINARIA PARA USO GENERAL</t>
  </si>
  <si>
    <t>32.24.10.2.3.2.01.01.003.01.06</t>
  </si>
  <si>
    <t>OTRAS MAQUINAS PARA USOS GENERALES Y SUS PARTES Y PIEZAS</t>
  </si>
  <si>
    <t>32.24.10.2.3.2.01.01.004</t>
  </si>
  <si>
    <t>ACTIVOS FIJOS NO CLASIFICADOS COMO MAQUINARIA Y EQUIPO</t>
  </si>
  <si>
    <t>32.24.10.2.3.2.01.01.004.01</t>
  </si>
  <si>
    <t>MUEBLES, INSTRUMENTOS MUSICALES, ARTICULOS DE DEPORTE Y ANTIGUEDADES</t>
  </si>
  <si>
    <t>32.24.10.2.3.2.01.01.004.01.01</t>
  </si>
  <si>
    <t>MUEBLES</t>
  </si>
  <si>
    <t>32.24.10.2.3.2.01.01.004.01.01.02</t>
  </si>
  <si>
    <t>MUEBLES DEL TIPO UTILIZADO EN LA OFICINA</t>
  </si>
  <si>
    <t>32.24.10.2.3.2.01.01.005</t>
  </si>
  <si>
    <t>OTROS ACTIVOS FIJOS</t>
  </si>
  <si>
    <t>32.24.10.2.3.2.01.01.005.02</t>
  </si>
  <si>
    <t>PRODUCTOS DE LA PROPIEDAD INTELECTUAL</t>
  </si>
  <si>
    <t>32.24.10.2.3.2.01.01.005.02.03</t>
  </si>
  <si>
    <t>PROGRAMA DE INFORMATICA Y BASES DE DATOS</t>
  </si>
  <si>
    <t>32.24.10.2.3.2.01.01.005.02.03.01</t>
  </si>
  <si>
    <t>PROGRAMA DE INFORMATICA</t>
  </si>
  <si>
    <t>32.24.10.2.3.2.02</t>
  </si>
  <si>
    <t>32.24.10.2.3.2.02.02</t>
  </si>
  <si>
    <t>32.24.10.2.3.2.02.02.005</t>
  </si>
  <si>
    <t>Servicios de la construccion</t>
  </si>
  <si>
    <t>32.24.10.2.3.2.02.02.008</t>
  </si>
  <si>
    <t>Servicios prestados a las empresas y servicios de producciÃ³n</t>
  </si>
  <si>
    <t>32.24.10.2.3.2.02.02.008.02</t>
  </si>
  <si>
    <t>OTROS SERVICIOS PROFESIONALES Y TECNICOS</t>
  </si>
  <si>
    <t>32.24.10.2.3.2.02.02.008.02.07</t>
  </si>
  <si>
    <t>OTROS SERVICIOS PROFESIONALES Y TECNICOS N.C.P</t>
  </si>
  <si>
    <t>32.24.10.2.3.2.02.02.008.04</t>
  </si>
  <si>
    <t>Servicios de telecomunicaciones, transmisiÃ³n y suministro de informaciÃ³n</t>
  </si>
  <si>
    <t>32.24.20.2</t>
  </si>
  <si>
    <t>GASTOS SOPORTE INSTITUCIONAL - PROPIOS</t>
  </si>
  <si>
    <t>32.24.20.2.1</t>
  </si>
  <si>
    <t>32.24.20.2.1.1</t>
  </si>
  <si>
    <t>32.24.20.2.1.1.01</t>
  </si>
  <si>
    <t>32.24.20.2.1.1.01.01</t>
  </si>
  <si>
    <t>FACTORES CONSTITUTIVOS DE SALARIO</t>
  </si>
  <si>
    <t>32.24.20.2.1.1.01.01.001</t>
  </si>
  <si>
    <t>FACTORES SALARIALES COMUNES</t>
  </si>
  <si>
    <t>32.24.20.2.1.1.01.01.001.08</t>
  </si>
  <si>
    <t>32.24.20.2.1.1.01.01.001.08.02</t>
  </si>
  <si>
    <t>PRIMA DE VACACIONES</t>
  </si>
  <si>
    <t>32.24.20.2.1.1.01.03</t>
  </si>
  <si>
    <t>32.24.20.2.1.1.01.03.001</t>
  </si>
  <si>
    <t>32.24.20.2.1.1.01.03.001.03</t>
  </si>
  <si>
    <t>32.24.20.2.1.1.01.03.052</t>
  </si>
  <si>
    <t>Bonos escolares y navidenos</t>
  </si>
  <si>
    <t>32.24.20.2.1.1.01.03.099</t>
  </si>
  <si>
    <t>Bonificacion Sindical</t>
  </si>
  <si>
    <t>32.24.20.2.1.1.01.03.099.01</t>
  </si>
  <si>
    <t>Auxilio Funerario</t>
  </si>
  <si>
    <t>32.24.20.2.1.1.01.03.099.02</t>
  </si>
  <si>
    <t>Bonificacion por productividad</t>
  </si>
  <si>
    <t>32.24.20.2.1.1.01.03.099.03</t>
  </si>
  <si>
    <t>Dotacion de uniformes</t>
  </si>
  <si>
    <t>32.24.20.2.1.1.01.03.099.04</t>
  </si>
  <si>
    <t>Fondo de vivienda (Publicos y Oficiales)</t>
  </si>
  <si>
    <t>32.24.20.2.1.1.01.03.099.05</t>
  </si>
  <si>
    <t>Bonificacion por antiguedad</t>
  </si>
  <si>
    <t>32.24.20.2.1.1.01.03.099.06</t>
  </si>
  <si>
    <t>Incentivo por desvinculacion asistida</t>
  </si>
  <si>
    <t>32.24.20.2.1.1.01.03.099.07</t>
  </si>
  <si>
    <t>cualificacion personal administrativo</t>
  </si>
  <si>
    <t>32.24.20.2.1.1.01.03.099.08</t>
  </si>
  <si>
    <t>Quinquenios</t>
  </si>
  <si>
    <t>32.24.20.2.1.1.01.03.099.09</t>
  </si>
  <si>
    <t>Aguinaldos maternidad</t>
  </si>
  <si>
    <t>32.24.20.2.1.1.01.03.099.10</t>
  </si>
  <si>
    <t>Otros beneficios convencionales y aborales</t>
  </si>
  <si>
    <t>32.24.20.2.1.1.02</t>
  </si>
  <si>
    <t>32.24.20.2.1.1.02.01</t>
  </si>
  <si>
    <t>32.24.20.2.1.1.02.01.001</t>
  </si>
  <si>
    <t>32.24.20.2.1.1.02.01.001.01</t>
  </si>
  <si>
    <t>32.24.20.2.1.1.02.01.001.01.03</t>
  </si>
  <si>
    <t>32.24.20.2.1.1.02.01.001.01.04</t>
  </si>
  <si>
    <t>32.24.20.2.1.2</t>
  </si>
  <si>
    <t>32.24.20.2.1.2.02</t>
  </si>
  <si>
    <t>32.24.20.2.1.2.02.02</t>
  </si>
  <si>
    <t>32.24.20.2.1.2.02.02.008</t>
  </si>
  <si>
    <t>32.24.20.2.1.2.02.02.008.05.03</t>
  </si>
  <si>
    <t>32.24.20.2.1.2.02.02.008.05.04</t>
  </si>
  <si>
    <t>32.24.20.2.2</t>
  </si>
  <si>
    <t>Servicio de la deuda publica</t>
  </si>
  <si>
    <t>32.24.20.2.2.2</t>
  </si>
  <si>
    <t>Servicio de la deuda publica interna</t>
  </si>
  <si>
    <t>32.24.20.2.2.2.01</t>
  </si>
  <si>
    <t>Principal</t>
  </si>
  <si>
    <t>32.24.20.2.2.2.01.02</t>
  </si>
  <si>
    <t>Prestamos</t>
  </si>
  <si>
    <t>32.24.20.2.2.2.01.02.002</t>
  </si>
  <si>
    <t>Entidades financieras</t>
  </si>
  <si>
    <t>32.24.20.2.2.2.01.02.002.02</t>
  </si>
  <si>
    <t>Banca Comercial</t>
  </si>
  <si>
    <t>32.24.20.2.2.2.01.02.002.02.03</t>
  </si>
  <si>
    <t>Banca comercial</t>
  </si>
  <si>
    <t>32.24.20.2.2.2.02</t>
  </si>
  <si>
    <t>Intereses</t>
  </si>
  <si>
    <t>32.24.20.2.2.2.02.02</t>
  </si>
  <si>
    <t>32.24.20.2.2.2.02.02.002</t>
  </si>
  <si>
    <t>32.24.20.2.2.2.02.02.002.02</t>
  </si>
  <si>
    <t>32.24.20.2.2.2.02.02.002.02.03</t>
  </si>
  <si>
    <t>32.24.30.2</t>
  </si>
  <si>
    <t>GASTOS SOPORTE INSTITUCIONAL - ESTAMPILLA DEPARTAMENTAL</t>
  </si>
  <si>
    <t>32.24.30.2.1</t>
  </si>
  <si>
    <t>32.24.30.2.1.2</t>
  </si>
  <si>
    <t>32.24.30.2.1.2.01</t>
  </si>
  <si>
    <t>32.24.30.2.1.2.01.01</t>
  </si>
  <si>
    <t>32.24.30.2.1.2.01.01.003</t>
  </si>
  <si>
    <t>32.24.30.2.1.2.01.01.003.04</t>
  </si>
  <si>
    <t>Maquinaria y aparatos electricos</t>
  </si>
  <si>
    <t>32.24.30.2.1.2.01.01.003.04.02</t>
  </si>
  <si>
    <t>Aparatos de control electrico y distribucion de electricidad y sus partes y piezas</t>
  </si>
  <si>
    <t>32.24.30.2.1.2.02</t>
  </si>
  <si>
    <t>32.24.30.2.1.2.02.01</t>
  </si>
  <si>
    <t>32.24.30.2.1.2.02.01.003</t>
  </si>
  <si>
    <t>32.24.30.2.3</t>
  </si>
  <si>
    <t>32.24.30.2.3.2</t>
  </si>
  <si>
    <t>32.24.30.2.3.2.01</t>
  </si>
  <si>
    <t>32.24.30.2.3.2.01.01</t>
  </si>
  <si>
    <t>32.24.30.2.3.2.01.01.003</t>
  </si>
  <si>
    <t>32.24.30.2.3.2.01.01.003.01</t>
  </si>
  <si>
    <t>32.24.30.2.3.2.01.01.003.01.06</t>
  </si>
  <si>
    <t>32.24.30.2.3.2.01.01.004</t>
  </si>
  <si>
    <t>32.24.30.2.3.2.01.01.004.01</t>
  </si>
  <si>
    <t>MUEBLES, INSTRUMENTOS MUSICALES, ARTICULOS DE DEPORTES Y ANTIGUEDADES</t>
  </si>
  <si>
    <t>32.24.30.2.3.2.01.01.004.01.01</t>
  </si>
  <si>
    <t>32.24.30.2.3.2.01.01.004.01.01.02</t>
  </si>
  <si>
    <t>32.24.30.2.3.2.01.01.005</t>
  </si>
  <si>
    <t>32.24.30.2.3.2.01.01.005.02</t>
  </si>
  <si>
    <t>32.24.30.2.3.2.01.01.005.02.03</t>
  </si>
  <si>
    <t>32.24.30.2.3.2.01.01.005.02.03.01</t>
  </si>
  <si>
    <t>Programas de informatica</t>
  </si>
  <si>
    <t>32.24.30.2.3.2.02</t>
  </si>
  <si>
    <t>32.24.30.2.3.2.02.02</t>
  </si>
  <si>
    <t>32.24.30.2.3.2.02.02.005</t>
  </si>
  <si>
    <t>32.24.30.2.3.2.02.02.008</t>
  </si>
  <si>
    <t>32.24.30.2.3.2.02.02.008.04</t>
  </si>
  <si>
    <t>32.24.30.2.3.2.02.02.008.05</t>
  </si>
  <si>
    <t>SERVICIOS DE MANTENIMIENTO, REPARACION E INSTALACION</t>
  </si>
  <si>
    <t>32.24.30.2.3.2.02.02.008.05.01</t>
  </si>
  <si>
    <t>SERVICIO DE MANTENIMIENTO DE INFRAESTRUCTURA FISICA Y TECNOLOGICA</t>
  </si>
  <si>
    <t>32.25</t>
  </si>
  <si>
    <t>GASTOS UNIDAD ESPECIAL DE SALUD</t>
  </si>
  <si>
    <t>32.25.20.2</t>
  </si>
  <si>
    <t>GASTOS UNIDAD ESPECIAL DE SALUD - PROPIOS</t>
  </si>
  <si>
    <t>32.25.20.2.1</t>
  </si>
  <si>
    <t>32.25.20.2.1.1</t>
  </si>
  <si>
    <t>32.25.20.2.1.1.02</t>
  </si>
  <si>
    <t>32.25.20.2.1.1.02.01</t>
  </si>
  <si>
    <t>32.25.20.2.1.1.02.01.001</t>
  </si>
  <si>
    <t>32.25.20.2.1.1.02.01.001.01</t>
  </si>
  <si>
    <t>32.25.20.2.1.1.02.01.001.01.03</t>
  </si>
  <si>
    <t>32.25.20.2.1.1.02.01.001.06</t>
  </si>
  <si>
    <t>32.25.20.2.1.1.02.01.001.06.03</t>
  </si>
  <si>
    <t>32.25.20.2.1.1.02.01.001.07</t>
  </si>
  <si>
    <t>32.25.20.2.1.1.02.01.001.07.01</t>
  </si>
  <si>
    <t>32.25.20.2.1.1.02.01.001.08</t>
  </si>
  <si>
    <t>32.25.20.2.1.1.02.01.001.08.01</t>
  </si>
  <si>
    <t>32.25.20.2.1.1.02.01.001.08.01.03</t>
  </si>
  <si>
    <t>32.25.20.2.1.1.02.01.001.08.02</t>
  </si>
  <si>
    <t>32.25.20.2.1.1.02.01.001.08.02.03</t>
  </si>
  <si>
    <t>32.25.20.2.1.1.02.02</t>
  </si>
  <si>
    <t>32.25.20.2.1.1.02.02.001</t>
  </si>
  <si>
    <t>32.25.20.2.1.1.02.02.001.03</t>
  </si>
  <si>
    <t>32.25.20.2.1.1.02.02.002</t>
  </si>
  <si>
    <t>32.25.20.2.1.1.02.02.002.03</t>
  </si>
  <si>
    <t>32.25.20.2.1.1.02.02.003</t>
  </si>
  <si>
    <t>32.25.20.2.1.1.02.02.003.03</t>
  </si>
  <si>
    <t>32.25.20.2.1.1.02.02.005</t>
  </si>
  <si>
    <t>32.25.20.2.1.1.02.02.005.03</t>
  </si>
  <si>
    <t>32.25.20.2.1.1.02.02.006</t>
  </si>
  <si>
    <t>32.25.20.2.1.1.02.02.006.03</t>
  </si>
  <si>
    <t>32.25.20.2.1.1.02.03</t>
  </si>
  <si>
    <t>32.25.20.2.1.1.02.03.001</t>
  </si>
  <si>
    <t>32.25.20.2.1.1.02.03.001.03</t>
  </si>
  <si>
    <t>32.25.20.2.1.1.02.03.001.03.01</t>
  </si>
  <si>
    <t>32.25.20.2.1.2</t>
  </si>
  <si>
    <t>32.25.20.2.1.2.01</t>
  </si>
  <si>
    <t>32.25.20.2.1.2.01.01</t>
  </si>
  <si>
    <t>32.25.20.2.1.2.01.01.003</t>
  </si>
  <si>
    <t>32.25.20.2.1.2.01.01.003.03</t>
  </si>
  <si>
    <t>Maquinaria de oficina, contabilidad e informatica</t>
  </si>
  <si>
    <t>32.25.20.2.1.2.01.01.003.03.02</t>
  </si>
  <si>
    <t>Maquinaria de informatica y sus partes, piezas y accesorios</t>
  </si>
  <si>
    <t>32.25.20.2.1.2.01.01.004</t>
  </si>
  <si>
    <t>Activos fijos no clasificados como maquinaria y equipo</t>
  </si>
  <si>
    <t>32.25.20.2.1.2.01.01.004.01</t>
  </si>
  <si>
    <t>Muebles, instrumentos musicales, articulos de deporte y antiguedades</t>
  </si>
  <si>
    <t>32.25.20.2.1.2.01.01.004.01.01</t>
  </si>
  <si>
    <t>Muebles</t>
  </si>
  <si>
    <t>32.25.20.2.1.2.01.01.004.01.01.02</t>
  </si>
  <si>
    <t>Muebles del tipo utilizado en la oficina</t>
  </si>
  <si>
    <t>32.25.20.2.1.2.02</t>
  </si>
  <si>
    <t>32.25.20.2.1.2.02.01</t>
  </si>
  <si>
    <t>32.25.20.2.1.2.02.01.002</t>
  </si>
  <si>
    <t>32.25.20.2.1.2.02.01.003</t>
  </si>
  <si>
    <t>32.25.20.2.1.2.02.01.004</t>
  </si>
  <si>
    <t>32.25.20.2.1.2.02.02</t>
  </si>
  <si>
    <t>32.25.20.2.1.2.02.02.006</t>
  </si>
  <si>
    <t>32.25.20.2.1.2.02.02.008</t>
  </si>
  <si>
    <t>32.25.20.2.1.2.02.02.008.05</t>
  </si>
  <si>
    <t>32.25.20.2.1.2.02.02.008.05.02</t>
  </si>
  <si>
    <t>32.25.20.2.1.2.02.02.009</t>
  </si>
  <si>
    <t>32.25.20.2.1.2.02.02.009.08</t>
  </si>
  <si>
    <t>Actividades de atencion a la salud humana y de asistencia social</t>
  </si>
  <si>
    <t>32.26</t>
  </si>
  <si>
    <t>GASTOS PASIVO PENSIONAL</t>
  </si>
  <si>
    <t>32.26-90</t>
  </si>
  <si>
    <t>32.26.10.2</t>
  </si>
  <si>
    <t>GASTOS PASIVO PENSIONAL  NACION</t>
  </si>
  <si>
    <t>32.26.10.2.1</t>
  </si>
  <si>
    <t>32.26.10.2.1.3</t>
  </si>
  <si>
    <t>32.26.10.2.1.3.07</t>
  </si>
  <si>
    <t>Prestaciones para cubrir riesgos sociales</t>
  </si>
  <si>
    <t>32.26.10.2.1.3.07.02</t>
  </si>
  <si>
    <t>Prestaciones sociales relacionadas con el empleo</t>
  </si>
  <si>
    <t>32.26.10.2.1.3.07.02.001</t>
  </si>
  <si>
    <t>Mesadas pensionales (de pensiones)</t>
  </si>
  <si>
    <t>32.26.10.2.1.3.07.02.001.02</t>
  </si>
  <si>
    <t>Mesadas pensionales a cargo de la entidad (de pensiones)</t>
  </si>
  <si>
    <t>32.26.10.2.1.3.07.02.002</t>
  </si>
  <si>
    <t>Cuotas partes pensionales (de pensiones)</t>
  </si>
  <si>
    <t>32.26.10.2.1.3.07.02.002.02</t>
  </si>
  <si>
    <t>Cuotas partes pensionales a cargo de la entidad (de pensiones)</t>
  </si>
  <si>
    <t>32.26.10.2.1.3.07.02.003</t>
  </si>
  <si>
    <t>Bonos pensionales (de pensiones)</t>
  </si>
  <si>
    <t>32.26.10.2.1.3.07.02.003.02</t>
  </si>
  <si>
    <t>Bonos pensionales a cargo de la entidad (de pensiones)</t>
  </si>
  <si>
    <t>32.26.10.2.1.3.07.02.012</t>
  </si>
  <si>
    <t>Auxilios funerarios</t>
  </si>
  <si>
    <t>32.26.10.2.1.3.07.02.012.02</t>
  </si>
  <si>
    <t>Auxilios funerarios a cargo de la entidad</t>
  </si>
  <si>
    <t>32.26.30.2</t>
  </si>
  <si>
    <t>GASTOS PASIVO PENSIONAL ESTAMPILLA DEPARTAMENTAL</t>
  </si>
  <si>
    <t>32.26.30.2.1</t>
  </si>
  <si>
    <t>32.26.30.2.1.3</t>
  </si>
  <si>
    <t>32.26.30.2.1.3.07</t>
  </si>
  <si>
    <t>32.26.30.2.1.3.07.02</t>
  </si>
  <si>
    <t>32.26.30.2.1.3.07.02.001</t>
  </si>
  <si>
    <t>32.26.30.2.1.3.07.02.001.02</t>
  </si>
  <si>
    <t>32.27</t>
  </si>
  <si>
    <t>GASTOS BIENESTAR UNIVERSITARIO</t>
  </si>
  <si>
    <t>32.27.10.2</t>
  </si>
  <si>
    <t>GASTOS BIENESTAR UNIVERSITARIO - NACION</t>
  </si>
  <si>
    <t>32.27.10.2.1</t>
  </si>
  <si>
    <t>32.27.10.2.1.1</t>
  </si>
  <si>
    <t>32.27.10.2.1.1.02</t>
  </si>
  <si>
    <t>32.27.10.2.1.1.02.01</t>
  </si>
  <si>
    <t>32.27.10.2.1.1.02.01.001</t>
  </si>
  <si>
    <t>32.27.10.2.1.1.02.01.001.01</t>
  </si>
  <si>
    <t>32.27.10.2.1.1.02.01.001.01.03</t>
  </si>
  <si>
    <t>32.27.10.2.1.1.02.01.001.06</t>
  </si>
  <si>
    <t>32.27.10.2.1.1.02.01.001.06.03</t>
  </si>
  <si>
    <t>32.27.10.2.1.1.02.01.001.07</t>
  </si>
  <si>
    <t>32.27.10.2.1.1.02.01.001.07.01</t>
  </si>
  <si>
    <t>32.27.10.2.1.1.02.01.001.08</t>
  </si>
  <si>
    <t>32.27.10.2.1.1.02.01.001.08.01</t>
  </si>
  <si>
    <t>32.27.10.2.1.1.02.01.001.08.01.03</t>
  </si>
  <si>
    <t>32.27.10.2.1.1.02.01.001.08.02</t>
  </si>
  <si>
    <t>32.27.10.2.1.1.02.01.001.08.02.03</t>
  </si>
  <si>
    <t>32.27.10.2.1.1.02.02</t>
  </si>
  <si>
    <t>32.27.10.2.1.1.02.02.001</t>
  </si>
  <si>
    <t>32.27.10.2.1.1.02.02.001.03</t>
  </si>
  <si>
    <t>32.27.10.2.1.1.02.02.002</t>
  </si>
  <si>
    <t>32.27.10.2.1.1.02.02.002.03</t>
  </si>
  <si>
    <t>32.27.10.2.1.1.02.02.003</t>
  </si>
  <si>
    <t>32.27.10.2.1.1.02.02.003.03</t>
  </si>
  <si>
    <t>32.27.10.2.1.1.02.02.005</t>
  </si>
  <si>
    <t>32.27.10.2.1.1.02.02.005.03</t>
  </si>
  <si>
    <t>32.27.10.2.1.1.02.02.006</t>
  </si>
  <si>
    <t>32.27.10.2.1.1.02.02.006.03</t>
  </si>
  <si>
    <t>32.27.10.2.1.1.02.03</t>
  </si>
  <si>
    <t>32.27.10.2.1.1.02.03.001</t>
  </si>
  <si>
    <t>32.27.10.2.1.1.02.03.001.03</t>
  </si>
  <si>
    <t>32.27.10.2.1.1.02.03.001.03.01</t>
  </si>
  <si>
    <t>32.27.10.2.1.2</t>
  </si>
  <si>
    <t>32.27.10.2.1.2.02</t>
  </si>
  <si>
    <t>32.27.10.2.1.2.02.02</t>
  </si>
  <si>
    <t>32.27.10.2.1.2.02.02.009</t>
  </si>
  <si>
    <t>32.27.10.2.1.2.02.02.009.06</t>
  </si>
  <si>
    <t>Servicios a programas deportivos</t>
  </si>
  <si>
    <t>32.27.10.2.1.2.02.02.009.07</t>
  </si>
  <si>
    <t>Servicios a programas  culturales</t>
  </si>
  <si>
    <t>32.27.10.2.1.2.02.02.009.08</t>
  </si>
  <si>
    <t>Servicios a programas de salud</t>
  </si>
  <si>
    <t>32.27.10.2.1.2.02.02.009.09</t>
  </si>
  <si>
    <t>Servicios a programas de promocion social</t>
  </si>
  <si>
    <t>32.27.10.2.1.2.02.02.009.10</t>
  </si>
  <si>
    <t>Servicios a programas de desarrollo humano</t>
  </si>
  <si>
    <t>32.27.20.2</t>
  </si>
  <si>
    <t>GASTOS BIENESTAR UNIVERSITARIO - PROPIOS</t>
  </si>
  <si>
    <t>32.27.20.2.1</t>
  </si>
  <si>
    <t>FUNCIONAMIENTO</t>
  </si>
  <si>
    <t>32.27.20.2.1.2</t>
  </si>
  <si>
    <t>ADQUISICION DE BIENES Y SERVICIOS</t>
  </si>
  <si>
    <t>32.27.20.2.1.2.02</t>
  </si>
  <si>
    <t>ADQUISICIONES DIFERENTES DE ACTIVOS</t>
  </si>
  <si>
    <t>32.27.20.2.1.2.02.02</t>
  </si>
  <si>
    <t>ADQUISICION DE SERVICIOS</t>
  </si>
  <si>
    <t>32.27.20.2.1.2.02.02.009</t>
  </si>
  <si>
    <t>SERVICIOS PARA LA COMUNIDAD, SOCIALES Y PERSONALES</t>
  </si>
  <si>
    <t>32.27.20.2.1.2.02.02.009.09</t>
  </si>
  <si>
    <t>SERVICIOS A PROGRAMAS DE PROMOCION SOCIAL</t>
  </si>
  <si>
    <t>32.27.40.2</t>
  </si>
  <si>
    <t>GASTOS BIENESTAR UNIVERSITARIO - ESTAMPILLA NACIONAL</t>
  </si>
  <si>
    <t>32.27.40.2.1</t>
  </si>
  <si>
    <t>32.27.40.2.1.2</t>
  </si>
  <si>
    <t>32.27.40.2.1.2.02</t>
  </si>
  <si>
    <t>ADQUISION DE DIFERENTES DE ACTIVOS</t>
  </si>
  <si>
    <t>32.27.40.2.1.2.02.02</t>
  </si>
  <si>
    <t>32.27.40.2.1.2.02.02.009</t>
  </si>
  <si>
    <t>32.27.40.2.1.2.02.02.009.09</t>
  </si>
  <si>
    <t>SERVICIO A PROGRAMA DE PROMOCION SOCIAL</t>
  </si>
  <si>
    <t>UNIVERSIDAD DE CORDOBA</t>
  </si>
  <si>
    <t>NIT. 8910880031-3</t>
  </si>
  <si>
    <t>SUBDIRECCION FINANCIERA</t>
  </si>
  <si>
    <t>SUBDIRECCION DE PRESUPUESTO</t>
  </si>
  <si>
    <t xml:space="preserve">   INFORME DE EJECUCION PRESUPUESTAL DE GASTOS ACUMULADOS</t>
  </si>
  <si>
    <t>NUMERAL</t>
  </si>
  <si>
    <t>RUBROS</t>
  </si>
  <si>
    <t xml:space="preserve">APROPIACION DEFINITIVA </t>
  </si>
  <si>
    <t xml:space="preserve">  CDP ACUMULADOS</t>
  </si>
  <si>
    <t>COMPROMISOS  ACUMULADOS</t>
  </si>
  <si>
    <t>OBLIGACIONES  ACUMULADOS</t>
  </si>
  <si>
    <t xml:space="preserve"> PAGOS  ACUMULADOS</t>
  </si>
  <si>
    <t xml:space="preserve">  EJECUCION PORCENTUAL %</t>
  </si>
  <si>
    <t>CDP/  APRO</t>
  </si>
  <si>
    <t>COMP/CDP</t>
  </si>
  <si>
    <t>OBLIG/COM</t>
  </si>
  <si>
    <t>PAGOS/OBLIG</t>
  </si>
  <si>
    <t>4/3</t>
  </si>
  <si>
    <t>5/4</t>
  </si>
  <si>
    <t>6/5</t>
  </si>
  <si>
    <t>7/6</t>
  </si>
  <si>
    <t xml:space="preserve">                                                                         DEL 01 DE ENERO AL 31 DE MARZO DE 2022</t>
  </si>
  <si>
    <t>Esta información se publica atendiendo a la Ley 1712 de 2014, "Por medio de la cual se Crea la ley de Transparencia y del derecho de acceso a la informacion Publica Nacional y se dictan otras disposiciones".</t>
  </si>
  <si>
    <t>BERNARDO TORO CASTRO</t>
  </si>
  <si>
    <t>Directora de Asuntos Financieros - Subdirector de Presupuesto</t>
  </si>
  <si>
    <t>Director de Asuntos Financieros - Subdirector de Presupuesto</t>
  </si>
  <si>
    <t xml:space="preserve">TOTAL PRESUPUESTO DE GASTOS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</si>
</sst>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charset val="1"/>
    </font>
    <font>
      <sz val="10"/>
      <color rgb="FF000000"/>
      <name val="Arial"/>
      <family val="2"/>
    </font>
    <font>
      <sz val="8"/>
      <name val="ARIAL"/>
      <family val="2"/>
    </font>
    <font>
      <b/>
      <sz val="8"/>
      <name val="ARIAL"/>
      <family val="2"/>
    </font>
    <font>
      <i/>
      <sz val="8"/>
      <name val="ARIAL"/>
      <family val="2"/>
    </font>
    <font>
      <sz val="8"/>
      <color rgb="FF000000"/>
      <name val="ARIAL"/>
      <family val="2"/>
    </font>
    <font>
      <sz val="8"/>
      <color indexed="8"/>
      <name val="Arial"/>
      <family val="2"/>
    </font>
    <font>
      <sz val="8"/>
      <color theme="1"/>
      <name val="Arial"/>
      <family val="2"/>
    </font>
    <font>
      <b/>
      <u val="double"/>
      <sz val="8"/>
      <color rgb="FF000000"/>
      <name val="ARIAL"/>
      <family val="2"/>
    </font>
    <font>
      <b/>
      <sz val="8"/>
      <color rgb="FF000000"/>
      <name val="ARIAL"/>
      <family val="2"/>
    </font>
    <font>
      <b/>
      <sz val="7"/>
      <color rgb="FF000000"/>
      <name val="ARIAL"/>
      <family val="2"/>
    </font>
  </fonts>
  <fills count="2">
    <fill>
      <patternFill patternType="none"/>
    </fill>
    <fill>
      <patternFill patternType="gray125"/>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2" fillId="0" borderId="1" xfId="1" applyFont="1" applyFill="1" applyBorder="1" applyAlignment="1">
      <alignment vertical="center"/>
    </xf>
    <xf numFmtId="0" fontId="2" fillId="0" borderId="4" xfId="1" applyFont="1" applyFill="1" applyBorder="1" applyAlignment="1">
      <alignment vertical="center"/>
    </xf>
    <xf numFmtId="2" fontId="3" fillId="0" borderId="13" xfId="1" applyNumberFormat="1" applyFont="1" applyFill="1" applyBorder="1" applyAlignment="1">
      <alignment horizontal="center" vertical="center" wrapText="1"/>
    </xf>
    <xf numFmtId="2" fontId="3" fillId="0" borderId="14" xfId="1" applyNumberFormat="1" applyFont="1" applyFill="1" applyBorder="1" applyAlignment="1">
      <alignment horizontal="center" vertical="center" wrapText="1"/>
    </xf>
    <xf numFmtId="0" fontId="3" fillId="0" borderId="15" xfId="1" applyFont="1" applyFill="1" applyBorder="1" applyAlignment="1">
      <alignment horizontal="center" vertical="center" wrapText="1"/>
    </xf>
    <xf numFmtId="2" fontId="3" fillId="0" borderId="15" xfId="1" applyNumberFormat="1"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vertical="center" wrapText="1"/>
    </xf>
    <xf numFmtId="3" fontId="5" fillId="0" borderId="0" xfId="0" applyNumberFormat="1" applyFont="1" applyFill="1" applyAlignment="1">
      <alignment vertical="center"/>
    </xf>
    <xf numFmtId="2" fontId="5" fillId="0" borderId="0" xfId="0" applyNumberFormat="1" applyFont="1" applyAlignment="1">
      <alignment vertical="center"/>
    </xf>
    <xf numFmtId="3" fontId="5" fillId="0" borderId="0" xfId="0" applyNumberFormat="1" applyFont="1" applyAlignment="1">
      <alignment vertical="center"/>
    </xf>
    <xf numFmtId="3" fontId="8" fillId="0" borderId="0" xfId="0" applyNumberFormat="1" applyFont="1" applyFill="1" applyAlignment="1">
      <alignment vertical="center"/>
    </xf>
    <xf numFmtId="0" fontId="3" fillId="0" borderId="13" xfId="1" applyFont="1" applyFill="1" applyBorder="1" applyAlignment="1">
      <alignment horizontal="center" vertical="center" wrapText="1"/>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8" fillId="0" borderId="4" xfId="0" applyFont="1" applyBorder="1" applyAlignment="1">
      <alignment vertical="center"/>
    </xf>
    <xf numFmtId="0" fontId="8" fillId="0" borderId="0" xfId="0" applyFont="1" applyBorder="1" applyAlignment="1">
      <alignment vertical="center" wrapText="1"/>
    </xf>
    <xf numFmtId="3" fontId="8" fillId="0" borderId="0" xfId="0" applyNumberFormat="1" applyFont="1" applyFill="1" applyBorder="1" applyAlignment="1">
      <alignment vertical="center"/>
    </xf>
    <xf numFmtId="2" fontId="8" fillId="0" borderId="0" xfId="0" applyNumberFormat="1" applyFont="1" applyBorder="1" applyAlignment="1">
      <alignment vertical="center"/>
    </xf>
    <xf numFmtId="2" fontId="8" fillId="0" borderId="5" xfId="0" applyNumberFormat="1"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wrapText="1"/>
    </xf>
    <xf numFmtId="3" fontId="5" fillId="0" borderId="0" xfId="0" applyNumberFormat="1" applyFont="1" applyFill="1" applyBorder="1" applyAlignment="1">
      <alignment vertical="center"/>
    </xf>
    <xf numFmtId="2" fontId="5" fillId="0" borderId="0" xfId="0" applyNumberFormat="1" applyFont="1" applyBorder="1" applyAlignment="1">
      <alignment vertical="center"/>
    </xf>
    <xf numFmtId="2" fontId="5" fillId="0" borderId="5" xfId="0" applyNumberFormat="1" applyFont="1" applyBorder="1" applyAlignment="1">
      <alignment vertical="center"/>
    </xf>
    <xf numFmtId="3" fontId="5" fillId="0" borderId="0" xfId="0" applyNumberFormat="1"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wrapText="1"/>
    </xf>
    <xf numFmtId="3" fontId="5" fillId="0" borderId="7" xfId="0" applyNumberFormat="1" applyFont="1" applyBorder="1" applyAlignment="1">
      <alignment vertical="center"/>
    </xf>
    <xf numFmtId="2" fontId="5" fillId="0" borderId="7" xfId="0" applyNumberFormat="1" applyFont="1" applyBorder="1" applyAlignment="1">
      <alignment vertical="center"/>
    </xf>
    <xf numFmtId="2" fontId="5" fillId="0" borderId="8" xfId="0" applyNumberFormat="1" applyFont="1" applyBorder="1" applyAlignment="1">
      <alignment vertical="center"/>
    </xf>
    <xf numFmtId="0" fontId="5" fillId="0" borderId="2" xfId="0" applyFont="1" applyBorder="1" applyAlignment="1">
      <alignment vertical="center" wrapText="1"/>
    </xf>
    <xf numFmtId="3" fontId="5" fillId="0" borderId="2" xfId="0" applyNumberFormat="1" applyFont="1" applyBorder="1" applyAlignment="1">
      <alignment vertical="center"/>
    </xf>
    <xf numFmtId="2" fontId="5" fillId="0" borderId="2" xfId="0" applyNumberFormat="1" applyFont="1" applyBorder="1" applyAlignment="1">
      <alignment vertical="center"/>
    </xf>
    <xf numFmtId="2" fontId="5" fillId="0" borderId="3" xfId="0" applyNumberFormat="1" applyFont="1" applyBorder="1" applyAlignment="1">
      <alignment vertical="center"/>
    </xf>
    <xf numFmtId="3" fontId="8" fillId="0" borderId="0" xfId="0" applyNumberFormat="1"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9" fillId="0" borderId="15" xfId="0" applyFont="1" applyBorder="1" applyAlignment="1">
      <alignment vertical="center"/>
    </xf>
    <xf numFmtId="3" fontId="10" fillId="0" borderId="15" xfId="0" applyNumberFormat="1" applyFont="1" applyBorder="1" applyAlignment="1">
      <alignment vertical="center"/>
    </xf>
    <xf numFmtId="2" fontId="9" fillId="0" borderId="15" xfId="0" applyNumberFormat="1" applyFont="1" applyBorder="1" applyAlignment="1">
      <alignment vertical="center"/>
    </xf>
    <xf numFmtId="0" fontId="5"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vertical="center" wrapText="1"/>
    </xf>
    <xf numFmtId="2" fontId="8" fillId="0" borderId="0" xfId="0" applyNumberFormat="1" applyFont="1" applyFill="1" applyAlignment="1">
      <alignment vertical="center"/>
    </xf>
    <xf numFmtId="0" fontId="3" fillId="0" borderId="2" xfId="1" applyFont="1" applyFill="1" applyBorder="1" applyAlignment="1">
      <alignment horizontal="center" vertical="center"/>
    </xf>
    <xf numFmtId="2" fontId="4" fillId="0" borderId="2" xfId="1" applyNumberFormat="1" applyFont="1" applyFill="1" applyBorder="1" applyAlignment="1">
      <alignment horizontal="center" vertical="center" wrapText="1"/>
    </xf>
    <xf numFmtId="2" fontId="4" fillId="0" borderId="3" xfId="1" applyNumberFormat="1" applyFont="1" applyFill="1" applyBorder="1" applyAlignment="1">
      <alignment horizontal="center" vertical="center" wrapText="1"/>
    </xf>
    <xf numFmtId="2" fontId="4" fillId="0" borderId="0" xfId="1" applyNumberFormat="1" applyFont="1" applyFill="1" applyBorder="1" applyAlignment="1">
      <alignment horizontal="center" vertical="center" wrapText="1"/>
    </xf>
    <xf numFmtId="2" fontId="4" fillId="0" borderId="5" xfId="1" applyNumberFormat="1" applyFont="1" applyFill="1" applyBorder="1" applyAlignment="1">
      <alignment horizontal="center" vertical="center" wrapText="1"/>
    </xf>
    <xf numFmtId="2" fontId="4" fillId="0" borderId="7" xfId="1" applyNumberFormat="1" applyFont="1" applyFill="1" applyBorder="1" applyAlignment="1">
      <alignment horizontal="center" vertical="center" wrapText="1"/>
    </xf>
    <xf numFmtId="2" fontId="4" fillId="0" borderId="8" xfId="1" applyNumberFormat="1" applyFont="1" applyFill="1" applyBorder="1" applyAlignment="1">
      <alignment horizontal="center" vertical="center" wrapText="1"/>
    </xf>
    <xf numFmtId="0" fontId="3" fillId="0" borderId="0"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10"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3" fontId="6" fillId="0" borderId="4" xfId="0" applyNumberFormat="1" applyFont="1" applyFill="1" applyBorder="1" applyAlignment="1">
      <alignment horizontal="center" vertical="center" wrapText="1"/>
    </xf>
    <xf numFmtId="3" fontId="6" fillId="0" borderId="0" xfId="0" applyNumberFormat="1" applyFont="1" applyFill="1" applyBorder="1" applyAlignment="1">
      <alignment horizontal="center" vertical="center" wrapText="1"/>
    </xf>
    <xf numFmtId="3" fontId="6" fillId="0" borderId="5"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2" fontId="3" fillId="0" borderId="10" xfId="1" applyNumberFormat="1" applyFont="1" applyFill="1" applyBorder="1" applyAlignment="1">
      <alignment horizontal="center" vertical="center" wrapText="1"/>
    </xf>
    <xf numFmtId="2" fontId="3" fillId="0" borderId="11"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9" fillId="0" borderId="16" xfId="0" applyFont="1" applyBorder="1" applyAlignment="1">
      <alignment horizontal="center" vertical="center"/>
    </xf>
    <xf numFmtId="0" fontId="9" fillId="0" borderId="17" xfId="0" applyFont="1" applyBorder="1" applyAlignment="1">
      <alignment horizontal="center" vertical="center"/>
    </xf>
  </cellXfs>
  <cellStyles count="2">
    <cellStyle name="Normal" xfId="0" builtinId="0"/>
    <cellStyle name="Normal 4" xfId="1" xr:uid="{42C7169B-055F-4883-B72D-677B57971F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371476</xdr:colOff>
      <xdr:row>0</xdr:row>
      <xdr:rowOff>0</xdr:rowOff>
    </xdr:from>
    <xdr:to>
      <xdr:col>11</xdr:col>
      <xdr:colOff>28576</xdr:colOff>
      <xdr:row>5</xdr:row>
      <xdr:rowOff>142875</xdr:rowOff>
    </xdr:to>
    <xdr:pic>
      <xdr:nvPicPr>
        <xdr:cNvPr id="2" name="1 Imagen" descr="logAcreditacion2018">
          <a:extLst>
            <a:ext uri="{FF2B5EF4-FFF2-40B4-BE49-F238E27FC236}">
              <a16:creationId xmlns:a16="http://schemas.microsoft.com/office/drawing/2014/main" id="{595B0B4B-6E98-46C9-B1FF-EE033F2254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0026" y="0"/>
          <a:ext cx="8572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28575</xdr:rowOff>
    </xdr:from>
    <xdr:to>
      <xdr:col>2</xdr:col>
      <xdr:colOff>762000</xdr:colOff>
      <xdr:row>5</xdr:row>
      <xdr:rowOff>133350</xdr:rowOff>
    </xdr:to>
    <xdr:pic>
      <xdr:nvPicPr>
        <xdr:cNvPr id="3" name="2 Imagen" descr="logUNICORDOBA vigiladoMENmodalidad 1">
          <a:extLst>
            <a:ext uri="{FF2B5EF4-FFF2-40B4-BE49-F238E27FC236}">
              <a16:creationId xmlns:a16="http://schemas.microsoft.com/office/drawing/2014/main" id="{11D26765-4419-4C73-AA94-0EAD038BE9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43125" y="28575"/>
          <a:ext cx="7620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371476</xdr:colOff>
      <xdr:row>0</xdr:row>
      <xdr:rowOff>0</xdr:rowOff>
    </xdr:from>
    <xdr:to>
      <xdr:col>11</xdr:col>
      <xdr:colOff>28576</xdr:colOff>
      <xdr:row>5</xdr:row>
      <xdr:rowOff>142875</xdr:rowOff>
    </xdr:to>
    <xdr:pic>
      <xdr:nvPicPr>
        <xdr:cNvPr id="2" name="1 Imagen" descr="logAcreditacion2018">
          <a:extLst>
            <a:ext uri="{FF2B5EF4-FFF2-40B4-BE49-F238E27FC236}">
              <a16:creationId xmlns:a16="http://schemas.microsoft.com/office/drawing/2014/main" id="{BA57E706-D8A0-4820-9F3A-021DCC7A17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53426" y="0"/>
          <a:ext cx="8572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28575</xdr:rowOff>
    </xdr:from>
    <xdr:to>
      <xdr:col>2</xdr:col>
      <xdr:colOff>762000</xdr:colOff>
      <xdr:row>5</xdr:row>
      <xdr:rowOff>133350</xdr:rowOff>
    </xdr:to>
    <xdr:pic>
      <xdr:nvPicPr>
        <xdr:cNvPr id="3" name="2 Imagen" descr="logUNICORDOBA vigiladoMENmodalidad 1">
          <a:extLst>
            <a:ext uri="{FF2B5EF4-FFF2-40B4-BE49-F238E27FC236}">
              <a16:creationId xmlns:a16="http://schemas.microsoft.com/office/drawing/2014/main" id="{629DEFF1-7A41-40E1-99D2-AE5D8C95CB6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43125" y="28575"/>
          <a:ext cx="7620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B1:L708"/>
  <sheetViews>
    <sheetView tabSelected="1" zoomScale="110" zoomScaleNormal="110" workbookViewId="0">
      <selection activeCell="P8" sqref="P8"/>
    </sheetView>
  </sheetViews>
  <sheetFormatPr baseColWidth="10" defaultColWidth="18.5703125" defaultRowHeight="12.75" customHeight="1" x14ac:dyDescent="0.2"/>
  <cols>
    <col min="1" max="1" width="7.7109375" style="7" customWidth="1"/>
    <col min="2" max="2" width="24.42578125" style="7" customWidth="1"/>
    <col min="3" max="3" width="25.7109375" style="7" customWidth="1"/>
    <col min="4" max="4" width="11.85546875" style="7" customWidth="1"/>
    <col min="5" max="5" width="13.42578125" style="7" customWidth="1"/>
    <col min="6" max="8" width="12.7109375" style="7" customWidth="1"/>
    <col min="9" max="11" width="6" style="7" customWidth="1"/>
    <col min="12" max="12" width="6.28515625" style="7" customWidth="1"/>
    <col min="13" max="16384" width="18.5703125" style="7"/>
  </cols>
  <sheetData>
    <row r="1" spans="2:12" ht="12.75" customHeight="1" x14ac:dyDescent="0.2">
      <c r="B1" s="1"/>
      <c r="C1" s="49" t="s">
        <v>1160</v>
      </c>
      <c r="D1" s="49"/>
      <c r="E1" s="49"/>
      <c r="F1" s="49"/>
      <c r="G1" s="49"/>
      <c r="H1" s="49"/>
      <c r="I1" s="49"/>
      <c r="J1" s="49"/>
      <c r="K1" s="50"/>
      <c r="L1" s="51"/>
    </row>
    <row r="2" spans="2:12" ht="12.75" customHeight="1" x14ac:dyDescent="0.2">
      <c r="B2" s="2"/>
      <c r="C2" s="56" t="s">
        <v>1161</v>
      </c>
      <c r="D2" s="56"/>
      <c r="E2" s="56"/>
      <c r="F2" s="56"/>
      <c r="G2" s="56"/>
      <c r="H2" s="56"/>
      <c r="I2" s="56"/>
      <c r="J2" s="56"/>
      <c r="K2" s="52"/>
      <c r="L2" s="53"/>
    </row>
    <row r="3" spans="2:12" ht="12.75" customHeight="1" x14ac:dyDescent="0.2">
      <c r="B3" s="2"/>
      <c r="C3" s="56" t="s">
        <v>1162</v>
      </c>
      <c r="D3" s="56"/>
      <c r="E3" s="56"/>
      <c r="F3" s="56"/>
      <c r="G3" s="56"/>
      <c r="H3" s="56"/>
      <c r="I3" s="56"/>
      <c r="J3" s="56"/>
      <c r="K3" s="52"/>
      <c r="L3" s="53"/>
    </row>
    <row r="4" spans="2:12" ht="12.75" customHeight="1" x14ac:dyDescent="0.2">
      <c r="B4" s="2"/>
      <c r="C4" s="56" t="s">
        <v>1163</v>
      </c>
      <c r="D4" s="56"/>
      <c r="E4" s="56"/>
      <c r="F4" s="56"/>
      <c r="G4" s="56"/>
      <c r="H4" s="56"/>
      <c r="I4" s="56"/>
      <c r="J4" s="56"/>
      <c r="K4" s="52"/>
      <c r="L4" s="53"/>
    </row>
    <row r="5" spans="2:12" ht="12.75" customHeight="1" x14ac:dyDescent="0.2">
      <c r="B5" s="2"/>
      <c r="C5" s="56" t="s">
        <v>1164</v>
      </c>
      <c r="D5" s="56"/>
      <c r="E5" s="56"/>
      <c r="F5" s="56"/>
      <c r="G5" s="56"/>
      <c r="H5" s="56"/>
      <c r="I5" s="56"/>
      <c r="J5" s="56"/>
      <c r="K5" s="52"/>
      <c r="L5" s="53"/>
    </row>
    <row r="6" spans="2:12" ht="12.75" customHeight="1" thickBot="1" x14ac:dyDescent="0.25">
      <c r="B6" s="57" t="s">
        <v>1181</v>
      </c>
      <c r="C6" s="58"/>
      <c r="D6" s="58"/>
      <c r="E6" s="58"/>
      <c r="F6" s="58"/>
      <c r="G6" s="58"/>
      <c r="H6" s="58"/>
      <c r="I6" s="58"/>
      <c r="J6" s="58"/>
      <c r="K6" s="54"/>
      <c r="L6" s="55"/>
    </row>
    <row r="7" spans="2:12" ht="12.75" customHeight="1" x14ac:dyDescent="0.2">
      <c r="B7" s="72" t="s">
        <v>1165</v>
      </c>
      <c r="C7" s="59" t="s">
        <v>1166</v>
      </c>
      <c r="D7" s="59" t="s">
        <v>1167</v>
      </c>
      <c r="E7" s="59" t="s">
        <v>1168</v>
      </c>
      <c r="F7" s="59" t="s">
        <v>1169</v>
      </c>
      <c r="G7" s="59" t="s">
        <v>1170</v>
      </c>
      <c r="H7" s="59" t="s">
        <v>1171</v>
      </c>
      <c r="I7" s="70" t="s">
        <v>1172</v>
      </c>
      <c r="J7" s="70"/>
      <c r="K7" s="70"/>
      <c r="L7" s="71"/>
    </row>
    <row r="8" spans="2:12" ht="21" customHeight="1" x14ac:dyDescent="0.2">
      <c r="B8" s="73"/>
      <c r="C8" s="60"/>
      <c r="D8" s="60"/>
      <c r="E8" s="60"/>
      <c r="F8" s="60"/>
      <c r="G8" s="60"/>
      <c r="H8" s="60"/>
      <c r="I8" s="3" t="s">
        <v>1173</v>
      </c>
      <c r="J8" s="3" t="s">
        <v>1174</v>
      </c>
      <c r="K8" s="3" t="s">
        <v>1175</v>
      </c>
      <c r="L8" s="4" t="s">
        <v>1176</v>
      </c>
    </row>
    <row r="9" spans="2:12" ht="12.75" customHeight="1" x14ac:dyDescent="0.2">
      <c r="B9" s="5">
        <v>1</v>
      </c>
      <c r="C9" s="5">
        <v>2</v>
      </c>
      <c r="D9" s="5">
        <v>3</v>
      </c>
      <c r="E9" s="5">
        <v>4</v>
      </c>
      <c r="F9" s="5">
        <v>5</v>
      </c>
      <c r="G9" s="5">
        <v>6</v>
      </c>
      <c r="H9" s="5">
        <v>7</v>
      </c>
      <c r="I9" s="6" t="s">
        <v>1177</v>
      </c>
      <c r="J9" s="6" t="s">
        <v>1178</v>
      </c>
      <c r="K9" s="6" t="s">
        <v>1179</v>
      </c>
      <c r="L9" s="6" t="s">
        <v>1180</v>
      </c>
    </row>
    <row r="10" spans="2:12" ht="12.75" customHeight="1" x14ac:dyDescent="0.2">
      <c r="B10" s="74" t="s">
        <v>1186</v>
      </c>
      <c r="C10" s="75"/>
      <c r="D10" s="43">
        <f>D11+D106+D214+D362+D570+D625+D647</f>
        <v>347171119101</v>
      </c>
      <c r="E10" s="43">
        <f t="shared" ref="E10:H10" si="0">E11+E106+E214+E362+E570+E625+E647</f>
        <v>140748334527</v>
      </c>
      <c r="F10" s="43">
        <f t="shared" si="0"/>
        <v>71230628286</v>
      </c>
      <c r="G10" s="43">
        <f t="shared" si="0"/>
        <v>47431855217</v>
      </c>
      <c r="H10" s="43">
        <f t="shared" si="0"/>
        <v>44988025227</v>
      </c>
      <c r="I10" s="42">
        <f>E10/D10%</f>
        <v>40.541487117784442</v>
      </c>
      <c r="J10" s="42">
        <f>F10/E10%</f>
        <v>50.608505262515706</v>
      </c>
      <c r="K10" s="42">
        <f>G10/F10%</f>
        <v>66.589129365186963</v>
      </c>
      <c r="L10" s="44">
        <f>H10/G10%</f>
        <v>94.847703133644004</v>
      </c>
    </row>
    <row r="11" spans="2:12" s="45" customFormat="1" ht="12.75" customHeight="1" x14ac:dyDescent="0.2">
      <c r="B11" s="46" t="s">
        <v>0</v>
      </c>
      <c r="C11" s="47" t="s">
        <v>1</v>
      </c>
      <c r="D11" s="12">
        <v>70649975132</v>
      </c>
      <c r="E11" s="12">
        <v>45531953921</v>
      </c>
      <c r="F11" s="12">
        <v>20587886855</v>
      </c>
      <c r="G11" s="12">
        <v>19965286855</v>
      </c>
      <c r="H11" s="12">
        <v>18938516887</v>
      </c>
      <c r="I11" s="48">
        <f>E11/D11*100</f>
        <v>64.447232763960145</v>
      </c>
      <c r="J11" s="48">
        <f>F11/E11*100</f>
        <v>45.21634826109355</v>
      </c>
      <c r="K11" s="48">
        <f>G11/F11*100</f>
        <v>96.975891676571962</v>
      </c>
      <c r="L11" s="48">
        <f>H11/G11*100</f>
        <v>94.857224063660965</v>
      </c>
    </row>
    <row r="12" spans="2:12" ht="12.75" customHeight="1" x14ac:dyDescent="0.2">
      <c r="B12" s="7" t="s">
        <v>2</v>
      </c>
      <c r="C12" s="8" t="s">
        <v>3</v>
      </c>
      <c r="D12" s="9">
        <v>61866350082</v>
      </c>
      <c r="E12" s="9">
        <v>37776812510</v>
      </c>
      <c r="F12" s="9">
        <v>19958176942</v>
      </c>
      <c r="G12" s="9">
        <v>19410176942</v>
      </c>
      <c r="H12" s="9">
        <v>18385406974</v>
      </c>
      <c r="I12" s="10">
        <f t="shared" ref="I12:J19" si="1">E12/D12*100</f>
        <v>61.061970618808424</v>
      </c>
      <c r="J12" s="10">
        <f t="shared" si="1"/>
        <v>52.831818292548682</v>
      </c>
      <c r="K12" s="10">
        <f t="shared" ref="K12:K75" si="2">G12/F12*100</f>
        <v>97.254258234143677</v>
      </c>
      <c r="L12" s="10">
        <f t="shared" ref="L12:L75" si="3">H12/G12*100</f>
        <v>94.720450148073667</v>
      </c>
    </row>
    <row r="13" spans="2:12" ht="12.75" customHeight="1" x14ac:dyDescent="0.2">
      <c r="B13" s="7" t="s">
        <v>4</v>
      </c>
      <c r="C13" s="8" t="s">
        <v>5</v>
      </c>
      <c r="D13" s="11">
        <v>61866350082</v>
      </c>
      <c r="E13" s="11">
        <v>37776812510</v>
      </c>
      <c r="F13" s="11">
        <v>19958176942</v>
      </c>
      <c r="G13" s="11">
        <v>19410176942</v>
      </c>
      <c r="H13" s="11">
        <v>18385406974</v>
      </c>
      <c r="I13" s="10">
        <f t="shared" si="1"/>
        <v>61.061970618808424</v>
      </c>
      <c r="J13" s="10">
        <f t="shared" si="1"/>
        <v>52.831818292548682</v>
      </c>
      <c r="K13" s="10">
        <f t="shared" si="2"/>
        <v>97.254258234143677</v>
      </c>
      <c r="L13" s="10">
        <f t="shared" si="3"/>
        <v>94.720450148073667</v>
      </c>
    </row>
    <row r="14" spans="2:12" ht="12.75" customHeight="1" x14ac:dyDescent="0.2">
      <c r="B14" s="7" t="s">
        <v>6</v>
      </c>
      <c r="C14" s="8" t="s">
        <v>7</v>
      </c>
      <c r="D14" s="11">
        <v>56028304707</v>
      </c>
      <c r="E14" s="11">
        <v>35300500145</v>
      </c>
      <c r="F14" s="11">
        <v>17902695047</v>
      </c>
      <c r="G14" s="11">
        <v>17902695047</v>
      </c>
      <c r="H14" s="11">
        <v>17167699369</v>
      </c>
      <c r="I14" s="10">
        <f t="shared" si="1"/>
        <v>63.004762199398954</v>
      </c>
      <c r="J14" s="10">
        <f t="shared" si="1"/>
        <v>50.715131438543537</v>
      </c>
      <c r="K14" s="10">
        <f t="shared" si="2"/>
        <v>100</v>
      </c>
      <c r="L14" s="10">
        <f t="shared" si="3"/>
        <v>95.894497023658104</v>
      </c>
    </row>
    <row r="15" spans="2:12" ht="12.75" customHeight="1" x14ac:dyDescent="0.2">
      <c r="B15" s="7" t="s">
        <v>8</v>
      </c>
      <c r="C15" s="8" t="s">
        <v>9</v>
      </c>
      <c r="D15" s="11">
        <v>36094814403</v>
      </c>
      <c r="E15" s="11">
        <v>20359524109</v>
      </c>
      <c r="F15" s="11">
        <v>12770734984</v>
      </c>
      <c r="G15" s="11">
        <v>12770734984</v>
      </c>
      <c r="H15" s="11">
        <v>12035739306</v>
      </c>
      <c r="I15" s="10">
        <f t="shared" si="1"/>
        <v>56.405676122018875</v>
      </c>
      <c r="J15" s="10">
        <f t="shared" si="1"/>
        <v>62.726097700656233</v>
      </c>
      <c r="K15" s="10">
        <f t="shared" si="2"/>
        <v>100</v>
      </c>
      <c r="L15" s="10">
        <f t="shared" si="3"/>
        <v>94.244687726110911</v>
      </c>
    </row>
    <row r="16" spans="2:12" ht="12.75" customHeight="1" x14ac:dyDescent="0.2">
      <c r="B16" s="7" t="s">
        <v>10</v>
      </c>
      <c r="C16" s="8" t="s">
        <v>11</v>
      </c>
      <c r="D16" s="11">
        <v>23024923432</v>
      </c>
      <c r="E16" s="11">
        <v>8346135165</v>
      </c>
      <c r="F16" s="11">
        <v>8346135165</v>
      </c>
      <c r="G16" s="11">
        <v>8346135165</v>
      </c>
      <c r="H16" s="11">
        <v>8346135165</v>
      </c>
      <c r="I16" s="10">
        <f t="shared" si="1"/>
        <v>36.24826458011389</v>
      </c>
      <c r="J16" s="10">
        <f t="shared" si="1"/>
        <v>100</v>
      </c>
      <c r="K16" s="10">
        <f t="shared" si="2"/>
        <v>100</v>
      </c>
      <c r="L16" s="10">
        <f t="shared" si="3"/>
        <v>100</v>
      </c>
    </row>
    <row r="17" spans="2:12" ht="12.75" customHeight="1" x14ac:dyDescent="0.2">
      <c r="B17" s="7" t="s">
        <v>12</v>
      </c>
      <c r="C17" s="8" t="s">
        <v>13</v>
      </c>
      <c r="D17" s="11">
        <v>23024923432</v>
      </c>
      <c r="E17" s="11">
        <v>8346135165</v>
      </c>
      <c r="F17" s="11">
        <v>8346135165</v>
      </c>
      <c r="G17" s="11">
        <v>8346135165</v>
      </c>
      <c r="H17" s="11">
        <v>8346135165</v>
      </c>
      <c r="I17" s="10">
        <f t="shared" si="1"/>
        <v>36.24826458011389</v>
      </c>
      <c r="J17" s="10">
        <f t="shared" si="1"/>
        <v>100</v>
      </c>
      <c r="K17" s="10">
        <f t="shared" si="2"/>
        <v>100</v>
      </c>
      <c r="L17" s="10">
        <f t="shared" si="3"/>
        <v>100</v>
      </c>
    </row>
    <row r="18" spans="2:12" ht="12.75" customHeight="1" x14ac:dyDescent="0.2">
      <c r="B18" s="7" t="s">
        <v>14</v>
      </c>
      <c r="C18" s="8" t="s">
        <v>15</v>
      </c>
      <c r="D18" s="11">
        <v>8643261863</v>
      </c>
      <c r="E18" s="11">
        <v>3754401540</v>
      </c>
      <c r="F18" s="11">
        <v>3754401540</v>
      </c>
      <c r="G18" s="11">
        <v>3754401540</v>
      </c>
      <c r="H18" s="11">
        <v>3754401540</v>
      </c>
      <c r="I18" s="10">
        <f t="shared" si="1"/>
        <v>43.43732261626608</v>
      </c>
      <c r="J18" s="10">
        <f t="shared" si="1"/>
        <v>100</v>
      </c>
      <c r="K18" s="10">
        <f t="shared" si="2"/>
        <v>100</v>
      </c>
      <c r="L18" s="10">
        <f t="shared" si="3"/>
        <v>100</v>
      </c>
    </row>
    <row r="19" spans="2:12" ht="12.75" customHeight="1" x14ac:dyDescent="0.2">
      <c r="B19" s="7" t="s">
        <v>16</v>
      </c>
      <c r="C19" s="8" t="s">
        <v>17</v>
      </c>
      <c r="D19" s="11">
        <v>7209847318</v>
      </c>
      <c r="E19" s="11">
        <v>3734944109</v>
      </c>
      <c r="F19" s="11">
        <v>3734944109</v>
      </c>
      <c r="G19" s="11">
        <v>3734944109</v>
      </c>
      <c r="H19" s="11">
        <v>3734944109</v>
      </c>
      <c r="I19" s="10">
        <f t="shared" si="1"/>
        <v>51.803373140446297</v>
      </c>
      <c r="J19" s="10">
        <f t="shared" si="1"/>
        <v>100</v>
      </c>
      <c r="K19" s="10">
        <f t="shared" si="2"/>
        <v>100</v>
      </c>
      <c r="L19" s="10">
        <f t="shared" si="3"/>
        <v>100</v>
      </c>
    </row>
    <row r="20" spans="2:12" ht="12.75" customHeight="1" x14ac:dyDescent="0.2">
      <c r="B20" s="7" t="s">
        <v>18</v>
      </c>
      <c r="C20" s="8" t="s">
        <v>19</v>
      </c>
      <c r="D20" s="11">
        <v>2844481972</v>
      </c>
      <c r="E20" s="11">
        <v>0</v>
      </c>
      <c r="F20" s="11">
        <v>0</v>
      </c>
      <c r="G20" s="11">
        <v>0</v>
      </c>
      <c r="H20" s="11">
        <v>0</v>
      </c>
      <c r="I20" s="10">
        <f t="shared" ref="I20:I83" si="4">E20/D20*100</f>
        <v>0</v>
      </c>
      <c r="J20" s="10">
        <v>0</v>
      </c>
      <c r="K20" s="10">
        <v>0</v>
      </c>
      <c r="L20" s="10">
        <v>0</v>
      </c>
    </row>
    <row r="21" spans="2:12" ht="22.5" x14ac:dyDescent="0.2">
      <c r="B21" s="7" t="s">
        <v>20</v>
      </c>
      <c r="C21" s="8" t="s">
        <v>21</v>
      </c>
      <c r="D21" s="11">
        <v>1084720843</v>
      </c>
      <c r="E21" s="11">
        <v>820914858</v>
      </c>
      <c r="F21" s="11">
        <v>820914858</v>
      </c>
      <c r="G21" s="11">
        <v>820914858</v>
      </c>
      <c r="H21" s="11">
        <v>820914858</v>
      </c>
      <c r="I21" s="10">
        <f t="shared" si="4"/>
        <v>75.67982705389943</v>
      </c>
      <c r="J21" s="10">
        <f t="shared" ref="J21:J32" si="5">F21/E21*100</f>
        <v>100</v>
      </c>
      <c r="K21" s="10">
        <f t="shared" si="2"/>
        <v>100</v>
      </c>
      <c r="L21" s="10">
        <f t="shared" si="3"/>
        <v>100</v>
      </c>
    </row>
    <row r="22" spans="2:12" ht="12.75" customHeight="1" x14ac:dyDescent="0.2">
      <c r="B22" s="7" t="s">
        <v>22</v>
      </c>
      <c r="C22" s="8" t="s">
        <v>23</v>
      </c>
      <c r="D22" s="11">
        <v>3124774085</v>
      </c>
      <c r="E22" s="11">
        <v>18437450</v>
      </c>
      <c r="F22" s="11">
        <v>18437450</v>
      </c>
      <c r="G22" s="11">
        <v>18437450</v>
      </c>
      <c r="H22" s="11">
        <v>18437450</v>
      </c>
      <c r="I22" s="10">
        <f t="shared" si="4"/>
        <v>0.59004105572003296</v>
      </c>
      <c r="J22" s="10">
        <f t="shared" si="5"/>
        <v>100</v>
      </c>
      <c r="K22" s="10">
        <f t="shared" si="2"/>
        <v>100</v>
      </c>
      <c r="L22" s="10">
        <f t="shared" si="3"/>
        <v>100</v>
      </c>
    </row>
    <row r="23" spans="2:12" ht="12.75" customHeight="1" x14ac:dyDescent="0.2">
      <c r="B23" s="7" t="s">
        <v>24</v>
      </c>
      <c r="C23" s="8" t="s">
        <v>25</v>
      </c>
      <c r="D23" s="11">
        <v>3124774085</v>
      </c>
      <c r="E23" s="11">
        <v>18437450</v>
      </c>
      <c r="F23" s="11">
        <v>18437450</v>
      </c>
      <c r="G23" s="11">
        <v>18437450</v>
      </c>
      <c r="H23" s="11">
        <v>18437450</v>
      </c>
      <c r="I23" s="10">
        <f t="shared" si="4"/>
        <v>0.59004105572003296</v>
      </c>
      <c r="J23" s="10">
        <f t="shared" si="5"/>
        <v>100</v>
      </c>
      <c r="K23" s="10">
        <f t="shared" si="2"/>
        <v>100</v>
      </c>
      <c r="L23" s="10">
        <f t="shared" si="3"/>
        <v>100</v>
      </c>
    </row>
    <row r="24" spans="2:12" ht="12.75" customHeight="1" x14ac:dyDescent="0.2">
      <c r="B24" s="7" t="s">
        <v>26</v>
      </c>
      <c r="C24" s="8" t="s">
        <v>27</v>
      </c>
      <c r="D24" s="11">
        <v>117837351</v>
      </c>
      <c r="E24" s="11">
        <v>17437208</v>
      </c>
      <c r="F24" s="11">
        <v>17437208</v>
      </c>
      <c r="G24" s="11">
        <v>17437208</v>
      </c>
      <c r="H24" s="11">
        <v>17437208</v>
      </c>
      <c r="I24" s="10">
        <f t="shared" si="4"/>
        <v>14.797691777711467</v>
      </c>
      <c r="J24" s="10">
        <f t="shared" si="5"/>
        <v>100</v>
      </c>
      <c r="K24" s="10">
        <f t="shared" si="2"/>
        <v>100</v>
      </c>
      <c r="L24" s="10">
        <f t="shared" si="3"/>
        <v>100</v>
      </c>
    </row>
    <row r="25" spans="2:12" ht="22.5" x14ac:dyDescent="0.2">
      <c r="B25" s="7" t="s">
        <v>28</v>
      </c>
      <c r="C25" s="8" t="s">
        <v>29</v>
      </c>
      <c r="D25" s="11">
        <v>12019890971</v>
      </c>
      <c r="E25" s="11">
        <v>11833138944</v>
      </c>
      <c r="F25" s="11">
        <v>4244349819</v>
      </c>
      <c r="G25" s="11">
        <v>4244349819</v>
      </c>
      <c r="H25" s="11">
        <v>3509354141</v>
      </c>
      <c r="I25" s="10">
        <f t="shared" si="4"/>
        <v>98.446308477751003</v>
      </c>
      <c r="J25" s="10">
        <f t="shared" si="5"/>
        <v>35.868334168019722</v>
      </c>
      <c r="K25" s="10">
        <f t="shared" si="2"/>
        <v>100</v>
      </c>
      <c r="L25" s="10">
        <f t="shared" si="3"/>
        <v>82.682961835290698</v>
      </c>
    </row>
    <row r="26" spans="2:12" ht="22.5" x14ac:dyDescent="0.2">
      <c r="B26" s="7" t="s">
        <v>30</v>
      </c>
      <c r="C26" s="8" t="s">
        <v>31</v>
      </c>
      <c r="D26" s="11">
        <v>4130784818</v>
      </c>
      <c r="E26" s="11">
        <v>4130784818</v>
      </c>
      <c r="F26" s="11">
        <v>1006093813</v>
      </c>
      <c r="G26" s="11">
        <v>1006093813</v>
      </c>
      <c r="H26" s="11">
        <v>644450613</v>
      </c>
      <c r="I26" s="10">
        <f t="shared" si="4"/>
        <v>100</v>
      </c>
      <c r="J26" s="10">
        <f t="shared" si="5"/>
        <v>24.355996676852314</v>
      </c>
      <c r="K26" s="10">
        <f t="shared" si="2"/>
        <v>100</v>
      </c>
      <c r="L26" s="10">
        <f t="shared" si="3"/>
        <v>64.054723791448268</v>
      </c>
    </row>
    <row r="27" spans="2:12" ht="22.5" x14ac:dyDescent="0.2">
      <c r="B27" s="7" t="s">
        <v>32</v>
      </c>
      <c r="C27" s="8" t="s">
        <v>33</v>
      </c>
      <c r="D27" s="11">
        <v>2925972578</v>
      </c>
      <c r="E27" s="11">
        <v>2925972578</v>
      </c>
      <c r="F27" s="11">
        <v>702781335</v>
      </c>
      <c r="G27" s="11">
        <v>702781335</v>
      </c>
      <c r="H27" s="11">
        <v>452635257</v>
      </c>
      <c r="I27" s="10">
        <f t="shared" si="4"/>
        <v>100</v>
      </c>
      <c r="J27" s="10">
        <f t="shared" si="5"/>
        <v>24.018725954033872</v>
      </c>
      <c r="K27" s="10">
        <f t="shared" si="2"/>
        <v>100</v>
      </c>
      <c r="L27" s="10">
        <f t="shared" si="3"/>
        <v>64.406271831337122</v>
      </c>
    </row>
    <row r="28" spans="2:12" ht="12.75" customHeight="1" x14ac:dyDescent="0.2">
      <c r="B28" s="7" t="s">
        <v>34</v>
      </c>
      <c r="C28" s="8" t="s">
        <v>35</v>
      </c>
      <c r="D28" s="11">
        <v>3563403595</v>
      </c>
      <c r="E28" s="11">
        <v>3376651568</v>
      </c>
      <c r="F28" s="11">
        <v>2189323671</v>
      </c>
      <c r="G28" s="11">
        <v>2189323671</v>
      </c>
      <c r="H28" s="11">
        <v>2189323671</v>
      </c>
      <c r="I28" s="10">
        <f t="shared" si="4"/>
        <v>94.759167127124144</v>
      </c>
      <c r="J28" s="10">
        <f t="shared" si="5"/>
        <v>64.837121240103031</v>
      </c>
      <c r="K28" s="10">
        <f t="shared" si="2"/>
        <v>100</v>
      </c>
      <c r="L28" s="10">
        <f t="shared" si="3"/>
        <v>100</v>
      </c>
    </row>
    <row r="29" spans="2:12" ht="22.5" x14ac:dyDescent="0.2">
      <c r="B29" s="7" t="s">
        <v>36</v>
      </c>
      <c r="C29" s="8" t="s">
        <v>37</v>
      </c>
      <c r="D29" s="11">
        <v>367033776</v>
      </c>
      <c r="E29" s="11">
        <v>367033776</v>
      </c>
      <c r="F29" s="11">
        <v>97955700</v>
      </c>
      <c r="G29" s="11">
        <v>97955700</v>
      </c>
      <c r="H29" s="11">
        <v>62967300</v>
      </c>
      <c r="I29" s="10">
        <f t="shared" si="4"/>
        <v>100</v>
      </c>
      <c r="J29" s="10">
        <f t="shared" si="5"/>
        <v>26.688470218610071</v>
      </c>
      <c r="K29" s="10">
        <f t="shared" si="2"/>
        <v>100</v>
      </c>
      <c r="L29" s="10">
        <f t="shared" si="3"/>
        <v>64.281404757456684</v>
      </c>
    </row>
    <row r="30" spans="2:12" ht="12.75" customHeight="1" x14ac:dyDescent="0.2">
      <c r="B30" s="7" t="s">
        <v>38</v>
      </c>
      <c r="C30" s="8" t="s">
        <v>39</v>
      </c>
      <c r="D30" s="11">
        <v>1032696204</v>
      </c>
      <c r="E30" s="11">
        <v>1032696204</v>
      </c>
      <c r="F30" s="11">
        <v>248195300</v>
      </c>
      <c r="G30" s="11">
        <v>248195300</v>
      </c>
      <c r="H30" s="11">
        <v>159977300</v>
      </c>
      <c r="I30" s="10">
        <f t="shared" si="4"/>
        <v>100</v>
      </c>
      <c r="J30" s="10">
        <f t="shared" si="5"/>
        <v>24.033718632706432</v>
      </c>
      <c r="K30" s="10">
        <f t="shared" si="2"/>
        <v>100</v>
      </c>
      <c r="L30" s="10">
        <f t="shared" si="3"/>
        <v>64.45621653592957</v>
      </c>
    </row>
    <row r="31" spans="2:12" ht="22.5" x14ac:dyDescent="0.2">
      <c r="B31" s="7" t="s">
        <v>40</v>
      </c>
      <c r="C31" s="8" t="s">
        <v>41</v>
      </c>
      <c r="D31" s="11">
        <v>1050000000</v>
      </c>
      <c r="E31" s="11">
        <v>180250000</v>
      </c>
      <c r="F31" s="11">
        <v>180250000</v>
      </c>
      <c r="G31" s="11">
        <v>180250000</v>
      </c>
      <c r="H31" s="11">
        <v>180250000</v>
      </c>
      <c r="I31" s="10">
        <f t="shared" si="4"/>
        <v>17.166666666666668</v>
      </c>
      <c r="J31" s="10">
        <f t="shared" si="5"/>
        <v>100</v>
      </c>
      <c r="K31" s="10">
        <f t="shared" si="2"/>
        <v>100</v>
      </c>
      <c r="L31" s="10">
        <f t="shared" si="3"/>
        <v>100</v>
      </c>
    </row>
    <row r="32" spans="2:12" ht="22.5" x14ac:dyDescent="0.2">
      <c r="B32" s="7" t="s">
        <v>42</v>
      </c>
      <c r="C32" s="8" t="s">
        <v>43</v>
      </c>
      <c r="D32" s="11">
        <v>750000000</v>
      </c>
      <c r="E32" s="11">
        <v>180250000</v>
      </c>
      <c r="F32" s="11">
        <v>180250000</v>
      </c>
      <c r="G32" s="11">
        <v>180250000</v>
      </c>
      <c r="H32" s="11">
        <v>180250000</v>
      </c>
      <c r="I32" s="10">
        <f t="shared" si="4"/>
        <v>24.033333333333335</v>
      </c>
      <c r="J32" s="10">
        <f t="shared" si="5"/>
        <v>100</v>
      </c>
      <c r="K32" s="10">
        <f t="shared" si="2"/>
        <v>100</v>
      </c>
      <c r="L32" s="10">
        <f t="shared" si="3"/>
        <v>100</v>
      </c>
    </row>
    <row r="33" spans="2:12" ht="22.5" x14ac:dyDescent="0.2">
      <c r="B33" s="7" t="s">
        <v>44</v>
      </c>
      <c r="C33" s="8" t="s">
        <v>45</v>
      </c>
      <c r="D33" s="11">
        <v>300000000</v>
      </c>
      <c r="E33" s="11">
        <v>0</v>
      </c>
      <c r="F33" s="11">
        <v>0</v>
      </c>
      <c r="G33" s="11">
        <v>0</v>
      </c>
      <c r="H33" s="11">
        <v>0</v>
      </c>
      <c r="I33" s="10">
        <f t="shared" si="4"/>
        <v>0</v>
      </c>
      <c r="J33" s="10">
        <v>0</v>
      </c>
      <c r="K33" s="10">
        <v>0</v>
      </c>
      <c r="L33" s="10">
        <v>0</v>
      </c>
    </row>
    <row r="34" spans="2:12" ht="22.5" x14ac:dyDescent="0.2">
      <c r="B34" s="7" t="s">
        <v>46</v>
      </c>
      <c r="C34" s="8" t="s">
        <v>47</v>
      </c>
      <c r="D34" s="11">
        <v>19933490304</v>
      </c>
      <c r="E34" s="11">
        <v>14940976036</v>
      </c>
      <c r="F34" s="11">
        <v>5131960063</v>
      </c>
      <c r="G34" s="11">
        <v>5131960063</v>
      </c>
      <c r="H34" s="11">
        <v>5131960063</v>
      </c>
      <c r="I34" s="10">
        <f t="shared" si="4"/>
        <v>74.954139030041489</v>
      </c>
      <c r="J34" s="10">
        <f t="shared" ref="J34:J69" si="6">F34/E34*100</f>
        <v>34.348224979644158</v>
      </c>
      <c r="K34" s="10">
        <f t="shared" si="2"/>
        <v>100</v>
      </c>
      <c r="L34" s="10">
        <f t="shared" si="3"/>
        <v>100</v>
      </c>
    </row>
    <row r="35" spans="2:12" ht="12.75" customHeight="1" x14ac:dyDescent="0.2">
      <c r="B35" s="7" t="s">
        <v>48</v>
      </c>
      <c r="C35" s="8" t="s">
        <v>49</v>
      </c>
      <c r="D35" s="11">
        <v>15213560990</v>
      </c>
      <c r="E35" s="11">
        <v>11325739997</v>
      </c>
      <c r="F35" s="11">
        <v>4159017331</v>
      </c>
      <c r="G35" s="11">
        <v>4159017331</v>
      </c>
      <c r="H35" s="11">
        <v>4159017331</v>
      </c>
      <c r="I35" s="10">
        <f t="shared" si="4"/>
        <v>74.445029697153103</v>
      </c>
      <c r="J35" s="10">
        <f t="shared" si="6"/>
        <v>36.72181537013612</v>
      </c>
      <c r="K35" s="10">
        <f t="shared" si="2"/>
        <v>100</v>
      </c>
      <c r="L35" s="10">
        <f t="shared" si="3"/>
        <v>100</v>
      </c>
    </row>
    <row r="36" spans="2:12" ht="12.75" customHeight="1" x14ac:dyDescent="0.2">
      <c r="B36" s="7" t="s">
        <v>50</v>
      </c>
      <c r="C36" s="8" t="s">
        <v>51</v>
      </c>
      <c r="D36" s="11">
        <v>15213560990</v>
      </c>
      <c r="E36" s="11">
        <v>11325739997</v>
      </c>
      <c r="F36" s="11">
        <v>4159017331</v>
      </c>
      <c r="G36" s="11">
        <v>4159017331</v>
      </c>
      <c r="H36" s="11">
        <v>4159017331</v>
      </c>
      <c r="I36" s="10">
        <f t="shared" si="4"/>
        <v>74.445029697153103</v>
      </c>
      <c r="J36" s="10">
        <f t="shared" si="6"/>
        <v>36.72181537013612</v>
      </c>
      <c r="K36" s="10">
        <f t="shared" si="2"/>
        <v>100</v>
      </c>
      <c r="L36" s="10">
        <f t="shared" si="3"/>
        <v>100</v>
      </c>
    </row>
    <row r="37" spans="2:12" ht="12.75" customHeight="1" x14ac:dyDescent="0.2">
      <c r="B37" s="7" t="s">
        <v>52</v>
      </c>
      <c r="C37" s="8" t="s">
        <v>15</v>
      </c>
      <c r="D37" s="11">
        <v>14185637611</v>
      </c>
      <c r="E37" s="11">
        <v>10387138384</v>
      </c>
      <c r="F37" s="11">
        <v>3220415718</v>
      </c>
      <c r="G37" s="11">
        <v>3220415718</v>
      </c>
      <c r="H37" s="11">
        <v>3220415718</v>
      </c>
      <c r="I37" s="10">
        <f t="shared" si="4"/>
        <v>73.222922147295506</v>
      </c>
      <c r="J37" s="10">
        <f t="shared" si="6"/>
        <v>31.00387805519777</v>
      </c>
      <c r="K37" s="10">
        <f t="shared" si="2"/>
        <v>100</v>
      </c>
      <c r="L37" s="10">
        <f t="shared" si="3"/>
        <v>100</v>
      </c>
    </row>
    <row r="38" spans="2:12" ht="22.5" x14ac:dyDescent="0.2">
      <c r="B38" s="7" t="s">
        <v>53</v>
      </c>
      <c r="C38" s="8" t="s">
        <v>54</v>
      </c>
      <c r="D38" s="11">
        <v>2911098052</v>
      </c>
      <c r="E38" s="11">
        <v>2911098052</v>
      </c>
      <c r="F38" s="11">
        <v>607112185</v>
      </c>
      <c r="G38" s="11">
        <v>607112185</v>
      </c>
      <c r="H38" s="11">
        <v>607112185</v>
      </c>
      <c r="I38" s="10">
        <f t="shared" si="4"/>
        <v>100</v>
      </c>
      <c r="J38" s="10">
        <f t="shared" si="6"/>
        <v>20.855092276362804</v>
      </c>
      <c r="K38" s="10">
        <f t="shared" si="2"/>
        <v>100</v>
      </c>
      <c r="L38" s="10">
        <f t="shared" si="3"/>
        <v>100</v>
      </c>
    </row>
    <row r="39" spans="2:12" ht="22.5" x14ac:dyDescent="0.2">
      <c r="B39" s="7" t="s">
        <v>55</v>
      </c>
      <c r="C39" s="8" t="s">
        <v>56</v>
      </c>
      <c r="D39" s="11">
        <v>11274539559</v>
      </c>
      <c r="E39" s="11">
        <v>7476040332</v>
      </c>
      <c r="F39" s="11">
        <v>2613303533</v>
      </c>
      <c r="G39" s="11">
        <v>2613303533</v>
      </c>
      <c r="H39" s="11">
        <v>2613303533</v>
      </c>
      <c r="I39" s="10">
        <f t="shared" si="4"/>
        <v>66.309052293245855</v>
      </c>
      <c r="J39" s="10">
        <f t="shared" si="6"/>
        <v>34.955717424559232</v>
      </c>
      <c r="K39" s="10">
        <f t="shared" si="2"/>
        <v>100</v>
      </c>
      <c r="L39" s="10">
        <f t="shared" si="3"/>
        <v>100</v>
      </c>
    </row>
    <row r="40" spans="2:12" ht="12.75" customHeight="1" x14ac:dyDescent="0.2">
      <c r="B40" s="7" t="s">
        <v>57</v>
      </c>
      <c r="C40" s="8" t="s">
        <v>58</v>
      </c>
      <c r="D40" s="11">
        <v>341382771</v>
      </c>
      <c r="E40" s="11">
        <v>318479303</v>
      </c>
      <c r="F40" s="11">
        <v>318479303</v>
      </c>
      <c r="G40" s="11">
        <v>318479303</v>
      </c>
      <c r="H40" s="11">
        <v>318479303</v>
      </c>
      <c r="I40" s="10">
        <f t="shared" si="4"/>
        <v>93.290971324384728</v>
      </c>
      <c r="J40" s="10">
        <f t="shared" si="6"/>
        <v>100</v>
      </c>
      <c r="K40" s="10">
        <f t="shared" si="2"/>
        <v>100</v>
      </c>
      <c r="L40" s="10">
        <f t="shared" si="3"/>
        <v>100</v>
      </c>
    </row>
    <row r="41" spans="2:12" ht="22.5" x14ac:dyDescent="0.2">
      <c r="B41" s="7" t="s">
        <v>59</v>
      </c>
      <c r="C41" s="8" t="s">
        <v>60</v>
      </c>
      <c r="D41" s="11">
        <v>341382771</v>
      </c>
      <c r="E41" s="11">
        <v>318479303</v>
      </c>
      <c r="F41" s="11">
        <v>318479303</v>
      </c>
      <c r="G41" s="11">
        <v>318479303</v>
      </c>
      <c r="H41" s="11">
        <v>318479303</v>
      </c>
      <c r="I41" s="10">
        <f t="shared" si="4"/>
        <v>93.290971324384728</v>
      </c>
      <c r="J41" s="10">
        <f t="shared" si="6"/>
        <v>100</v>
      </c>
      <c r="K41" s="10">
        <f t="shared" si="2"/>
        <v>100</v>
      </c>
      <c r="L41" s="10">
        <f t="shared" si="3"/>
        <v>100</v>
      </c>
    </row>
    <row r="42" spans="2:12" ht="12.75" customHeight="1" x14ac:dyDescent="0.2">
      <c r="B42" s="7" t="s">
        <v>61</v>
      </c>
      <c r="C42" s="8" t="s">
        <v>23</v>
      </c>
      <c r="D42" s="11">
        <v>686540608</v>
      </c>
      <c r="E42" s="11">
        <v>620122310</v>
      </c>
      <c r="F42" s="11">
        <v>620122310</v>
      </c>
      <c r="G42" s="11">
        <v>620122310</v>
      </c>
      <c r="H42" s="11">
        <v>620122310</v>
      </c>
      <c r="I42" s="10">
        <f t="shared" si="4"/>
        <v>90.325656308446653</v>
      </c>
      <c r="J42" s="10">
        <f t="shared" si="6"/>
        <v>100</v>
      </c>
      <c r="K42" s="10">
        <f t="shared" si="2"/>
        <v>100</v>
      </c>
      <c r="L42" s="10">
        <f t="shared" si="3"/>
        <v>100</v>
      </c>
    </row>
    <row r="43" spans="2:12" ht="12.75" customHeight="1" x14ac:dyDescent="0.2">
      <c r="B43" s="7" t="s">
        <v>62</v>
      </c>
      <c r="C43" s="8" t="s">
        <v>63</v>
      </c>
      <c r="D43" s="11">
        <v>225866159</v>
      </c>
      <c r="E43" s="11">
        <v>190868710</v>
      </c>
      <c r="F43" s="11">
        <v>190868710</v>
      </c>
      <c r="G43" s="11">
        <v>190868710</v>
      </c>
      <c r="H43" s="11">
        <v>190868710</v>
      </c>
      <c r="I43" s="10">
        <f t="shared" si="4"/>
        <v>84.505226832143549</v>
      </c>
      <c r="J43" s="10">
        <f t="shared" si="6"/>
        <v>100</v>
      </c>
      <c r="K43" s="10">
        <f t="shared" si="2"/>
        <v>100</v>
      </c>
      <c r="L43" s="10">
        <f t="shared" si="3"/>
        <v>100</v>
      </c>
    </row>
    <row r="44" spans="2:12" ht="22.5" x14ac:dyDescent="0.2">
      <c r="B44" s="7" t="s">
        <v>64</v>
      </c>
      <c r="C44" s="8" t="s">
        <v>65</v>
      </c>
      <c r="D44" s="11">
        <v>225866159</v>
      </c>
      <c r="E44" s="11">
        <v>190868710</v>
      </c>
      <c r="F44" s="11">
        <v>190868710</v>
      </c>
      <c r="G44" s="11">
        <v>190868710</v>
      </c>
      <c r="H44" s="11">
        <v>190868710</v>
      </c>
      <c r="I44" s="10">
        <f t="shared" si="4"/>
        <v>84.505226832143549</v>
      </c>
      <c r="J44" s="10">
        <f t="shared" si="6"/>
        <v>100</v>
      </c>
      <c r="K44" s="10">
        <f t="shared" si="2"/>
        <v>100</v>
      </c>
      <c r="L44" s="10">
        <f t="shared" si="3"/>
        <v>100</v>
      </c>
    </row>
    <row r="45" spans="2:12" ht="12.75" customHeight="1" x14ac:dyDescent="0.2">
      <c r="B45" s="7" t="s">
        <v>66</v>
      </c>
      <c r="C45" s="8" t="s">
        <v>67</v>
      </c>
      <c r="D45" s="11">
        <v>460674449</v>
      </c>
      <c r="E45" s="11">
        <v>429253600</v>
      </c>
      <c r="F45" s="11">
        <v>429253600</v>
      </c>
      <c r="G45" s="11">
        <v>429253600</v>
      </c>
      <c r="H45" s="11">
        <v>429253600</v>
      </c>
      <c r="I45" s="10">
        <f t="shared" si="4"/>
        <v>93.179380999270492</v>
      </c>
      <c r="J45" s="10">
        <f t="shared" si="6"/>
        <v>100</v>
      </c>
      <c r="K45" s="10">
        <f t="shared" si="2"/>
        <v>100</v>
      </c>
      <c r="L45" s="10">
        <f t="shared" si="3"/>
        <v>100</v>
      </c>
    </row>
    <row r="46" spans="2:12" ht="22.5" x14ac:dyDescent="0.2">
      <c r="B46" s="7" t="s">
        <v>68</v>
      </c>
      <c r="C46" s="8" t="s">
        <v>69</v>
      </c>
      <c r="D46" s="11">
        <v>460674449</v>
      </c>
      <c r="E46" s="11">
        <v>429253600</v>
      </c>
      <c r="F46" s="11">
        <v>429253600</v>
      </c>
      <c r="G46" s="11">
        <v>429253600</v>
      </c>
      <c r="H46" s="11">
        <v>429253600</v>
      </c>
      <c r="I46" s="10">
        <f t="shared" si="4"/>
        <v>93.179380999270492</v>
      </c>
      <c r="J46" s="10">
        <f t="shared" si="6"/>
        <v>100</v>
      </c>
      <c r="K46" s="10">
        <f t="shared" si="2"/>
        <v>100</v>
      </c>
      <c r="L46" s="10">
        <f t="shared" si="3"/>
        <v>100</v>
      </c>
    </row>
    <row r="47" spans="2:12" ht="22.5" x14ac:dyDescent="0.2">
      <c r="B47" s="7" t="s">
        <v>70</v>
      </c>
      <c r="C47" s="8" t="s">
        <v>29</v>
      </c>
      <c r="D47" s="11">
        <v>4719929314</v>
      </c>
      <c r="E47" s="11">
        <v>3615236039</v>
      </c>
      <c r="F47" s="11">
        <v>972942732</v>
      </c>
      <c r="G47" s="11">
        <v>972942732</v>
      </c>
      <c r="H47" s="11">
        <v>972942732</v>
      </c>
      <c r="I47" s="10">
        <f t="shared" si="4"/>
        <v>76.595130954115803</v>
      </c>
      <c r="J47" s="10">
        <f t="shared" si="6"/>
        <v>26.912287925441319</v>
      </c>
      <c r="K47" s="10">
        <f t="shared" si="2"/>
        <v>100</v>
      </c>
      <c r="L47" s="10">
        <f t="shared" si="3"/>
        <v>100</v>
      </c>
    </row>
    <row r="48" spans="2:12" ht="22.5" x14ac:dyDescent="0.2">
      <c r="B48" s="7" t="s">
        <v>71</v>
      </c>
      <c r="C48" s="8" t="s">
        <v>72</v>
      </c>
      <c r="D48" s="11">
        <v>1811078441</v>
      </c>
      <c r="E48" s="11">
        <v>1430979000</v>
      </c>
      <c r="F48" s="11">
        <v>302654000</v>
      </c>
      <c r="G48" s="11">
        <v>302654000</v>
      </c>
      <c r="H48" s="11">
        <v>302654000</v>
      </c>
      <c r="I48" s="10">
        <f t="shared" si="4"/>
        <v>79.012535713796836</v>
      </c>
      <c r="J48" s="10">
        <f t="shared" si="6"/>
        <v>21.150135676344657</v>
      </c>
      <c r="K48" s="10">
        <f t="shared" si="2"/>
        <v>100</v>
      </c>
      <c r="L48" s="10">
        <f t="shared" si="3"/>
        <v>100</v>
      </c>
    </row>
    <row r="49" spans="2:12" ht="22.5" x14ac:dyDescent="0.2">
      <c r="B49" s="7" t="s">
        <v>73</v>
      </c>
      <c r="C49" s="8" t="s">
        <v>74</v>
      </c>
      <c r="D49" s="11">
        <v>349331766</v>
      </c>
      <c r="E49" s="11">
        <v>349331766</v>
      </c>
      <c r="F49" s="11">
        <v>43495500</v>
      </c>
      <c r="G49" s="11">
        <v>43495500</v>
      </c>
      <c r="H49" s="11">
        <v>43495500</v>
      </c>
      <c r="I49" s="10">
        <f t="shared" si="4"/>
        <v>100</v>
      </c>
      <c r="J49" s="10">
        <f t="shared" si="6"/>
        <v>12.451057771825996</v>
      </c>
      <c r="K49" s="10">
        <f t="shared" si="2"/>
        <v>100</v>
      </c>
      <c r="L49" s="10">
        <f t="shared" si="3"/>
        <v>100</v>
      </c>
    </row>
    <row r="50" spans="2:12" ht="22.5" x14ac:dyDescent="0.2">
      <c r="B50" s="7" t="s">
        <v>75</v>
      </c>
      <c r="C50" s="8" t="s">
        <v>76</v>
      </c>
      <c r="D50" s="11">
        <v>1461746675</v>
      </c>
      <c r="E50" s="11">
        <v>1081647234</v>
      </c>
      <c r="F50" s="11">
        <v>259158500</v>
      </c>
      <c r="G50" s="11">
        <v>259158500</v>
      </c>
      <c r="H50" s="11">
        <v>259158500</v>
      </c>
      <c r="I50" s="10">
        <f t="shared" si="4"/>
        <v>73.99690059154743</v>
      </c>
      <c r="J50" s="10">
        <f t="shared" si="6"/>
        <v>23.959613805104965</v>
      </c>
      <c r="K50" s="10">
        <f t="shared" si="2"/>
        <v>100</v>
      </c>
      <c r="L50" s="10">
        <f t="shared" si="3"/>
        <v>100</v>
      </c>
    </row>
    <row r="51" spans="2:12" ht="22.5" x14ac:dyDescent="0.2">
      <c r="B51" s="7" t="s">
        <v>77</v>
      </c>
      <c r="C51" s="8" t="s">
        <v>78</v>
      </c>
      <c r="D51" s="11">
        <v>1282847229</v>
      </c>
      <c r="E51" s="11">
        <v>1024471446</v>
      </c>
      <c r="F51" s="11">
        <v>225243725</v>
      </c>
      <c r="G51" s="11">
        <v>225243725</v>
      </c>
      <c r="H51" s="11">
        <v>225243725</v>
      </c>
      <c r="I51" s="10">
        <f t="shared" si="4"/>
        <v>79.859193116751086</v>
      </c>
      <c r="J51" s="10">
        <f t="shared" si="6"/>
        <v>21.986335088152373</v>
      </c>
      <c r="K51" s="10">
        <f t="shared" si="2"/>
        <v>100</v>
      </c>
      <c r="L51" s="10">
        <f t="shared" si="3"/>
        <v>100</v>
      </c>
    </row>
    <row r="52" spans="2:12" ht="22.5" x14ac:dyDescent="0.2">
      <c r="B52" s="7" t="s">
        <v>79</v>
      </c>
      <c r="C52" s="8" t="s">
        <v>80</v>
      </c>
      <c r="D52" s="11">
        <v>247443334</v>
      </c>
      <c r="E52" s="11">
        <v>247443334</v>
      </c>
      <c r="F52" s="11">
        <v>30811800</v>
      </c>
      <c r="G52" s="11">
        <v>30811800</v>
      </c>
      <c r="H52" s="11">
        <v>30811800</v>
      </c>
      <c r="I52" s="10">
        <f t="shared" si="4"/>
        <v>100</v>
      </c>
      <c r="J52" s="10">
        <f t="shared" si="6"/>
        <v>12.452063065073315</v>
      </c>
      <c r="K52" s="10">
        <f t="shared" si="2"/>
        <v>100</v>
      </c>
      <c r="L52" s="10">
        <f t="shared" si="3"/>
        <v>100</v>
      </c>
    </row>
    <row r="53" spans="2:12" ht="22.5" x14ac:dyDescent="0.2">
      <c r="B53" s="7" t="s">
        <v>81</v>
      </c>
      <c r="C53" s="8" t="s">
        <v>82</v>
      </c>
      <c r="D53" s="11">
        <v>1035403895</v>
      </c>
      <c r="E53" s="11">
        <v>777028112</v>
      </c>
      <c r="F53" s="11">
        <v>194431925</v>
      </c>
      <c r="G53" s="11">
        <v>194431925</v>
      </c>
      <c r="H53" s="11">
        <v>194431925</v>
      </c>
      <c r="I53" s="10">
        <f t="shared" si="4"/>
        <v>75.045894240140939</v>
      </c>
      <c r="J53" s="10">
        <f t="shared" si="6"/>
        <v>25.022508452049415</v>
      </c>
      <c r="K53" s="10">
        <f t="shared" si="2"/>
        <v>100</v>
      </c>
      <c r="L53" s="10">
        <f t="shared" si="3"/>
        <v>100</v>
      </c>
    </row>
    <row r="54" spans="2:12" ht="12.75" customHeight="1" x14ac:dyDescent="0.2">
      <c r="B54" s="7" t="s">
        <v>83</v>
      </c>
      <c r="C54" s="8" t="s">
        <v>84</v>
      </c>
      <c r="D54" s="11">
        <v>1022310829</v>
      </c>
      <c r="E54" s="11">
        <v>679004859</v>
      </c>
      <c r="F54" s="11">
        <v>340943407</v>
      </c>
      <c r="G54" s="11">
        <v>340943407</v>
      </c>
      <c r="H54" s="11">
        <v>340943407</v>
      </c>
      <c r="I54" s="10">
        <f t="shared" si="4"/>
        <v>66.41863117738724</v>
      </c>
      <c r="J54" s="10">
        <f t="shared" si="6"/>
        <v>50.212219026255887</v>
      </c>
      <c r="K54" s="10">
        <f t="shared" si="2"/>
        <v>100</v>
      </c>
      <c r="L54" s="10">
        <f t="shared" si="3"/>
        <v>100</v>
      </c>
    </row>
    <row r="55" spans="2:12" ht="22.5" x14ac:dyDescent="0.2">
      <c r="B55" s="7" t="s">
        <v>85</v>
      </c>
      <c r="C55" s="8" t="s">
        <v>86</v>
      </c>
      <c r="D55" s="11">
        <v>317606472</v>
      </c>
      <c r="E55" s="11">
        <v>317606472</v>
      </c>
      <c r="F55" s="11">
        <v>0</v>
      </c>
      <c r="G55" s="11">
        <v>0</v>
      </c>
      <c r="H55" s="11">
        <v>0</v>
      </c>
      <c r="I55" s="10">
        <f t="shared" si="4"/>
        <v>100</v>
      </c>
      <c r="J55" s="10">
        <f t="shared" si="6"/>
        <v>0</v>
      </c>
      <c r="K55" s="10">
        <v>0</v>
      </c>
      <c r="L55" s="10">
        <v>0</v>
      </c>
    </row>
    <row r="56" spans="2:12" ht="22.5" x14ac:dyDescent="0.2">
      <c r="B56" s="7" t="s">
        <v>87</v>
      </c>
      <c r="C56" s="8" t="s">
        <v>88</v>
      </c>
      <c r="D56" s="11">
        <v>704704357</v>
      </c>
      <c r="E56" s="11">
        <v>361398387</v>
      </c>
      <c r="F56" s="11">
        <v>340943407</v>
      </c>
      <c r="G56" s="11">
        <v>340943407</v>
      </c>
      <c r="H56" s="11">
        <v>340943407</v>
      </c>
      <c r="I56" s="10">
        <f t="shared" si="4"/>
        <v>51.28368845887524</v>
      </c>
      <c r="J56" s="10">
        <f t="shared" si="6"/>
        <v>94.340046680949911</v>
      </c>
      <c r="K56" s="10">
        <f t="shared" si="2"/>
        <v>100</v>
      </c>
      <c r="L56" s="10">
        <f t="shared" si="3"/>
        <v>100</v>
      </c>
    </row>
    <row r="57" spans="2:12" ht="22.5" x14ac:dyDescent="0.2">
      <c r="B57" s="7" t="s">
        <v>89</v>
      </c>
      <c r="C57" s="8" t="s">
        <v>90</v>
      </c>
      <c r="D57" s="11">
        <v>150923204</v>
      </c>
      <c r="E57" s="11">
        <v>119405609</v>
      </c>
      <c r="F57" s="11">
        <v>24804900</v>
      </c>
      <c r="G57" s="11">
        <v>24804900</v>
      </c>
      <c r="H57" s="11">
        <v>24804900</v>
      </c>
      <c r="I57" s="10">
        <f t="shared" si="4"/>
        <v>79.116799693703825</v>
      </c>
      <c r="J57" s="10">
        <f t="shared" si="6"/>
        <v>20.773647241311753</v>
      </c>
      <c r="K57" s="10">
        <f t="shared" si="2"/>
        <v>100</v>
      </c>
      <c r="L57" s="10">
        <f t="shared" si="3"/>
        <v>100</v>
      </c>
    </row>
    <row r="58" spans="2:12" ht="22.5" x14ac:dyDescent="0.2">
      <c r="B58" s="7" t="s">
        <v>91</v>
      </c>
      <c r="C58" s="8" t="s">
        <v>92</v>
      </c>
      <c r="D58" s="11">
        <v>29110981</v>
      </c>
      <c r="E58" s="11">
        <v>29110981</v>
      </c>
      <c r="F58" s="11">
        <v>3051000</v>
      </c>
      <c r="G58" s="11">
        <v>3051000</v>
      </c>
      <c r="H58" s="11">
        <v>3051000</v>
      </c>
      <c r="I58" s="10">
        <f t="shared" si="4"/>
        <v>100</v>
      </c>
      <c r="J58" s="10">
        <f t="shared" si="6"/>
        <v>10.480581193742664</v>
      </c>
      <c r="K58" s="10">
        <f t="shared" si="2"/>
        <v>100</v>
      </c>
      <c r="L58" s="10">
        <f t="shared" si="3"/>
        <v>100</v>
      </c>
    </row>
    <row r="59" spans="2:12" ht="22.5" x14ac:dyDescent="0.2">
      <c r="B59" s="7" t="s">
        <v>93</v>
      </c>
      <c r="C59" s="8" t="s">
        <v>94</v>
      </c>
      <c r="D59" s="11">
        <v>121812223</v>
      </c>
      <c r="E59" s="11">
        <v>90294628</v>
      </c>
      <c r="F59" s="11">
        <v>21753900</v>
      </c>
      <c r="G59" s="11">
        <v>21753900</v>
      </c>
      <c r="H59" s="11">
        <v>21753900</v>
      </c>
      <c r="I59" s="10">
        <f t="shared" si="4"/>
        <v>74.126081747970403</v>
      </c>
      <c r="J59" s="10">
        <f t="shared" si="6"/>
        <v>24.092130929428048</v>
      </c>
      <c r="K59" s="10">
        <f t="shared" si="2"/>
        <v>100</v>
      </c>
      <c r="L59" s="10">
        <f t="shared" si="3"/>
        <v>100</v>
      </c>
    </row>
    <row r="60" spans="2:12" ht="12.75" customHeight="1" x14ac:dyDescent="0.2">
      <c r="B60" s="7" t="s">
        <v>95</v>
      </c>
      <c r="C60" s="8" t="s">
        <v>39</v>
      </c>
      <c r="D60" s="11">
        <v>452769611</v>
      </c>
      <c r="E60" s="11">
        <v>361375125</v>
      </c>
      <c r="F60" s="11">
        <v>79296700</v>
      </c>
      <c r="G60" s="11">
        <v>79296700</v>
      </c>
      <c r="H60" s="11">
        <v>79296700</v>
      </c>
      <c r="I60" s="10">
        <f t="shared" si="4"/>
        <v>79.814350658794538</v>
      </c>
      <c r="J60" s="10">
        <f t="shared" si="6"/>
        <v>21.943043257335436</v>
      </c>
      <c r="K60" s="10">
        <f t="shared" si="2"/>
        <v>100</v>
      </c>
      <c r="L60" s="10">
        <f t="shared" si="3"/>
        <v>100</v>
      </c>
    </row>
    <row r="61" spans="2:12" ht="22.5" x14ac:dyDescent="0.2">
      <c r="B61" s="7" t="s">
        <v>96</v>
      </c>
      <c r="C61" s="8" t="s">
        <v>97</v>
      </c>
      <c r="D61" s="11">
        <v>87332942</v>
      </c>
      <c r="E61" s="11">
        <v>87332942</v>
      </c>
      <c r="F61" s="11">
        <v>10876700</v>
      </c>
      <c r="G61" s="11">
        <v>10876700</v>
      </c>
      <c r="H61" s="11">
        <v>10876700</v>
      </c>
      <c r="I61" s="10">
        <f t="shared" si="4"/>
        <v>100</v>
      </c>
      <c r="J61" s="10">
        <f t="shared" si="6"/>
        <v>12.454292447860052</v>
      </c>
      <c r="K61" s="10">
        <f t="shared" si="2"/>
        <v>100</v>
      </c>
      <c r="L61" s="10">
        <f t="shared" si="3"/>
        <v>100</v>
      </c>
    </row>
    <row r="62" spans="2:12" ht="22.5" x14ac:dyDescent="0.2">
      <c r="B62" s="7" t="s">
        <v>98</v>
      </c>
      <c r="C62" s="8" t="s">
        <v>99</v>
      </c>
      <c r="D62" s="11">
        <v>365436669</v>
      </c>
      <c r="E62" s="11">
        <v>274042183</v>
      </c>
      <c r="F62" s="11">
        <v>68420000</v>
      </c>
      <c r="G62" s="11">
        <v>68420000</v>
      </c>
      <c r="H62" s="11">
        <v>68420000</v>
      </c>
      <c r="I62" s="10">
        <f t="shared" si="4"/>
        <v>74.990335192662343</v>
      </c>
      <c r="J62" s="10">
        <f t="shared" si="6"/>
        <v>24.966959192556132</v>
      </c>
      <c r="K62" s="10">
        <f t="shared" si="2"/>
        <v>100</v>
      </c>
      <c r="L62" s="10">
        <f t="shared" si="3"/>
        <v>100</v>
      </c>
    </row>
    <row r="63" spans="2:12" ht="12.75" customHeight="1" x14ac:dyDescent="0.2">
      <c r="B63" s="7" t="s">
        <v>100</v>
      </c>
      <c r="C63" s="8" t="s">
        <v>101</v>
      </c>
      <c r="D63" s="11">
        <v>2244000000</v>
      </c>
      <c r="E63" s="11">
        <v>1279624730</v>
      </c>
      <c r="F63" s="11">
        <v>861794260</v>
      </c>
      <c r="G63" s="11">
        <v>313794260</v>
      </c>
      <c r="H63" s="11">
        <v>24019970</v>
      </c>
      <c r="I63" s="10">
        <f t="shared" si="4"/>
        <v>57.024274955436717</v>
      </c>
      <c r="J63" s="10">
        <f t="shared" si="6"/>
        <v>67.347421458477129</v>
      </c>
      <c r="K63" s="10">
        <f t="shared" si="2"/>
        <v>36.411737065874632</v>
      </c>
      <c r="L63" s="10">
        <f t="shared" si="3"/>
        <v>7.6546875012946378</v>
      </c>
    </row>
    <row r="64" spans="2:12" ht="22.5" x14ac:dyDescent="0.2">
      <c r="B64" s="7" t="s">
        <v>102</v>
      </c>
      <c r="C64" s="8" t="s">
        <v>103</v>
      </c>
      <c r="D64" s="11">
        <v>2244000000</v>
      </c>
      <c r="E64" s="11">
        <v>1279624730</v>
      </c>
      <c r="F64" s="11">
        <v>861794260</v>
      </c>
      <c r="G64" s="11">
        <v>313794260</v>
      </c>
      <c r="H64" s="11">
        <v>24019970</v>
      </c>
      <c r="I64" s="10">
        <f t="shared" si="4"/>
        <v>57.024274955436717</v>
      </c>
      <c r="J64" s="10">
        <f t="shared" si="6"/>
        <v>67.347421458477129</v>
      </c>
      <c r="K64" s="10">
        <f t="shared" si="2"/>
        <v>36.411737065874632</v>
      </c>
      <c r="L64" s="10">
        <f t="shared" si="3"/>
        <v>7.6546875012946378</v>
      </c>
    </row>
    <row r="65" spans="2:12" ht="12.75" customHeight="1" x14ac:dyDescent="0.2">
      <c r="B65" s="7" t="s">
        <v>104</v>
      </c>
      <c r="C65" s="8" t="s">
        <v>105</v>
      </c>
      <c r="D65" s="11">
        <v>913316560</v>
      </c>
      <c r="E65" s="11">
        <v>913316560</v>
      </c>
      <c r="F65" s="11">
        <v>848506560</v>
      </c>
      <c r="G65" s="11">
        <v>300506560</v>
      </c>
      <c r="H65" s="11">
        <v>10732270</v>
      </c>
      <c r="I65" s="10">
        <f t="shared" si="4"/>
        <v>100</v>
      </c>
      <c r="J65" s="10">
        <f t="shared" si="6"/>
        <v>92.90388427863391</v>
      </c>
      <c r="K65" s="10">
        <f t="shared" si="2"/>
        <v>35.415938328160948</v>
      </c>
      <c r="L65" s="10">
        <f t="shared" si="3"/>
        <v>3.571392917345964</v>
      </c>
    </row>
    <row r="66" spans="2:12" ht="33.75" x14ac:dyDescent="0.2">
      <c r="B66" s="7" t="s">
        <v>106</v>
      </c>
      <c r="C66" s="8" t="s">
        <v>107</v>
      </c>
      <c r="D66" s="11">
        <v>913316560</v>
      </c>
      <c r="E66" s="11">
        <v>913316560</v>
      </c>
      <c r="F66" s="11">
        <v>848506560</v>
      </c>
      <c r="G66" s="11">
        <v>300506560</v>
      </c>
      <c r="H66" s="11">
        <v>10732270</v>
      </c>
      <c r="I66" s="10">
        <f t="shared" si="4"/>
        <v>100</v>
      </c>
      <c r="J66" s="10">
        <f t="shared" si="6"/>
        <v>92.90388427863391</v>
      </c>
      <c r="K66" s="10">
        <f t="shared" si="2"/>
        <v>35.415938328160948</v>
      </c>
      <c r="L66" s="10">
        <f t="shared" si="3"/>
        <v>3.571392917345964</v>
      </c>
    </row>
    <row r="67" spans="2:12" ht="12.75" customHeight="1" x14ac:dyDescent="0.2">
      <c r="B67" s="7" t="s">
        <v>108</v>
      </c>
      <c r="C67" s="8" t="s">
        <v>109</v>
      </c>
      <c r="D67" s="11">
        <v>1298370285</v>
      </c>
      <c r="E67" s="11">
        <v>366308170</v>
      </c>
      <c r="F67" s="11">
        <v>13287700</v>
      </c>
      <c r="G67" s="11">
        <v>13287700</v>
      </c>
      <c r="H67" s="11">
        <v>13287700</v>
      </c>
      <c r="I67" s="10">
        <f t="shared" si="4"/>
        <v>28.212920014570418</v>
      </c>
      <c r="J67" s="10">
        <f t="shared" si="6"/>
        <v>3.6274648201267254</v>
      </c>
      <c r="K67" s="10">
        <f t="shared" si="2"/>
        <v>100</v>
      </c>
      <c r="L67" s="10">
        <f t="shared" si="3"/>
        <v>100</v>
      </c>
    </row>
    <row r="68" spans="2:12" ht="56.25" x14ac:dyDescent="0.2">
      <c r="B68" s="7" t="s">
        <v>110</v>
      </c>
      <c r="C68" s="8" t="s">
        <v>111</v>
      </c>
      <c r="D68" s="11">
        <v>563263048</v>
      </c>
      <c r="E68" s="11">
        <v>350180000</v>
      </c>
      <c r="F68" s="11">
        <v>180000</v>
      </c>
      <c r="G68" s="11">
        <v>180000</v>
      </c>
      <c r="H68" s="11">
        <v>180000</v>
      </c>
      <c r="I68" s="10">
        <f t="shared" si="4"/>
        <v>62.16988691933507</v>
      </c>
      <c r="J68" s="10">
        <f t="shared" si="6"/>
        <v>5.1402136044320063E-2</v>
      </c>
      <c r="K68" s="10">
        <f t="shared" si="2"/>
        <v>100</v>
      </c>
      <c r="L68" s="10">
        <f t="shared" si="3"/>
        <v>100</v>
      </c>
    </row>
    <row r="69" spans="2:12" ht="22.5" x14ac:dyDescent="0.2">
      <c r="B69" s="7" t="s">
        <v>112</v>
      </c>
      <c r="C69" s="8" t="s">
        <v>113</v>
      </c>
      <c r="D69" s="11">
        <v>735107237</v>
      </c>
      <c r="E69" s="11">
        <v>16128170</v>
      </c>
      <c r="F69" s="11">
        <v>13107700</v>
      </c>
      <c r="G69" s="11">
        <v>13107700</v>
      </c>
      <c r="H69" s="11">
        <v>13107700</v>
      </c>
      <c r="I69" s="10">
        <f t="shared" si="4"/>
        <v>2.1939887390878727</v>
      </c>
      <c r="J69" s="10">
        <f t="shared" si="6"/>
        <v>81.272084805653705</v>
      </c>
      <c r="K69" s="10">
        <f t="shared" si="2"/>
        <v>100</v>
      </c>
      <c r="L69" s="10">
        <f t="shared" si="3"/>
        <v>100</v>
      </c>
    </row>
    <row r="70" spans="2:12" ht="12.75" customHeight="1" x14ac:dyDescent="0.2">
      <c r="B70" s="7" t="s">
        <v>114</v>
      </c>
      <c r="C70" s="8" t="s">
        <v>115</v>
      </c>
      <c r="D70" s="11">
        <v>32313155</v>
      </c>
      <c r="E70" s="11">
        <v>0</v>
      </c>
      <c r="F70" s="11">
        <v>0</v>
      </c>
      <c r="G70" s="11">
        <v>0</v>
      </c>
      <c r="H70" s="11">
        <v>0</v>
      </c>
      <c r="I70" s="10">
        <f t="shared" si="4"/>
        <v>0</v>
      </c>
      <c r="J70" s="10">
        <v>0</v>
      </c>
      <c r="K70" s="10">
        <v>0</v>
      </c>
      <c r="L70" s="10">
        <v>0</v>
      </c>
    </row>
    <row r="71" spans="2:12" ht="12.75" customHeight="1" x14ac:dyDescent="0.2">
      <c r="B71" s="7" t="s">
        <v>116</v>
      </c>
      <c r="C71" s="8" t="s">
        <v>117</v>
      </c>
      <c r="D71" s="11">
        <v>150000000</v>
      </c>
      <c r="E71" s="11">
        <v>115279513</v>
      </c>
      <c r="F71" s="11">
        <v>112279513</v>
      </c>
      <c r="G71" s="11">
        <v>112279513</v>
      </c>
      <c r="H71" s="11">
        <v>112279513</v>
      </c>
      <c r="I71" s="10">
        <f t="shared" si="4"/>
        <v>76.853008666666668</v>
      </c>
      <c r="J71" s="10">
        <f>F71/E71*100</f>
        <v>97.397629533705611</v>
      </c>
      <c r="K71" s="10">
        <f t="shared" si="2"/>
        <v>100</v>
      </c>
      <c r="L71" s="10">
        <f t="shared" si="3"/>
        <v>100</v>
      </c>
    </row>
    <row r="72" spans="2:12" ht="22.5" x14ac:dyDescent="0.2">
      <c r="B72" s="7" t="s">
        <v>118</v>
      </c>
      <c r="C72" s="8" t="s">
        <v>119</v>
      </c>
      <c r="D72" s="11">
        <v>20000000</v>
      </c>
      <c r="E72" s="11">
        <v>0</v>
      </c>
      <c r="F72" s="11">
        <v>0</v>
      </c>
      <c r="G72" s="11">
        <v>0</v>
      </c>
      <c r="H72" s="11">
        <v>0</v>
      </c>
      <c r="I72" s="10">
        <f t="shared" si="4"/>
        <v>0</v>
      </c>
      <c r="J72" s="10">
        <v>0</v>
      </c>
      <c r="K72" s="10">
        <v>0</v>
      </c>
      <c r="L72" s="10">
        <v>0</v>
      </c>
    </row>
    <row r="73" spans="2:12" ht="22.5" x14ac:dyDescent="0.2">
      <c r="B73" s="7" t="s">
        <v>120</v>
      </c>
      <c r="C73" s="8" t="s">
        <v>121</v>
      </c>
      <c r="D73" s="11">
        <v>20000000</v>
      </c>
      <c r="E73" s="11">
        <v>0</v>
      </c>
      <c r="F73" s="11">
        <v>0</v>
      </c>
      <c r="G73" s="11">
        <v>0</v>
      </c>
      <c r="H73" s="11">
        <v>0</v>
      </c>
      <c r="I73" s="10">
        <f t="shared" si="4"/>
        <v>0</v>
      </c>
      <c r="J73" s="10">
        <v>0</v>
      </c>
      <c r="K73" s="10">
        <v>0</v>
      </c>
      <c r="L73" s="10">
        <v>0</v>
      </c>
    </row>
    <row r="74" spans="2:12" ht="12.75" customHeight="1" x14ac:dyDescent="0.2">
      <c r="B74" s="7" t="s">
        <v>122</v>
      </c>
      <c r="C74" s="8" t="s">
        <v>123</v>
      </c>
      <c r="D74" s="11">
        <v>20000000</v>
      </c>
      <c r="E74" s="11">
        <v>0</v>
      </c>
      <c r="F74" s="11">
        <v>0</v>
      </c>
      <c r="G74" s="11">
        <v>0</v>
      </c>
      <c r="H74" s="11">
        <v>0</v>
      </c>
      <c r="I74" s="10">
        <f t="shared" si="4"/>
        <v>0</v>
      </c>
      <c r="J74" s="10">
        <v>0</v>
      </c>
      <c r="K74" s="10">
        <v>0</v>
      </c>
      <c r="L74" s="10">
        <v>0</v>
      </c>
    </row>
    <row r="75" spans="2:12" ht="12.75" customHeight="1" x14ac:dyDescent="0.2">
      <c r="B75" s="7" t="s">
        <v>124</v>
      </c>
      <c r="C75" s="8" t="s">
        <v>125</v>
      </c>
      <c r="D75" s="11">
        <v>130000000</v>
      </c>
      <c r="E75" s="11">
        <v>115279513</v>
      </c>
      <c r="F75" s="11">
        <v>112279513</v>
      </c>
      <c r="G75" s="11">
        <v>112279513</v>
      </c>
      <c r="H75" s="11">
        <v>112279513</v>
      </c>
      <c r="I75" s="10">
        <f t="shared" si="4"/>
        <v>88.676548461538459</v>
      </c>
      <c r="J75" s="10">
        <f t="shared" ref="J75:J118" si="7">F75/E75*100</f>
        <v>97.397629533705611</v>
      </c>
      <c r="K75" s="10">
        <f t="shared" si="2"/>
        <v>100</v>
      </c>
      <c r="L75" s="10">
        <f t="shared" si="3"/>
        <v>100</v>
      </c>
    </row>
    <row r="76" spans="2:12" ht="12.75" customHeight="1" x14ac:dyDescent="0.2">
      <c r="B76" s="7" t="s">
        <v>126</v>
      </c>
      <c r="C76" s="8" t="s">
        <v>127</v>
      </c>
      <c r="D76" s="11">
        <v>130000000</v>
      </c>
      <c r="E76" s="11">
        <v>115279513</v>
      </c>
      <c r="F76" s="11">
        <v>112279513</v>
      </c>
      <c r="G76" s="11">
        <v>112279513</v>
      </c>
      <c r="H76" s="11">
        <v>112279513</v>
      </c>
      <c r="I76" s="10">
        <f t="shared" si="4"/>
        <v>88.676548461538459</v>
      </c>
      <c r="J76" s="10">
        <f t="shared" si="7"/>
        <v>97.397629533705611</v>
      </c>
      <c r="K76" s="10">
        <f t="shared" ref="K76:K139" si="8">G76/F76*100</f>
        <v>100</v>
      </c>
      <c r="L76" s="10">
        <f t="shared" ref="L76:L139" si="9">H76/G76*100</f>
        <v>100</v>
      </c>
    </row>
    <row r="77" spans="2:12" ht="12.75" customHeight="1" x14ac:dyDescent="0.2">
      <c r="B77" s="7" t="s">
        <v>128</v>
      </c>
      <c r="C77" s="8" t="s">
        <v>123</v>
      </c>
      <c r="D77" s="11">
        <v>130000000</v>
      </c>
      <c r="E77" s="11">
        <v>115279513</v>
      </c>
      <c r="F77" s="11">
        <v>112279513</v>
      </c>
      <c r="G77" s="11">
        <v>112279513</v>
      </c>
      <c r="H77" s="11">
        <v>112279513</v>
      </c>
      <c r="I77" s="10">
        <f t="shared" si="4"/>
        <v>88.676548461538459</v>
      </c>
      <c r="J77" s="10">
        <f t="shared" si="7"/>
        <v>97.397629533705611</v>
      </c>
      <c r="K77" s="10">
        <f t="shared" si="8"/>
        <v>100</v>
      </c>
      <c r="L77" s="10">
        <f t="shared" si="9"/>
        <v>100</v>
      </c>
    </row>
    <row r="78" spans="2:12" ht="12.75" customHeight="1" x14ac:dyDescent="0.2">
      <c r="B78" s="7" t="s">
        <v>129</v>
      </c>
      <c r="C78" s="8" t="s">
        <v>130</v>
      </c>
      <c r="D78" s="11">
        <v>3444045375</v>
      </c>
      <c r="E78" s="11">
        <v>1081408122</v>
      </c>
      <c r="F78" s="11">
        <v>1081408122</v>
      </c>
      <c r="G78" s="11">
        <v>1081408122</v>
      </c>
      <c r="H78" s="11">
        <v>1081408122</v>
      </c>
      <c r="I78" s="10">
        <f t="shared" si="4"/>
        <v>31.399357565084347</v>
      </c>
      <c r="J78" s="10">
        <f t="shared" si="7"/>
        <v>100</v>
      </c>
      <c r="K78" s="10">
        <f t="shared" si="8"/>
        <v>100</v>
      </c>
      <c r="L78" s="10">
        <f t="shared" si="9"/>
        <v>100</v>
      </c>
    </row>
    <row r="79" spans="2:12" ht="12.75" customHeight="1" x14ac:dyDescent="0.2">
      <c r="B79" s="7" t="s">
        <v>131</v>
      </c>
      <c r="C79" s="8" t="s">
        <v>132</v>
      </c>
      <c r="D79" s="11">
        <v>944045375</v>
      </c>
      <c r="E79" s="11">
        <v>159500000</v>
      </c>
      <c r="F79" s="11">
        <v>159500000</v>
      </c>
      <c r="G79" s="11">
        <v>159500000</v>
      </c>
      <c r="H79" s="11">
        <v>159500000</v>
      </c>
      <c r="I79" s="10">
        <f t="shared" si="4"/>
        <v>16.895374335158415</v>
      </c>
      <c r="J79" s="10">
        <f t="shared" si="7"/>
        <v>100</v>
      </c>
      <c r="K79" s="10">
        <f t="shared" si="8"/>
        <v>100</v>
      </c>
      <c r="L79" s="10">
        <f t="shared" si="9"/>
        <v>100</v>
      </c>
    </row>
    <row r="80" spans="2:12" ht="12.75" customHeight="1" x14ac:dyDescent="0.2">
      <c r="B80" s="7" t="s">
        <v>133</v>
      </c>
      <c r="C80" s="8" t="s">
        <v>134</v>
      </c>
      <c r="D80" s="11">
        <v>944045375</v>
      </c>
      <c r="E80" s="11">
        <v>159500000</v>
      </c>
      <c r="F80" s="11">
        <v>159500000</v>
      </c>
      <c r="G80" s="11">
        <v>159500000</v>
      </c>
      <c r="H80" s="11">
        <v>159500000</v>
      </c>
      <c r="I80" s="10">
        <f t="shared" si="4"/>
        <v>16.895374335158415</v>
      </c>
      <c r="J80" s="10">
        <f t="shared" si="7"/>
        <v>100</v>
      </c>
      <c r="K80" s="10">
        <f t="shared" si="8"/>
        <v>100</v>
      </c>
      <c r="L80" s="10">
        <f t="shared" si="9"/>
        <v>100</v>
      </c>
    </row>
    <row r="81" spans="2:12" ht="12.75" customHeight="1" x14ac:dyDescent="0.2">
      <c r="B81" s="7" t="s">
        <v>135</v>
      </c>
      <c r="C81" s="8" t="s">
        <v>136</v>
      </c>
      <c r="D81" s="11">
        <v>2500000000</v>
      </c>
      <c r="E81" s="11">
        <v>921908122</v>
      </c>
      <c r="F81" s="11">
        <v>921908122</v>
      </c>
      <c r="G81" s="11">
        <v>921908122</v>
      </c>
      <c r="H81" s="11">
        <v>921908122</v>
      </c>
      <c r="I81" s="10">
        <f t="shared" si="4"/>
        <v>36.876324879999999</v>
      </c>
      <c r="J81" s="10">
        <f t="shared" si="7"/>
        <v>100</v>
      </c>
      <c r="K81" s="10">
        <f t="shared" si="8"/>
        <v>100</v>
      </c>
      <c r="L81" s="10">
        <f t="shared" si="9"/>
        <v>100</v>
      </c>
    </row>
    <row r="82" spans="2:12" ht="12.75" customHeight="1" x14ac:dyDescent="0.2">
      <c r="B82" s="7" t="s">
        <v>137</v>
      </c>
      <c r="C82" s="8" t="s">
        <v>138</v>
      </c>
      <c r="D82" s="11">
        <v>2500000000</v>
      </c>
      <c r="E82" s="11">
        <v>921908122</v>
      </c>
      <c r="F82" s="11">
        <v>921908122</v>
      </c>
      <c r="G82" s="11">
        <v>921908122</v>
      </c>
      <c r="H82" s="11">
        <v>921908122</v>
      </c>
      <c r="I82" s="10">
        <f t="shared" si="4"/>
        <v>36.876324879999999</v>
      </c>
      <c r="J82" s="10">
        <f t="shared" si="7"/>
        <v>100</v>
      </c>
      <c r="K82" s="10">
        <f t="shared" si="8"/>
        <v>100</v>
      </c>
      <c r="L82" s="10">
        <f t="shared" si="9"/>
        <v>100</v>
      </c>
    </row>
    <row r="83" spans="2:12" ht="12.75" customHeight="1" x14ac:dyDescent="0.2">
      <c r="B83" s="7" t="s">
        <v>139</v>
      </c>
      <c r="C83" s="8" t="s">
        <v>140</v>
      </c>
      <c r="D83" s="11">
        <v>6283625050</v>
      </c>
      <c r="E83" s="11">
        <v>5255141411</v>
      </c>
      <c r="F83" s="11">
        <v>445116396</v>
      </c>
      <c r="G83" s="11">
        <v>370516396</v>
      </c>
      <c r="H83" s="11">
        <v>368516396</v>
      </c>
      <c r="I83" s="10">
        <f t="shared" si="4"/>
        <v>83.632320025205829</v>
      </c>
      <c r="J83" s="10">
        <f t="shared" si="7"/>
        <v>8.4701126228171066</v>
      </c>
      <c r="K83" s="10">
        <f t="shared" si="8"/>
        <v>83.240338780960116</v>
      </c>
      <c r="L83" s="10">
        <f t="shared" si="9"/>
        <v>99.460212821459052</v>
      </c>
    </row>
    <row r="84" spans="2:12" ht="12.75" customHeight="1" x14ac:dyDescent="0.2">
      <c r="B84" s="7" t="s">
        <v>141</v>
      </c>
      <c r="C84" s="8" t="s">
        <v>5</v>
      </c>
      <c r="D84" s="11">
        <v>797123658</v>
      </c>
      <c r="E84" s="11">
        <v>292164055</v>
      </c>
      <c r="F84" s="11">
        <v>292164055</v>
      </c>
      <c r="G84" s="11">
        <v>292164055</v>
      </c>
      <c r="H84" s="11">
        <v>292164055</v>
      </c>
      <c r="I84" s="10">
        <f t="shared" ref="I84:I147" si="10">E84/D84*100</f>
        <v>36.65228751747825</v>
      </c>
      <c r="J84" s="10">
        <f t="shared" si="7"/>
        <v>100</v>
      </c>
      <c r="K84" s="10">
        <f t="shared" si="8"/>
        <v>100</v>
      </c>
      <c r="L84" s="10">
        <f t="shared" si="9"/>
        <v>100</v>
      </c>
    </row>
    <row r="85" spans="2:12" ht="12.75" customHeight="1" x14ac:dyDescent="0.2">
      <c r="B85" s="7" t="s">
        <v>142</v>
      </c>
      <c r="C85" s="8" t="s">
        <v>138</v>
      </c>
      <c r="D85" s="11">
        <v>797123658</v>
      </c>
      <c r="E85" s="11">
        <v>292164055</v>
      </c>
      <c r="F85" s="11">
        <v>292164055</v>
      </c>
      <c r="G85" s="11">
        <v>292164055</v>
      </c>
      <c r="H85" s="11">
        <v>292164055</v>
      </c>
      <c r="I85" s="10">
        <f t="shared" si="10"/>
        <v>36.65228751747825</v>
      </c>
      <c r="J85" s="10">
        <f t="shared" si="7"/>
        <v>100</v>
      </c>
      <c r="K85" s="10">
        <f t="shared" si="8"/>
        <v>100</v>
      </c>
      <c r="L85" s="10">
        <f t="shared" si="9"/>
        <v>100</v>
      </c>
    </row>
    <row r="86" spans="2:12" ht="12.75" customHeight="1" x14ac:dyDescent="0.2">
      <c r="B86" s="7" t="s">
        <v>143</v>
      </c>
      <c r="C86" s="8" t="s">
        <v>144</v>
      </c>
      <c r="D86" s="11">
        <v>797123658</v>
      </c>
      <c r="E86" s="11">
        <v>292164055</v>
      </c>
      <c r="F86" s="11">
        <v>292164055</v>
      </c>
      <c r="G86" s="11">
        <v>292164055</v>
      </c>
      <c r="H86" s="11">
        <v>292164055</v>
      </c>
      <c r="I86" s="10">
        <f t="shared" si="10"/>
        <v>36.65228751747825</v>
      </c>
      <c r="J86" s="10">
        <f t="shared" si="7"/>
        <v>100</v>
      </c>
      <c r="K86" s="10">
        <f t="shared" si="8"/>
        <v>100</v>
      </c>
      <c r="L86" s="10">
        <f t="shared" si="9"/>
        <v>100</v>
      </c>
    </row>
    <row r="87" spans="2:12" ht="12.75" customHeight="1" x14ac:dyDescent="0.2">
      <c r="B87" s="7" t="s">
        <v>145</v>
      </c>
      <c r="C87" s="8" t="s">
        <v>146</v>
      </c>
      <c r="D87" s="11">
        <v>797123658</v>
      </c>
      <c r="E87" s="11">
        <v>292164055</v>
      </c>
      <c r="F87" s="11">
        <v>292164055</v>
      </c>
      <c r="G87" s="11">
        <v>292164055</v>
      </c>
      <c r="H87" s="11">
        <v>292164055</v>
      </c>
      <c r="I87" s="10">
        <f t="shared" si="10"/>
        <v>36.65228751747825</v>
      </c>
      <c r="J87" s="10">
        <f t="shared" si="7"/>
        <v>100</v>
      </c>
      <c r="K87" s="10">
        <f t="shared" si="8"/>
        <v>100</v>
      </c>
      <c r="L87" s="10">
        <f t="shared" si="9"/>
        <v>100</v>
      </c>
    </row>
    <row r="88" spans="2:12" ht="12.75" customHeight="1" x14ac:dyDescent="0.2">
      <c r="B88" s="7" t="s">
        <v>147</v>
      </c>
      <c r="C88" s="8" t="s">
        <v>13</v>
      </c>
      <c r="D88" s="11">
        <v>797123658</v>
      </c>
      <c r="E88" s="11">
        <v>292164055</v>
      </c>
      <c r="F88" s="11">
        <v>292164055</v>
      </c>
      <c r="G88" s="11">
        <v>292164055</v>
      </c>
      <c r="H88" s="11">
        <v>292164055</v>
      </c>
      <c r="I88" s="10">
        <f t="shared" si="10"/>
        <v>36.65228751747825</v>
      </c>
      <c r="J88" s="10">
        <f t="shared" si="7"/>
        <v>100</v>
      </c>
      <c r="K88" s="10">
        <f t="shared" si="8"/>
        <v>100</v>
      </c>
      <c r="L88" s="10">
        <f t="shared" si="9"/>
        <v>100</v>
      </c>
    </row>
    <row r="89" spans="2:12" ht="12.75" customHeight="1" x14ac:dyDescent="0.2">
      <c r="B89" s="7" t="s">
        <v>148</v>
      </c>
      <c r="C89" s="8" t="s">
        <v>149</v>
      </c>
      <c r="D89" s="11">
        <v>797123658</v>
      </c>
      <c r="E89" s="11">
        <v>292164055</v>
      </c>
      <c r="F89" s="11">
        <v>292164055</v>
      </c>
      <c r="G89" s="11">
        <v>292164055</v>
      </c>
      <c r="H89" s="11">
        <v>292164055</v>
      </c>
      <c r="I89" s="10">
        <f t="shared" si="10"/>
        <v>36.65228751747825</v>
      </c>
      <c r="J89" s="10">
        <f t="shared" si="7"/>
        <v>100</v>
      </c>
      <c r="K89" s="10">
        <f t="shared" si="8"/>
        <v>100</v>
      </c>
      <c r="L89" s="10">
        <f t="shared" si="9"/>
        <v>100</v>
      </c>
    </row>
    <row r="90" spans="2:12" ht="12.75" customHeight="1" x14ac:dyDescent="0.2">
      <c r="B90" s="7" t="s">
        <v>150</v>
      </c>
      <c r="C90" s="8" t="s">
        <v>151</v>
      </c>
      <c r="D90" s="11">
        <v>797123658</v>
      </c>
      <c r="E90" s="11">
        <v>292164055</v>
      </c>
      <c r="F90" s="11">
        <v>292164055</v>
      </c>
      <c r="G90" s="11">
        <v>292164055</v>
      </c>
      <c r="H90" s="11">
        <v>292164055</v>
      </c>
      <c r="I90" s="10">
        <f t="shared" si="10"/>
        <v>36.65228751747825</v>
      </c>
      <c r="J90" s="10">
        <f t="shared" si="7"/>
        <v>100</v>
      </c>
      <c r="K90" s="10">
        <f t="shared" si="8"/>
        <v>100</v>
      </c>
      <c r="L90" s="10">
        <f t="shared" si="9"/>
        <v>100</v>
      </c>
    </row>
    <row r="91" spans="2:12" ht="12.75" customHeight="1" x14ac:dyDescent="0.2">
      <c r="B91" s="7" t="s">
        <v>152</v>
      </c>
      <c r="C91" s="8" t="s">
        <v>153</v>
      </c>
      <c r="D91" s="11">
        <v>5486501392</v>
      </c>
      <c r="E91" s="11">
        <v>4962977356</v>
      </c>
      <c r="F91" s="11">
        <v>152952341</v>
      </c>
      <c r="G91" s="11">
        <v>78352341</v>
      </c>
      <c r="H91" s="11">
        <v>76352341</v>
      </c>
      <c r="I91" s="10">
        <f t="shared" si="10"/>
        <v>90.457962213162602</v>
      </c>
      <c r="J91" s="10">
        <f t="shared" si="7"/>
        <v>3.0818665899228415</v>
      </c>
      <c r="K91" s="10">
        <f t="shared" si="8"/>
        <v>51.226637322275437</v>
      </c>
      <c r="L91" s="10">
        <f t="shared" si="9"/>
        <v>97.447427894975078</v>
      </c>
    </row>
    <row r="92" spans="2:12" ht="22.5" x14ac:dyDescent="0.2">
      <c r="B92" s="7" t="s">
        <v>154</v>
      </c>
      <c r="C92" s="8" t="s">
        <v>155</v>
      </c>
      <c r="D92" s="11">
        <v>5486501392</v>
      </c>
      <c r="E92" s="11">
        <v>4962977356</v>
      </c>
      <c r="F92" s="11">
        <v>152952341</v>
      </c>
      <c r="G92" s="11">
        <v>78352341</v>
      </c>
      <c r="H92" s="11">
        <v>76352341</v>
      </c>
      <c r="I92" s="10">
        <f t="shared" si="10"/>
        <v>90.457962213162602</v>
      </c>
      <c r="J92" s="10">
        <f t="shared" si="7"/>
        <v>3.0818665899228415</v>
      </c>
      <c r="K92" s="10">
        <f t="shared" si="8"/>
        <v>51.226637322275437</v>
      </c>
      <c r="L92" s="10">
        <f t="shared" si="9"/>
        <v>97.447427894975078</v>
      </c>
    </row>
    <row r="93" spans="2:12" ht="12.75" customHeight="1" x14ac:dyDescent="0.2">
      <c r="B93" s="7" t="s">
        <v>156</v>
      </c>
      <c r="C93" s="8" t="s">
        <v>109</v>
      </c>
      <c r="D93" s="11">
        <v>5486501392</v>
      </c>
      <c r="E93" s="11">
        <v>4962977356</v>
      </c>
      <c r="F93" s="11">
        <v>152952341</v>
      </c>
      <c r="G93" s="11">
        <v>78352341</v>
      </c>
      <c r="H93" s="11">
        <v>76352341</v>
      </c>
      <c r="I93" s="10">
        <f t="shared" si="10"/>
        <v>90.457962213162602</v>
      </c>
      <c r="J93" s="10">
        <f t="shared" si="7"/>
        <v>3.0818665899228415</v>
      </c>
      <c r="K93" s="10">
        <f t="shared" si="8"/>
        <v>51.226637322275437</v>
      </c>
      <c r="L93" s="10">
        <f t="shared" si="9"/>
        <v>97.447427894975078</v>
      </c>
    </row>
    <row r="94" spans="2:12" ht="22.5" x14ac:dyDescent="0.2">
      <c r="B94" s="7" t="s">
        <v>157</v>
      </c>
      <c r="C94" s="8" t="s">
        <v>158</v>
      </c>
      <c r="D94" s="11">
        <v>5486501392</v>
      </c>
      <c r="E94" s="11">
        <v>4962977356</v>
      </c>
      <c r="F94" s="11">
        <v>152952341</v>
      </c>
      <c r="G94" s="11">
        <v>78352341</v>
      </c>
      <c r="H94" s="11">
        <v>76352341</v>
      </c>
      <c r="I94" s="10">
        <f t="shared" si="10"/>
        <v>90.457962213162602</v>
      </c>
      <c r="J94" s="10">
        <f t="shared" si="7"/>
        <v>3.0818665899228415</v>
      </c>
      <c r="K94" s="10">
        <f t="shared" si="8"/>
        <v>51.226637322275437</v>
      </c>
      <c r="L94" s="10">
        <f t="shared" si="9"/>
        <v>97.447427894975078</v>
      </c>
    </row>
    <row r="95" spans="2:12" ht="22.5" x14ac:dyDescent="0.2">
      <c r="B95" s="7" t="s">
        <v>159</v>
      </c>
      <c r="C95" s="8" t="s">
        <v>160</v>
      </c>
      <c r="D95" s="11">
        <v>5486501392</v>
      </c>
      <c r="E95" s="11">
        <v>4962977356</v>
      </c>
      <c r="F95" s="11">
        <v>152952341</v>
      </c>
      <c r="G95" s="11">
        <v>78352341</v>
      </c>
      <c r="H95" s="11">
        <v>76352341</v>
      </c>
      <c r="I95" s="10">
        <f t="shared" si="10"/>
        <v>90.457962213162602</v>
      </c>
      <c r="J95" s="10">
        <f t="shared" si="7"/>
        <v>3.0818665899228415</v>
      </c>
      <c r="K95" s="10">
        <f t="shared" si="8"/>
        <v>51.226637322275437</v>
      </c>
      <c r="L95" s="10">
        <f t="shared" si="9"/>
        <v>97.447427894975078</v>
      </c>
    </row>
    <row r="96" spans="2:12" ht="12.75" customHeight="1" x14ac:dyDescent="0.2">
      <c r="B96" s="7" t="s">
        <v>161</v>
      </c>
      <c r="C96" s="8" t="s">
        <v>162</v>
      </c>
      <c r="D96" s="11">
        <v>3426501392</v>
      </c>
      <c r="E96" s="11">
        <v>2918662111</v>
      </c>
      <c r="F96" s="11">
        <v>96654727</v>
      </c>
      <c r="G96" s="11">
        <v>22054727</v>
      </c>
      <c r="H96" s="11">
        <v>20054727</v>
      </c>
      <c r="I96" s="10">
        <f t="shared" si="10"/>
        <v>85.179072677872696</v>
      </c>
      <c r="J96" s="10">
        <f t="shared" si="7"/>
        <v>3.3116107080611634</v>
      </c>
      <c r="K96" s="10">
        <f t="shared" si="8"/>
        <v>22.818053171884703</v>
      </c>
      <c r="L96" s="10">
        <f t="shared" si="9"/>
        <v>90.931649255962228</v>
      </c>
    </row>
    <row r="97" spans="2:12" ht="12.75" customHeight="1" x14ac:dyDescent="0.2">
      <c r="B97" s="7" t="s">
        <v>163</v>
      </c>
      <c r="C97" s="8" t="s">
        <v>164</v>
      </c>
      <c r="D97" s="11">
        <v>2060000000</v>
      </c>
      <c r="E97" s="11">
        <v>2044315245</v>
      </c>
      <c r="F97" s="11">
        <v>56297614</v>
      </c>
      <c r="G97" s="11">
        <v>56297614</v>
      </c>
      <c r="H97" s="11">
        <v>56297614</v>
      </c>
      <c r="I97" s="10">
        <f t="shared" si="10"/>
        <v>99.238604126213588</v>
      </c>
      <c r="J97" s="10">
        <f t="shared" si="7"/>
        <v>2.753861672640415</v>
      </c>
      <c r="K97" s="10">
        <f t="shared" si="8"/>
        <v>100</v>
      </c>
      <c r="L97" s="10">
        <f t="shared" si="9"/>
        <v>100</v>
      </c>
    </row>
    <row r="98" spans="2:12" ht="22.5" x14ac:dyDescent="0.2">
      <c r="B98" s="7" t="s">
        <v>165</v>
      </c>
      <c r="C98" s="8" t="s">
        <v>166</v>
      </c>
      <c r="D98" s="11">
        <v>2500000000</v>
      </c>
      <c r="E98" s="11">
        <v>2500000000</v>
      </c>
      <c r="F98" s="11">
        <v>184593517</v>
      </c>
      <c r="G98" s="11">
        <v>184593517</v>
      </c>
      <c r="H98" s="11">
        <v>184593517</v>
      </c>
      <c r="I98" s="10">
        <f t="shared" si="10"/>
        <v>100</v>
      </c>
      <c r="J98" s="10">
        <f t="shared" si="7"/>
        <v>7.3837406800000007</v>
      </c>
      <c r="K98" s="10">
        <f t="shared" si="8"/>
        <v>100</v>
      </c>
      <c r="L98" s="10">
        <f t="shared" si="9"/>
        <v>100</v>
      </c>
    </row>
    <row r="99" spans="2:12" ht="12.75" customHeight="1" x14ac:dyDescent="0.2">
      <c r="B99" s="7" t="s">
        <v>167</v>
      </c>
      <c r="C99" s="8" t="s">
        <v>5</v>
      </c>
      <c r="D99" s="11">
        <v>2500000000</v>
      </c>
      <c r="E99" s="11">
        <v>2500000000</v>
      </c>
      <c r="F99" s="11">
        <v>184593517</v>
      </c>
      <c r="G99" s="11">
        <v>184593517</v>
      </c>
      <c r="H99" s="11">
        <v>184593517</v>
      </c>
      <c r="I99" s="10">
        <f t="shared" si="10"/>
        <v>100</v>
      </c>
      <c r="J99" s="10">
        <f t="shared" si="7"/>
        <v>7.3837406800000007</v>
      </c>
      <c r="K99" s="10">
        <f t="shared" si="8"/>
        <v>100</v>
      </c>
      <c r="L99" s="10">
        <f t="shared" si="9"/>
        <v>100</v>
      </c>
    </row>
    <row r="100" spans="2:12" ht="12.75" customHeight="1" x14ac:dyDescent="0.2">
      <c r="B100" s="7" t="s">
        <v>168</v>
      </c>
      <c r="C100" s="8" t="s">
        <v>7</v>
      </c>
      <c r="D100" s="11">
        <v>2500000000</v>
      </c>
      <c r="E100" s="11">
        <v>2500000000</v>
      </c>
      <c r="F100" s="11">
        <v>184593517</v>
      </c>
      <c r="G100" s="11">
        <v>184593517</v>
      </c>
      <c r="H100" s="11">
        <v>184593517</v>
      </c>
      <c r="I100" s="10">
        <f t="shared" si="10"/>
        <v>100</v>
      </c>
      <c r="J100" s="10">
        <f t="shared" si="7"/>
        <v>7.3837406800000007</v>
      </c>
      <c r="K100" s="10">
        <f t="shared" si="8"/>
        <v>100</v>
      </c>
      <c r="L100" s="10">
        <f t="shared" si="9"/>
        <v>100</v>
      </c>
    </row>
    <row r="101" spans="2:12" ht="22.5" x14ac:dyDescent="0.2">
      <c r="B101" s="7" t="s">
        <v>169</v>
      </c>
      <c r="C101" s="8" t="s">
        <v>47</v>
      </c>
      <c r="D101" s="11">
        <v>2500000000</v>
      </c>
      <c r="E101" s="11">
        <v>2500000000</v>
      </c>
      <c r="F101" s="11">
        <v>184593517</v>
      </c>
      <c r="G101" s="11">
        <v>184593517</v>
      </c>
      <c r="H101" s="11">
        <v>184593517</v>
      </c>
      <c r="I101" s="10">
        <f t="shared" si="10"/>
        <v>100</v>
      </c>
      <c r="J101" s="10">
        <f t="shared" si="7"/>
        <v>7.3837406800000007</v>
      </c>
      <c r="K101" s="10">
        <f t="shared" si="8"/>
        <v>100</v>
      </c>
      <c r="L101" s="10">
        <f t="shared" si="9"/>
        <v>100</v>
      </c>
    </row>
    <row r="102" spans="2:12" ht="12.75" customHeight="1" x14ac:dyDescent="0.2">
      <c r="B102" s="7" t="s">
        <v>170</v>
      </c>
      <c r="C102" s="8" t="s">
        <v>11</v>
      </c>
      <c r="D102" s="11">
        <v>2500000000</v>
      </c>
      <c r="E102" s="11">
        <v>2500000000</v>
      </c>
      <c r="F102" s="11">
        <v>184593517</v>
      </c>
      <c r="G102" s="11">
        <v>184593517</v>
      </c>
      <c r="H102" s="11">
        <v>184593517</v>
      </c>
      <c r="I102" s="10">
        <f t="shared" si="10"/>
        <v>100</v>
      </c>
      <c r="J102" s="10">
        <f t="shared" si="7"/>
        <v>7.3837406800000007</v>
      </c>
      <c r="K102" s="10">
        <f t="shared" si="8"/>
        <v>100</v>
      </c>
      <c r="L102" s="10">
        <f t="shared" si="9"/>
        <v>100</v>
      </c>
    </row>
    <row r="103" spans="2:12" ht="12.75" customHeight="1" x14ac:dyDescent="0.2">
      <c r="B103" s="7" t="s">
        <v>171</v>
      </c>
      <c r="C103" s="8" t="s">
        <v>51</v>
      </c>
      <c r="D103" s="11">
        <v>2500000000</v>
      </c>
      <c r="E103" s="11">
        <v>2500000000</v>
      </c>
      <c r="F103" s="11">
        <v>184593517</v>
      </c>
      <c r="G103" s="11">
        <v>184593517</v>
      </c>
      <c r="H103" s="11">
        <v>184593517</v>
      </c>
      <c r="I103" s="10">
        <f t="shared" si="10"/>
        <v>100</v>
      </c>
      <c r="J103" s="10">
        <f t="shared" si="7"/>
        <v>7.3837406800000007</v>
      </c>
      <c r="K103" s="10">
        <f t="shared" si="8"/>
        <v>100</v>
      </c>
      <c r="L103" s="10">
        <f t="shared" si="9"/>
        <v>100</v>
      </c>
    </row>
    <row r="104" spans="2:12" ht="12.75" customHeight="1" x14ac:dyDescent="0.2">
      <c r="B104" s="7" t="s">
        <v>172</v>
      </c>
      <c r="C104" s="8" t="s">
        <v>15</v>
      </c>
      <c r="D104" s="11">
        <v>2500000000</v>
      </c>
      <c r="E104" s="11">
        <v>2500000000</v>
      </c>
      <c r="F104" s="11">
        <v>184593517</v>
      </c>
      <c r="G104" s="11">
        <v>184593517</v>
      </c>
      <c r="H104" s="11">
        <v>184593517</v>
      </c>
      <c r="I104" s="10">
        <f t="shared" si="10"/>
        <v>100</v>
      </c>
      <c r="J104" s="10">
        <f t="shared" si="7"/>
        <v>7.3837406800000007</v>
      </c>
      <c r="K104" s="10">
        <f t="shared" si="8"/>
        <v>100</v>
      </c>
      <c r="L104" s="10">
        <f t="shared" si="9"/>
        <v>100</v>
      </c>
    </row>
    <row r="105" spans="2:12" ht="22.5" x14ac:dyDescent="0.2">
      <c r="B105" s="7" t="s">
        <v>173</v>
      </c>
      <c r="C105" s="8" t="s">
        <v>56</v>
      </c>
      <c r="D105" s="11">
        <v>2500000000</v>
      </c>
      <c r="E105" s="11">
        <v>2500000000</v>
      </c>
      <c r="F105" s="11">
        <v>184593517</v>
      </c>
      <c r="G105" s="11">
        <v>184593517</v>
      </c>
      <c r="H105" s="11">
        <v>184593517</v>
      </c>
      <c r="I105" s="10">
        <f t="shared" si="10"/>
        <v>100</v>
      </c>
      <c r="J105" s="10">
        <f t="shared" si="7"/>
        <v>7.3837406800000007</v>
      </c>
      <c r="K105" s="10">
        <f t="shared" si="8"/>
        <v>100</v>
      </c>
      <c r="L105" s="10">
        <f t="shared" si="9"/>
        <v>100</v>
      </c>
    </row>
    <row r="106" spans="2:12" s="45" customFormat="1" ht="12.75" customHeight="1" x14ac:dyDescent="0.2">
      <c r="B106" s="46" t="s">
        <v>174</v>
      </c>
      <c r="C106" s="47" t="s">
        <v>175</v>
      </c>
      <c r="D106" s="12">
        <v>10706265035</v>
      </c>
      <c r="E106" s="12">
        <v>3115302883</v>
      </c>
      <c r="F106" s="12">
        <v>2438561399</v>
      </c>
      <c r="G106" s="12">
        <v>225070301.27000001</v>
      </c>
      <c r="H106" s="12">
        <v>225070301.27000001</v>
      </c>
      <c r="I106" s="48">
        <f t="shared" si="10"/>
        <v>29.097942866309772</v>
      </c>
      <c r="J106" s="48">
        <f t="shared" si="7"/>
        <v>78.276863938561704</v>
      </c>
      <c r="K106" s="48">
        <f t="shared" si="8"/>
        <v>9.2296343804300509</v>
      </c>
      <c r="L106" s="48">
        <f t="shared" si="9"/>
        <v>100</v>
      </c>
    </row>
    <row r="107" spans="2:12" ht="12.75" customHeight="1" x14ac:dyDescent="0.2">
      <c r="B107" s="7" t="s">
        <v>176</v>
      </c>
      <c r="C107" s="8" t="s">
        <v>177</v>
      </c>
      <c r="D107" s="11">
        <v>10706265035</v>
      </c>
      <c r="E107" s="11">
        <v>3115302883</v>
      </c>
      <c r="F107" s="11">
        <v>2438561399</v>
      </c>
      <c r="G107" s="11">
        <v>225070301.27000001</v>
      </c>
      <c r="H107" s="11">
        <v>225070301.27000001</v>
      </c>
      <c r="I107" s="10">
        <f t="shared" si="10"/>
        <v>29.097942866309772</v>
      </c>
      <c r="J107" s="10">
        <f t="shared" si="7"/>
        <v>78.276863938561704</v>
      </c>
      <c r="K107" s="10">
        <f t="shared" si="8"/>
        <v>9.2296343804300509</v>
      </c>
      <c r="L107" s="10">
        <f t="shared" si="9"/>
        <v>100</v>
      </c>
    </row>
    <row r="108" spans="2:12" ht="12.75" customHeight="1" x14ac:dyDescent="0.2">
      <c r="B108" s="7" t="s">
        <v>178</v>
      </c>
      <c r="C108" s="8" t="s">
        <v>5</v>
      </c>
      <c r="D108" s="11">
        <v>10706265035</v>
      </c>
      <c r="E108" s="11">
        <v>3115302883</v>
      </c>
      <c r="F108" s="11">
        <v>2438561399</v>
      </c>
      <c r="G108" s="11">
        <v>225070301.27000001</v>
      </c>
      <c r="H108" s="11">
        <v>225070301.27000001</v>
      </c>
      <c r="I108" s="10">
        <f t="shared" si="10"/>
        <v>29.097942866309772</v>
      </c>
      <c r="J108" s="10">
        <f t="shared" si="7"/>
        <v>78.276863938561704</v>
      </c>
      <c r="K108" s="10">
        <f t="shared" si="8"/>
        <v>9.2296343804300509</v>
      </c>
      <c r="L108" s="10">
        <f t="shared" si="9"/>
        <v>100</v>
      </c>
    </row>
    <row r="109" spans="2:12" ht="12.75" customHeight="1" x14ac:dyDescent="0.2">
      <c r="B109" s="7" t="s">
        <v>179</v>
      </c>
      <c r="C109" s="8" t="s">
        <v>101</v>
      </c>
      <c r="D109" s="11">
        <v>10706265035</v>
      </c>
      <c r="E109" s="11">
        <v>3115302883</v>
      </c>
      <c r="F109" s="11">
        <v>2438561399</v>
      </c>
      <c r="G109" s="11">
        <v>225070301.27000001</v>
      </c>
      <c r="H109" s="11">
        <v>225070301.27000001</v>
      </c>
      <c r="I109" s="10">
        <f t="shared" si="10"/>
        <v>29.097942866309772</v>
      </c>
      <c r="J109" s="10">
        <f t="shared" si="7"/>
        <v>78.276863938561704</v>
      </c>
      <c r="K109" s="10">
        <f t="shared" si="8"/>
        <v>9.2296343804300509</v>
      </c>
      <c r="L109" s="10">
        <f t="shared" si="9"/>
        <v>100</v>
      </c>
    </row>
    <row r="110" spans="2:12" ht="22.5" x14ac:dyDescent="0.2">
      <c r="B110" s="7" t="s">
        <v>180</v>
      </c>
      <c r="C110" s="8" t="s">
        <v>181</v>
      </c>
      <c r="D110" s="11">
        <v>305924430</v>
      </c>
      <c r="E110" s="11">
        <v>305924430</v>
      </c>
      <c r="F110" s="11">
        <v>305924430</v>
      </c>
      <c r="G110" s="11">
        <v>0</v>
      </c>
      <c r="H110" s="11">
        <v>0</v>
      </c>
      <c r="I110" s="10">
        <f t="shared" si="10"/>
        <v>100</v>
      </c>
      <c r="J110" s="10">
        <f t="shared" si="7"/>
        <v>100</v>
      </c>
      <c r="K110" s="10">
        <f t="shared" si="8"/>
        <v>0</v>
      </c>
      <c r="L110" s="10">
        <v>0</v>
      </c>
    </row>
    <row r="111" spans="2:12" ht="12.75" customHeight="1" x14ac:dyDescent="0.2">
      <c r="B111" s="7" t="s">
        <v>182</v>
      </c>
      <c r="C111" s="8" t="s">
        <v>183</v>
      </c>
      <c r="D111" s="11">
        <v>305924430</v>
      </c>
      <c r="E111" s="11">
        <v>305924430</v>
      </c>
      <c r="F111" s="11">
        <v>305924430</v>
      </c>
      <c r="G111" s="11">
        <v>0</v>
      </c>
      <c r="H111" s="11">
        <v>0</v>
      </c>
      <c r="I111" s="10">
        <f t="shared" si="10"/>
        <v>100</v>
      </c>
      <c r="J111" s="10">
        <f t="shared" si="7"/>
        <v>100</v>
      </c>
      <c r="K111" s="10">
        <f t="shared" si="8"/>
        <v>0</v>
      </c>
      <c r="L111" s="10">
        <v>0</v>
      </c>
    </row>
    <row r="112" spans="2:12" ht="12.75" customHeight="1" x14ac:dyDescent="0.2">
      <c r="B112" s="7" t="s">
        <v>184</v>
      </c>
      <c r="C112" s="8" t="s">
        <v>185</v>
      </c>
      <c r="D112" s="11">
        <v>305924430</v>
      </c>
      <c r="E112" s="11">
        <v>305924430</v>
      </c>
      <c r="F112" s="11">
        <v>305924430</v>
      </c>
      <c r="G112" s="11">
        <v>0</v>
      </c>
      <c r="H112" s="11">
        <v>0</v>
      </c>
      <c r="I112" s="10">
        <f t="shared" si="10"/>
        <v>100</v>
      </c>
      <c r="J112" s="10">
        <f t="shared" si="7"/>
        <v>100</v>
      </c>
      <c r="K112" s="10">
        <f t="shared" si="8"/>
        <v>0</v>
      </c>
      <c r="L112" s="10">
        <v>0</v>
      </c>
    </row>
    <row r="113" spans="2:12" ht="22.5" x14ac:dyDescent="0.2">
      <c r="B113" s="7" t="s">
        <v>186</v>
      </c>
      <c r="C113" s="8" t="s">
        <v>187</v>
      </c>
      <c r="D113" s="11">
        <v>305924430</v>
      </c>
      <c r="E113" s="11">
        <v>305924430</v>
      </c>
      <c r="F113" s="11">
        <v>305924430</v>
      </c>
      <c r="G113" s="11">
        <v>0</v>
      </c>
      <c r="H113" s="11">
        <v>0</v>
      </c>
      <c r="I113" s="10">
        <f t="shared" si="10"/>
        <v>100</v>
      </c>
      <c r="J113" s="10">
        <f t="shared" si="7"/>
        <v>100</v>
      </c>
      <c r="K113" s="10">
        <f t="shared" si="8"/>
        <v>0</v>
      </c>
      <c r="L113" s="10">
        <v>0</v>
      </c>
    </row>
    <row r="114" spans="2:12" ht="22.5" x14ac:dyDescent="0.2">
      <c r="B114" s="7" t="s">
        <v>188</v>
      </c>
      <c r="C114" s="8" t="s">
        <v>189</v>
      </c>
      <c r="D114" s="11">
        <v>305924430</v>
      </c>
      <c r="E114" s="11">
        <v>305924430</v>
      </c>
      <c r="F114" s="11">
        <v>305924430</v>
      </c>
      <c r="G114" s="11">
        <v>0</v>
      </c>
      <c r="H114" s="11">
        <v>0</v>
      </c>
      <c r="I114" s="10">
        <f t="shared" si="10"/>
        <v>100</v>
      </c>
      <c r="J114" s="10">
        <f t="shared" si="7"/>
        <v>100</v>
      </c>
      <c r="K114" s="10">
        <f t="shared" si="8"/>
        <v>0</v>
      </c>
      <c r="L114" s="10">
        <v>0</v>
      </c>
    </row>
    <row r="115" spans="2:12" ht="22.5" x14ac:dyDescent="0.2">
      <c r="B115" s="7" t="s">
        <v>190</v>
      </c>
      <c r="C115" s="8" t="s">
        <v>103</v>
      </c>
      <c r="D115" s="11">
        <v>10400340605</v>
      </c>
      <c r="E115" s="11">
        <v>2809378453</v>
      </c>
      <c r="F115" s="11">
        <v>2132636969</v>
      </c>
      <c r="G115" s="11">
        <v>225070301.27000001</v>
      </c>
      <c r="H115" s="11">
        <v>225070301.27000001</v>
      </c>
      <c r="I115" s="10">
        <f t="shared" si="10"/>
        <v>27.012369687675243</v>
      </c>
      <c r="J115" s="10">
        <f t="shared" si="7"/>
        <v>75.911344971079259</v>
      </c>
      <c r="K115" s="10">
        <f t="shared" si="8"/>
        <v>10.553615291379675</v>
      </c>
      <c r="L115" s="10">
        <f t="shared" si="9"/>
        <v>100</v>
      </c>
    </row>
    <row r="116" spans="2:12" ht="12.75" customHeight="1" x14ac:dyDescent="0.2">
      <c r="B116" s="7" t="s">
        <v>191</v>
      </c>
      <c r="C116" s="8" t="s">
        <v>109</v>
      </c>
      <c r="D116" s="11">
        <v>10400340605</v>
      </c>
      <c r="E116" s="11">
        <v>2809378453</v>
      </c>
      <c r="F116" s="11">
        <v>2132636969</v>
      </c>
      <c r="G116" s="11">
        <v>225070301.27000001</v>
      </c>
      <c r="H116" s="11">
        <v>225070301.27000001</v>
      </c>
      <c r="I116" s="10">
        <f t="shared" si="10"/>
        <v>27.012369687675243</v>
      </c>
      <c r="J116" s="10">
        <f t="shared" si="7"/>
        <v>75.911344971079259</v>
      </c>
      <c r="K116" s="10">
        <f t="shared" si="8"/>
        <v>10.553615291379675</v>
      </c>
      <c r="L116" s="10">
        <f t="shared" si="9"/>
        <v>100</v>
      </c>
    </row>
    <row r="117" spans="2:12" ht="24" customHeight="1" x14ac:dyDescent="0.2">
      <c r="B117" s="7" t="s">
        <v>192</v>
      </c>
      <c r="C117" s="8" t="s">
        <v>193</v>
      </c>
      <c r="D117" s="11">
        <v>7631063262</v>
      </c>
      <c r="E117" s="11">
        <v>2296444863</v>
      </c>
      <c r="F117" s="11">
        <v>1780502153</v>
      </c>
      <c r="G117" s="11">
        <v>81621246</v>
      </c>
      <c r="H117" s="11">
        <v>81621246</v>
      </c>
      <c r="I117" s="10">
        <f t="shared" si="10"/>
        <v>30.093379967579146</v>
      </c>
      <c r="J117" s="10">
        <f t="shared" si="7"/>
        <v>77.532980725433603</v>
      </c>
      <c r="K117" s="10">
        <f t="shared" si="8"/>
        <v>4.5841700254321456</v>
      </c>
      <c r="L117" s="10">
        <f t="shared" si="9"/>
        <v>100</v>
      </c>
    </row>
    <row r="118" spans="2:12" ht="22.5" x14ac:dyDescent="0.2">
      <c r="B118" s="7" t="s">
        <v>194</v>
      </c>
      <c r="C118" s="8" t="s">
        <v>195</v>
      </c>
      <c r="D118" s="11">
        <v>5303809316</v>
      </c>
      <c r="E118" s="11">
        <v>2082367660</v>
      </c>
      <c r="F118" s="11">
        <v>1684210907</v>
      </c>
      <c r="G118" s="11">
        <v>0</v>
      </c>
      <c r="H118" s="11">
        <v>0</v>
      </c>
      <c r="I118" s="10">
        <f t="shared" si="10"/>
        <v>39.261736912715207</v>
      </c>
      <c r="J118" s="10">
        <f t="shared" si="7"/>
        <v>80.879613113084929</v>
      </c>
      <c r="K118" s="10">
        <f t="shared" si="8"/>
        <v>0</v>
      </c>
      <c r="L118" s="10">
        <v>0</v>
      </c>
    </row>
    <row r="119" spans="2:12" ht="12.75" customHeight="1" x14ac:dyDescent="0.2">
      <c r="B119" s="7" t="s">
        <v>196</v>
      </c>
      <c r="C119" s="8" t="s">
        <v>197</v>
      </c>
      <c r="D119" s="11">
        <v>35049506</v>
      </c>
      <c r="E119" s="11">
        <v>0</v>
      </c>
      <c r="F119" s="11">
        <v>0</v>
      </c>
      <c r="G119" s="11">
        <v>0</v>
      </c>
      <c r="H119" s="11">
        <v>0</v>
      </c>
      <c r="I119" s="10">
        <f t="shared" si="10"/>
        <v>0</v>
      </c>
      <c r="J119" s="10">
        <v>0</v>
      </c>
      <c r="K119" s="10">
        <v>0</v>
      </c>
      <c r="L119" s="10">
        <v>0</v>
      </c>
    </row>
    <row r="120" spans="2:12" ht="12.75" customHeight="1" x14ac:dyDescent="0.2">
      <c r="B120" s="7" t="s">
        <v>198</v>
      </c>
      <c r="C120" s="8" t="s">
        <v>199</v>
      </c>
      <c r="D120" s="11">
        <v>43628694</v>
      </c>
      <c r="E120" s="11">
        <v>0</v>
      </c>
      <c r="F120" s="11">
        <v>0</v>
      </c>
      <c r="G120" s="11">
        <v>0</v>
      </c>
      <c r="H120" s="11">
        <v>0</v>
      </c>
      <c r="I120" s="10">
        <f t="shared" si="10"/>
        <v>0</v>
      </c>
      <c r="J120" s="10">
        <v>0</v>
      </c>
      <c r="K120" s="10">
        <v>0</v>
      </c>
      <c r="L120" s="10">
        <v>0</v>
      </c>
    </row>
    <row r="121" spans="2:12" ht="12.75" customHeight="1" x14ac:dyDescent="0.2">
      <c r="B121" s="7" t="s">
        <v>200</v>
      </c>
      <c r="C121" s="8" t="s">
        <v>201</v>
      </c>
      <c r="D121" s="11">
        <v>6041808</v>
      </c>
      <c r="E121" s="11">
        <v>4918540</v>
      </c>
      <c r="F121" s="11">
        <v>4918540</v>
      </c>
      <c r="G121" s="11">
        <v>4918540</v>
      </c>
      <c r="H121" s="11">
        <v>4918540</v>
      </c>
      <c r="I121" s="10">
        <f t="shared" si="10"/>
        <v>81.40841284595605</v>
      </c>
      <c r="J121" s="10">
        <f t="shared" ref="J121:J127" si="11">F121/E121*100</f>
        <v>100</v>
      </c>
      <c r="K121" s="10">
        <f t="shared" si="8"/>
        <v>100</v>
      </c>
      <c r="L121" s="10">
        <f t="shared" si="9"/>
        <v>100</v>
      </c>
    </row>
    <row r="122" spans="2:12" ht="12.75" customHeight="1" x14ac:dyDescent="0.2">
      <c r="B122" s="7" t="s">
        <v>202</v>
      </c>
      <c r="C122" s="8" t="s">
        <v>203</v>
      </c>
      <c r="D122" s="11">
        <v>3905916</v>
      </c>
      <c r="E122" s="11">
        <v>1667828</v>
      </c>
      <c r="F122" s="11">
        <v>1667828</v>
      </c>
      <c r="G122" s="11">
        <v>1667828</v>
      </c>
      <c r="H122" s="11">
        <v>1667828</v>
      </c>
      <c r="I122" s="10">
        <f t="shared" si="10"/>
        <v>42.700047824889218</v>
      </c>
      <c r="J122" s="10">
        <f t="shared" si="11"/>
        <v>100</v>
      </c>
      <c r="K122" s="10">
        <f t="shared" si="8"/>
        <v>100</v>
      </c>
      <c r="L122" s="10">
        <f t="shared" si="9"/>
        <v>100</v>
      </c>
    </row>
    <row r="123" spans="2:12" ht="12.75" customHeight="1" x14ac:dyDescent="0.2">
      <c r="B123" s="7" t="s">
        <v>204</v>
      </c>
      <c r="C123" s="8" t="s">
        <v>205</v>
      </c>
      <c r="D123" s="11">
        <v>20147771</v>
      </c>
      <c r="E123" s="11">
        <v>3469250</v>
      </c>
      <c r="F123" s="11">
        <v>469250</v>
      </c>
      <c r="G123" s="11">
        <v>469250</v>
      </c>
      <c r="H123" s="11">
        <v>469250</v>
      </c>
      <c r="I123" s="10">
        <f t="shared" si="10"/>
        <v>17.219026362767377</v>
      </c>
      <c r="J123" s="10">
        <f t="shared" si="11"/>
        <v>13.52597823737119</v>
      </c>
      <c r="K123" s="10">
        <f t="shared" si="8"/>
        <v>100</v>
      </c>
      <c r="L123" s="10">
        <f t="shared" si="9"/>
        <v>100</v>
      </c>
    </row>
    <row r="124" spans="2:12" ht="12.75" customHeight="1" x14ac:dyDescent="0.2">
      <c r="B124" s="7" t="s">
        <v>206</v>
      </c>
      <c r="C124" s="8" t="s">
        <v>207</v>
      </c>
      <c r="D124" s="11">
        <v>43971753</v>
      </c>
      <c r="E124" s="11">
        <v>20131866</v>
      </c>
      <c r="F124" s="11">
        <v>17873424</v>
      </c>
      <c r="G124" s="11">
        <v>4373424</v>
      </c>
      <c r="H124" s="11">
        <v>4373424</v>
      </c>
      <c r="I124" s="10">
        <f t="shared" si="10"/>
        <v>45.783632960914709</v>
      </c>
      <c r="J124" s="10">
        <f t="shared" si="11"/>
        <v>88.781755253089798</v>
      </c>
      <c r="K124" s="10">
        <f t="shared" si="8"/>
        <v>24.46886505909556</v>
      </c>
      <c r="L124" s="10">
        <f t="shared" si="9"/>
        <v>100</v>
      </c>
    </row>
    <row r="125" spans="2:12" ht="12.75" customHeight="1" x14ac:dyDescent="0.2">
      <c r="B125" s="7" t="s">
        <v>208</v>
      </c>
      <c r="C125" s="8" t="s">
        <v>209</v>
      </c>
      <c r="D125" s="11">
        <v>10000000</v>
      </c>
      <c r="E125" s="11">
        <v>9750000</v>
      </c>
      <c r="F125" s="11">
        <v>750000</v>
      </c>
      <c r="G125" s="11">
        <v>750000</v>
      </c>
      <c r="H125" s="11">
        <v>750000</v>
      </c>
      <c r="I125" s="10">
        <f t="shared" si="10"/>
        <v>97.5</v>
      </c>
      <c r="J125" s="10">
        <f t="shared" si="11"/>
        <v>7.6923076923076925</v>
      </c>
      <c r="K125" s="10">
        <f t="shared" si="8"/>
        <v>100</v>
      </c>
      <c r="L125" s="10">
        <f t="shared" si="9"/>
        <v>100</v>
      </c>
    </row>
    <row r="126" spans="2:12" ht="12.75" customHeight="1" x14ac:dyDescent="0.2">
      <c r="B126" s="7" t="s">
        <v>210</v>
      </c>
      <c r="C126" s="8" t="s">
        <v>211</v>
      </c>
      <c r="D126" s="11">
        <v>42052410</v>
      </c>
      <c r="E126" s="11">
        <v>7312000</v>
      </c>
      <c r="F126" s="11">
        <v>4512000</v>
      </c>
      <c r="G126" s="11">
        <v>4512000</v>
      </c>
      <c r="H126" s="11">
        <v>4512000</v>
      </c>
      <c r="I126" s="10">
        <f t="shared" si="10"/>
        <v>17.387826286293699</v>
      </c>
      <c r="J126" s="10">
        <f t="shared" si="11"/>
        <v>61.706783369803063</v>
      </c>
      <c r="K126" s="10">
        <f t="shared" si="8"/>
        <v>100</v>
      </c>
      <c r="L126" s="10">
        <f t="shared" si="9"/>
        <v>100</v>
      </c>
    </row>
    <row r="127" spans="2:12" ht="12.75" customHeight="1" x14ac:dyDescent="0.2">
      <c r="B127" s="7" t="s">
        <v>212</v>
      </c>
      <c r="C127" s="8" t="s">
        <v>213</v>
      </c>
      <c r="D127" s="11">
        <v>36400524</v>
      </c>
      <c r="E127" s="11">
        <v>7724600</v>
      </c>
      <c r="F127" s="11">
        <v>0</v>
      </c>
      <c r="G127" s="11">
        <v>0</v>
      </c>
      <c r="H127" s="11">
        <v>0</v>
      </c>
      <c r="I127" s="10">
        <f t="shared" si="10"/>
        <v>21.221123080535872</v>
      </c>
      <c r="J127" s="10">
        <f t="shared" si="11"/>
        <v>0</v>
      </c>
      <c r="K127" s="10">
        <v>0</v>
      </c>
      <c r="L127" s="10">
        <v>0</v>
      </c>
    </row>
    <row r="128" spans="2:12" ht="12.75" customHeight="1" x14ac:dyDescent="0.2">
      <c r="B128" s="7" t="s">
        <v>214</v>
      </c>
      <c r="C128" s="8" t="s">
        <v>215</v>
      </c>
      <c r="D128" s="11">
        <v>13541643</v>
      </c>
      <c r="E128" s="11">
        <v>0</v>
      </c>
      <c r="F128" s="11">
        <v>0</v>
      </c>
      <c r="G128" s="11">
        <v>0</v>
      </c>
      <c r="H128" s="11">
        <v>0</v>
      </c>
      <c r="I128" s="10">
        <f t="shared" si="10"/>
        <v>0</v>
      </c>
      <c r="J128" s="10">
        <v>0</v>
      </c>
      <c r="K128" s="10">
        <v>0</v>
      </c>
      <c r="L128" s="10">
        <v>0</v>
      </c>
    </row>
    <row r="129" spans="2:12" ht="12.75" customHeight="1" x14ac:dyDescent="0.2">
      <c r="B129" s="7" t="s">
        <v>216</v>
      </c>
      <c r="C129" s="8" t="s">
        <v>217</v>
      </c>
      <c r="D129" s="11">
        <v>22217000</v>
      </c>
      <c r="E129" s="11">
        <v>0</v>
      </c>
      <c r="F129" s="11">
        <v>0</v>
      </c>
      <c r="G129" s="11">
        <v>0</v>
      </c>
      <c r="H129" s="11">
        <v>0</v>
      </c>
      <c r="I129" s="10">
        <f t="shared" si="10"/>
        <v>0</v>
      </c>
      <c r="J129" s="10">
        <v>0</v>
      </c>
      <c r="K129" s="10">
        <v>0</v>
      </c>
      <c r="L129" s="10">
        <v>0</v>
      </c>
    </row>
    <row r="130" spans="2:12" ht="12.75" customHeight="1" x14ac:dyDescent="0.2">
      <c r="B130" s="7" t="s">
        <v>218</v>
      </c>
      <c r="C130" s="8" t="s">
        <v>219</v>
      </c>
      <c r="D130" s="11">
        <v>424392</v>
      </c>
      <c r="E130" s="11">
        <v>0</v>
      </c>
      <c r="F130" s="11">
        <v>0</v>
      </c>
      <c r="G130" s="11">
        <v>0</v>
      </c>
      <c r="H130" s="11">
        <v>0</v>
      </c>
      <c r="I130" s="10">
        <f t="shared" si="10"/>
        <v>0</v>
      </c>
      <c r="J130" s="10">
        <v>0</v>
      </c>
      <c r="K130" s="10">
        <v>0</v>
      </c>
      <c r="L130" s="10">
        <v>0</v>
      </c>
    </row>
    <row r="131" spans="2:12" ht="12.75" customHeight="1" x14ac:dyDescent="0.2">
      <c r="B131" s="7" t="s">
        <v>220</v>
      </c>
      <c r="C131" s="8" t="s">
        <v>221</v>
      </c>
      <c r="D131" s="11">
        <v>13630354</v>
      </c>
      <c r="E131" s="11">
        <v>0</v>
      </c>
      <c r="F131" s="11">
        <v>0</v>
      </c>
      <c r="G131" s="11">
        <v>0</v>
      </c>
      <c r="H131" s="11">
        <v>0</v>
      </c>
      <c r="I131" s="10">
        <f t="shared" si="10"/>
        <v>0</v>
      </c>
      <c r="J131" s="10">
        <v>0</v>
      </c>
      <c r="K131" s="10">
        <v>0</v>
      </c>
      <c r="L131" s="10">
        <v>0</v>
      </c>
    </row>
    <row r="132" spans="2:12" ht="12.75" customHeight="1" x14ac:dyDescent="0.2">
      <c r="B132" s="7" t="s">
        <v>222</v>
      </c>
      <c r="C132" s="8" t="s">
        <v>223</v>
      </c>
      <c r="D132" s="11">
        <v>841693</v>
      </c>
      <c r="E132" s="11">
        <v>0</v>
      </c>
      <c r="F132" s="11">
        <v>0</v>
      </c>
      <c r="G132" s="11">
        <v>0</v>
      </c>
      <c r="H132" s="11">
        <v>0</v>
      </c>
      <c r="I132" s="10">
        <f t="shared" si="10"/>
        <v>0</v>
      </c>
      <c r="J132" s="10">
        <v>0</v>
      </c>
      <c r="K132" s="10">
        <v>0</v>
      </c>
      <c r="L132" s="10">
        <v>0</v>
      </c>
    </row>
    <row r="133" spans="2:12" ht="12.75" customHeight="1" x14ac:dyDescent="0.2">
      <c r="B133" s="7" t="s">
        <v>224</v>
      </c>
      <c r="C133" s="8" t="s">
        <v>225</v>
      </c>
      <c r="D133" s="11">
        <v>4821957</v>
      </c>
      <c r="E133" s="11">
        <v>0</v>
      </c>
      <c r="F133" s="11">
        <v>0</v>
      </c>
      <c r="G133" s="11">
        <v>0</v>
      </c>
      <c r="H133" s="11">
        <v>0</v>
      </c>
      <c r="I133" s="10">
        <f t="shared" si="10"/>
        <v>0</v>
      </c>
      <c r="J133" s="10">
        <v>0</v>
      </c>
      <c r="K133" s="10">
        <v>0</v>
      </c>
      <c r="L133" s="10">
        <v>0</v>
      </c>
    </row>
    <row r="134" spans="2:12" ht="12.75" customHeight="1" x14ac:dyDescent="0.2">
      <c r="B134" s="7" t="s">
        <v>226</v>
      </c>
      <c r="C134" s="8" t="s">
        <v>227</v>
      </c>
      <c r="D134" s="11">
        <v>14592200</v>
      </c>
      <c r="E134" s="11">
        <v>0</v>
      </c>
      <c r="F134" s="11">
        <v>0</v>
      </c>
      <c r="G134" s="11">
        <v>0</v>
      </c>
      <c r="H134" s="11">
        <v>0</v>
      </c>
      <c r="I134" s="10">
        <f t="shared" si="10"/>
        <v>0</v>
      </c>
      <c r="J134" s="10">
        <v>0</v>
      </c>
      <c r="K134" s="10">
        <v>0</v>
      </c>
      <c r="L134" s="10">
        <v>0</v>
      </c>
    </row>
    <row r="135" spans="2:12" ht="12.75" customHeight="1" x14ac:dyDescent="0.2">
      <c r="B135" s="7" t="s">
        <v>228</v>
      </c>
      <c r="C135" s="8" t="s">
        <v>229</v>
      </c>
      <c r="D135" s="11">
        <v>2056598</v>
      </c>
      <c r="E135" s="11">
        <v>0</v>
      </c>
      <c r="F135" s="11">
        <v>0</v>
      </c>
      <c r="G135" s="11">
        <v>0</v>
      </c>
      <c r="H135" s="11">
        <v>0</v>
      </c>
      <c r="I135" s="10">
        <f t="shared" si="10"/>
        <v>0</v>
      </c>
      <c r="J135" s="10">
        <v>0</v>
      </c>
      <c r="K135" s="10">
        <v>0</v>
      </c>
      <c r="L135" s="10">
        <v>0</v>
      </c>
    </row>
    <row r="136" spans="2:12" ht="12.75" customHeight="1" x14ac:dyDescent="0.2">
      <c r="B136" s="7" t="s">
        <v>230</v>
      </c>
      <c r="C136" s="8" t="s">
        <v>231</v>
      </c>
      <c r="D136" s="11">
        <v>98937000</v>
      </c>
      <c r="E136" s="11">
        <v>0</v>
      </c>
      <c r="F136" s="11">
        <v>0</v>
      </c>
      <c r="G136" s="11">
        <v>0</v>
      </c>
      <c r="H136" s="11">
        <v>0</v>
      </c>
      <c r="I136" s="10">
        <f t="shared" si="10"/>
        <v>0</v>
      </c>
      <c r="J136" s="10">
        <v>0</v>
      </c>
      <c r="K136" s="10">
        <v>0</v>
      </c>
      <c r="L136" s="10">
        <v>0</v>
      </c>
    </row>
    <row r="137" spans="2:12" ht="12.75" customHeight="1" x14ac:dyDescent="0.2">
      <c r="B137" s="7" t="s">
        <v>232</v>
      </c>
      <c r="C137" s="8" t="s">
        <v>233</v>
      </c>
      <c r="D137" s="11">
        <v>22896503</v>
      </c>
      <c r="E137" s="11">
        <v>0</v>
      </c>
      <c r="F137" s="11">
        <v>0</v>
      </c>
      <c r="G137" s="11">
        <v>0</v>
      </c>
      <c r="H137" s="11">
        <v>0</v>
      </c>
      <c r="I137" s="10">
        <f t="shared" si="10"/>
        <v>0</v>
      </c>
      <c r="J137" s="10">
        <v>0</v>
      </c>
      <c r="K137" s="10">
        <v>0</v>
      </c>
      <c r="L137" s="10">
        <v>0</v>
      </c>
    </row>
    <row r="138" spans="2:12" ht="12.75" customHeight="1" x14ac:dyDescent="0.2">
      <c r="B138" s="7" t="s">
        <v>234</v>
      </c>
      <c r="C138" s="8" t="s">
        <v>235</v>
      </c>
      <c r="D138" s="11">
        <v>24217000</v>
      </c>
      <c r="E138" s="11">
        <v>0</v>
      </c>
      <c r="F138" s="11">
        <v>0</v>
      </c>
      <c r="G138" s="11">
        <v>0</v>
      </c>
      <c r="H138" s="11">
        <v>0</v>
      </c>
      <c r="I138" s="10">
        <f t="shared" si="10"/>
        <v>0</v>
      </c>
      <c r="J138" s="10">
        <v>0</v>
      </c>
      <c r="K138" s="10">
        <v>0</v>
      </c>
      <c r="L138" s="10">
        <v>0</v>
      </c>
    </row>
    <row r="139" spans="2:12" ht="12.75" customHeight="1" x14ac:dyDescent="0.2">
      <c r="B139" s="7" t="s">
        <v>236</v>
      </c>
      <c r="C139" s="8" t="s">
        <v>237</v>
      </c>
      <c r="D139" s="11">
        <v>113813196</v>
      </c>
      <c r="E139" s="11">
        <v>16386400</v>
      </c>
      <c r="F139" s="11">
        <v>8000000</v>
      </c>
      <c r="G139" s="11">
        <v>8000000</v>
      </c>
      <c r="H139" s="11">
        <v>8000000</v>
      </c>
      <c r="I139" s="10">
        <f t="shared" si="10"/>
        <v>14.397627494794188</v>
      </c>
      <c r="J139" s="10">
        <f>F139/E139*100</f>
        <v>48.820973490211394</v>
      </c>
      <c r="K139" s="10">
        <f t="shared" si="8"/>
        <v>100</v>
      </c>
      <c r="L139" s="10">
        <f t="shared" si="9"/>
        <v>100</v>
      </c>
    </row>
    <row r="140" spans="2:12" ht="12.75" customHeight="1" x14ac:dyDescent="0.2">
      <c r="B140" s="7" t="s">
        <v>238</v>
      </c>
      <c r="C140" s="8" t="s">
        <v>239</v>
      </c>
      <c r="D140" s="11">
        <v>45997780</v>
      </c>
      <c r="E140" s="11">
        <v>0</v>
      </c>
      <c r="F140" s="11">
        <v>0</v>
      </c>
      <c r="G140" s="11">
        <v>0</v>
      </c>
      <c r="H140" s="11">
        <v>0</v>
      </c>
      <c r="I140" s="10">
        <f t="shared" si="10"/>
        <v>0</v>
      </c>
      <c r="J140" s="10">
        <v>0</v>
      </c>
      <c r="K140" s="10">
        <v>0</v>
      </c>
      <c r="L140" s="10">
        <v>0</v>
      </c>
    </row>
    <row r="141" spans="2:12" ht="12.75" customHeight="1" x14ac:dyDescent="0.2">
      <c r="B141" s="7" t="s">
        <v>240</v>
      </c>
      <c r="C141" s="8" t="s">
        <v>241</v>
      </c>
      <c r="D141" s="11">
        <v>62696788</v>
      </c>
      <c r="E141" s="11">
        <v>13599176</v>
      </c>
      <c r="F141" s="11">
        <v>13599176</v>
      </c>
      <c r="G141" s="11">
        <v>13599176</v>
      </c>
      <c r="H141" s="11">
        <v>13599176</v>
      </c>
      <c r="I141" s="10">
        <f t="shared" si="10"/>
        <v>21.690387073736535</v>
      </c>
      <c r="J141" s="10">
        <f>F141/E141*100</f>
        <v>100</v>
      </c>
      <c r="K141" s="10">
        <f t="shared" ref="K141:K198" si="12">G141/F141*100</f>
        <v>100</v>
      </c>
      <c r="L141" s="10">
        <f t="shared" ref="L141:L198" si="13">H141/G141*100</f>
        <v>100</v>
      </c>
    </row>
    <row r="142" spans="2:12" ht="12.75" customHeight="1" x14ac:dyDescent="0.2">
      <c r="B142" s="7" t="s">
        <v>242</v>
      </c>
      <c r="C142" s="8" t="s">
        <v>243</v>
      </c>
      <c r="D142" s="11">
        <v>21062383</v>
      </c>
      <c r="E142" s="11">
        <v>10974176</v>
      </c>
      <c r="F142" s="11">
        <v>10974176</v>
      </c>
      <c r="G142" s="11">
        <v>10974176</v>
      </c>
      <c r="H142" s="11">
        <v>10974176</v>
      </c>
      <c r="I142" s="10">
        <f t="shared" si="10"/>
        <v>52.103202187520758</v>
      </c>
      <c r="J142" s="10">
        <f>F142/E142*100</f>
        <v>100</v>
      </c>
      <c r="K142" s="10">
        <f t="shared" si="12"/>
        <v>100</v>
      </c>
      <c r="L142" s="10">
        <f t="shared" si="13"/>
        <v>100</v>
      </c>
    </row>
    <row r="143" spans="2:12" ht="12.75" customHeight="1" x14ac:dyDescent="0.2">
      <c r="B143" s="7" t="s">
        <v>244</v>
      </c>
      <c r="C143" s="8" t="s">
        <v>245</v>
      </c>
      <c r="D143" s="11">
        <v>59846049</v>
      </c>
      <c r="E143" s="11">
        <v>0</v>
      </c>
      <c r="F143" s="11">
        <v>0</v>
      </c>
      <c r="G143" s="11">
        <v>0</v>
      </c>
      <c r="H143" s="11">
        <v>0</v>
      </c>
      <c r="I143" s="10">
        <f t="shared" si="10"/>
        <v>0</v>
      </c>
      <c r="J143" s="10">
        <v>0</v>
      </c>
      <c r="K143" s="10">
        <v>0</v>
      </c>
      <c r="L143" s="10">
        <v>0</v>
      </c>
    </row>
    <row r="144" spans="2:12" ht="12.75" customHeight="1" x14ac:dyDescent="0.2">
      <c r="B144" s="7" t="s">
        <v>246</v>
      </c>
      <c r="C144" s="8" t="s">
        <v>247</v>
      </c>
      <c r="D144" s="11">
        <v>2307534</v>
      </c>
      <c r="E144" s="11">
        <v>0</v>
      </c>
      <c r="F144" s="11">
        <v>0</v>
      </c>
      <c r="G144" s="11">
        <v>0</v>
      </c>
      <c r="H144" s="11">
        <v>0</v>
      </c>
      <c r="I144" s="10">
        <f t="shared" si="10"/>
        <v>0</v>
      </c>
      <c r="J144" s="10">
        <v>0</v>
      </c>
      <c r="K144" s="10">
        <v>0</v>
      </c>
      <c r="L144" s="10">
        <v>0</v>
      </c>
    </row>
    <row r="145" spans="2:12" ht="12.75" customHeight="1" x14ac:dyDescent="0.2">
      <c r="B145" s="7" t="s">
        <v>248</v>
      </c>
      <c r="C145" s="8" t="s">
        <v>249</v>
      </c>
      <c r="D145" s="11">
        <v>58980792</v>
      </c>
      <c r="E145" s="11">
        <v>6944361</v>
      </c>
      <c r="F145" s="11">
        <v>6944361</v>
      </c>
      <c r="G145" s="11">
        <v>6944361</v>
      </c>
      <c r="H145" s="11">
        <v>6944361</v>
      </c>
      <c r="I145" s="10">
        <f t="shared" si="10"/>
        <v>11.773936504616621</v>
      </c>
      <c r="J145" s="10">
        <f>F145/E145*100</f>
        <v>100</v>
      </c>
      <c r="K145" s="10">
        <f t="shared" si="12"/>
        <v>100</v>
      </c>
      <c r="L145" s="10">
        <f t="shared" si="13"/>
        <v>100</v>
      </c>
    </row>
    <row r="146" spans="2:12" ht="12.75" customHeight="1" x14ac:dyDescent="0.2">
      <c r="B146" s="7" t="s">
        <v>250</v>
      </c>
      <c r="C146" s="8" t="s">
        <v>251</v>
      </c>
      <c r="D146" s="11">
        <v>19489852</v>
      </c>
      <c r="E146" s="11">
        <v>0</v>
      </c>
      <c r="F146" s="11">
        <v>0</v>
      </c>
      <c r="G146" s="11">
        <v>0</v>
      </c>
      <c r="H146" s="11">
        <v>0</v>
      </c>
      <c r="I146" s="10">
        <f t="shared" si="10"/>
        <v>0</v>
      </c>
      <c r="J146" s="10">
        <v>0</v>
      </c>
      <c r="K146" s="10">
        <v>0</v>
      </c>
      <c r="L146" s="10">
        <v>0</v>
      </c>
    </row>
    <row r="147" spans="2:12" ht="12.75" customHeight="1" x14ac:dyDescent="0.2">
      <c r="B147" s="7" t="s">
        <v>252</v>
      </c>
      <c r="C147" s="8" t="s">
        <v>253</v>
      </c>
      <c r="D147" s="11">
        <v>3</v>
      </c>
      <c r="E147" s="11">
        <v>0</v>
      </c>
      <c r="F147" s="11">
        <v>0</v>
      </c>
      <c r="G147" s="11">
        <v>0</v>
      </c>
      <c r="H147" s="11">
        <v>0</v>
      </c>
      <c r="I147" s="10">
        <f t="shared" si="10"/>
        <v>0</v>
      </c>
      <c r="J147" s="10">
        <v>0</v>
      </c>
      <c r="K147" s="10">
        <v>0</v>
      </c>
      <c r="L147" s="10">
        <v>0</v>
      </c>
    </row>
    <row r="148" spans="2:12" ht="12.75" customHeight="1" x14ac:dyDescent="0.2">
      <c r="B148" s="7" t="s">
        <v>254</v>
      </c>
      <c r="C148" s="8" t="s">
        <v>255</v>
      </c>
      <c r="D148" s="11">
        <v>43054904</v>
      </c>
      <c r="E148" s="11">
        <v>0</v>
      </c>
      <c r="F148" s="11">
        <v>0</v>
      </c>
      <c r="G148" s="11">
        <v>0</v>
      </c>
      <c r="H148" s="11">
        <v>0</v>
      </c>
      <c r="I148" s="10">
        <f t="shared" ref="I148:I211" si="14">E148/D148*100</f>
        <v>0</v>
      </c>
      <c r="J148" s="10">
        <v>0</v>
      </c>
      <c r="K148" s="10">
        <v>0</v>
      </c>
      <c r="L148" s="10">
        <v>0</v>
      </c>
    </row>
    <row r="149" spans="2:12" ht="12.75" customHeight="1" x14ac:dyDescent="0.2">
      <c r="B149" s="7" t="s">
        <v>256</v>
      </c>
      <c r="C149" s="8" t="s">
        <v>257</v>
      </c>
      <c r="D149" s="11">
        <v>8300000</v>
      </c>
      <c r="E149" s="11">
        <v>8139067</v>
      </c>
      <c r="F149" s="11">
        <v>8139067</v>
      </c>
      <c r="G149" s="11">
        <v>8139067</v>
      </c>
      <c r="H149" s="11">
        <v>8139067</v>
      </c>
      <c r="I149" s="10">
        <f t="shared" si="14"/>
        <v>98.061048192771082</v>
      </c>
      <c r="J149" s="10">
        <f>F149/E149*100</f>
        <v>100</v>
      </c>
      <c r="K149" s="10">
        <f t="shared" si="12"/>
        <v>100</v>
      </c>
      <c r="L149" s="10">
        <f t="shared" si="13"/>
        <v>100</v>
      </c>
    </row>
    <row r="150" spans="2:12" ht="12.75" customHeight="1" x14ac:dyDescent="0.2">
      <c r="B150" s="7" t="s">
        <v>258</v>
      </c>
      <c r="C150" s="8" t="s">
        <v>259</v>
      </c>
      <c r="D150" s="11">
        <v>13578160</v>
      </c>
      <c r="E150" s="11">
        <v>10000000</v>
      </c>
      <c r="F150" s="11">
        <v>10000000</v>
      </c>
      <c r="G150" s="11">
        <v>10000000</v>
      </c>
      <c r="H150" s="11">
        <v>10000000</v>
      </c>
      <c r="I150" s="10">
        <f t="shared" si="14"/>
        <v>73.647681276402693</v>
      </c>
      <c r="J150" s="10">
        <f>F150/E150*100</f>
        <v>100</v>
      </c>
      <c r="K150" s="10">
        <f t="shared" si="12"/>
        <v>100</v>
      </c>
      <c r="L150" s="10">
        <f t="shared" si="13"/>
        <v>100</v>
      </c>
    </row>
    <row r="151" spans="2:12" ht="12.75" customHeight="1" x14ac:dyDescent="0.2">
      <c r="B151" s="7" t="s">
        <v>260</v>
      </c>
      <c r="C151" s="8" t="s">
        <v>261</v>
      </c>
      <c r="D151" s="11">
        <v>12490000</v>
      </c>
      <c r="E151" s="11">
        <v>0</v>
      </c>
      <c r="F151" s="11">
        <v>0</v>
      </c>
      <c r="G151" s="11">
        <v>0</v>
      </c>
      <c r="H151" s="11">
        <v>0</v>
      </c>
      <c r="I151" s="10">
        <f t="shared" si="14"/>
        <v>0</v>
      </c>
      <c r="J151" s="10">
        <v>0</v>
      </c>
      <c r="K151" s="10">
        <v>0</v>
      </c>
      <c r="L151" s="10">
        <v>0</v>
      </c>
    </row>
    <row r="152" spans="2:12" ht="12.75" customHeight="1" x14ac:dyDescent="0.2">
      <c r="B152" s="7" t="s">
        <v>262</v>
      </c>
      <c r="C152" s="8" t="s">
        <v>263</v>
      </c>
      <c r="D152" s="11">
        <v>14788069</v>
      </c>
      <c r="E152" s="11">
        <v>0</v>
      </c>
      <c r="F152" s="11">
        <v>0</v>
      </c>
      <c r="G152" s="11">
        <v>0</v>
      </c>
      <c r="H152" s="11">
        <v>0</v>
      </c>
      <c r="I152" s="10">
        <f t="shared" si="14"/>
        <v>0</v>
      </c>
      <c r="J152" s="10">
        <v>0</v>
      </c>
      <c r="K152" s="10">
        <v>0</v>
      </c>
      <c r="L152" s="10">
        <v>0</v>
      </c>
    </row>
    <row r="153" spans="2:12" ht="12.75" customHeight="1" x14ac:dyDescent="0.2">
      <c r="B153" s="7" t="s">
        <v>264</v>
      </c>
      <c r="C153" s="8" t="s">
        <v>265</v>
      </c>
      <c r="D153" s="11">
        <v>7578000</v>
      </c>
      <c r="E153" s="11">
        <v>0</v>
      </c>
      <c r="F153" s="11">
        <v>0</v>
      </c>
      <c r="G153" s="11">
        <v>0</v>
      </c>
      <c r="H153" s="11">
        <v>0</v>
      </c>
      <c r="I153" s="10">
        <f t="shared" si="14"/>
        <v>0</v>
      </c>
      <c r="J153" s="10">
        <v>0</v>
      </c>
      <c r="K153" s="10">
        <v>0</v>
      </c>
      <c r="L153" s="10">
        <v>0</v>
      </c>
    </row>
    <row r="154" spans="2:12" ht="12.75" customHeight="1" x14ac:dyDescent="0.2">
      <c r="B154" s="7" t="s">
        <v>266</v>
      </c>
      <c r="C154" s="8" t="s">
        <v>267</v>
      </c>
      <c r="D154" s="11">
        <v>8178160</v>
      </c>
      <c r="E154" s="11">
        <v>0</v>
      </c>
      <c r="F154" s="11">
        <v>0</v>
      </c>
      <c r="G154" s="11">
        <v>0</v>
      </c>
      <c r="H154" s="11">
        <v>0</v>
      </c>
      <c r="I154" s="10">
        <f t="shared" si="14"/>
        <v>0</v>
      </c>
      <c r="J154" s="10">
        <v>0</v>
      </c>
      <c r="K154" s="10">
        <v>0</v>
      </c>
      <c r="L154" s="10">
        <v>0</v>
      </c>
    </row>
    <row r="155" spans="2:12" ht="12.75" customHeight="1" x14ac:dyDescent="0.2">
      <c r="B155" s="7" t="s">
        <v>268</v>
      </c>
      <c r="C155" s="8" t="s">
        <v>269</v>
      </c>
      <c r="D155" s="11">
        <v>7267497</v>
      </c>
      <c r="E155" s="11">
        <v>0</v>
      </c>
      <c r="F155" s="11">
        <v>0</v>
      </c>
      <c r="G155" s="11">
        <v>0</v>
      </c>
      <c r="H155" s="11">
        <v>0</v>
      </c>
      <c r="I155" s="10">
        <f t="shared" si="14"/>
        <v>0</v>
      </c>
      <c r="J155" s="10">
        <v>0</v>
      </c>
      <c r="K155" s="10">
        <v>0</v>
      </c>
      <c r="L155" s="10">
        <v>0</v>
      </c>
    </row>
    <row r="156" spans="2:12" ht="12.75" customHeight="1" x14ac:dyDescent="0.2">
      <c r="B156" s="7" t="s">
        <v>270</v>
      </c>
      <c r="C156" s="8" t="s">
        <v>271</v>
      </c>
      <c r="D156" s="11">
        <v>1896832</v>
      </c>
      <c r="E156" s="11">
        <v>0</v>
      </c>
      <c r="F156" s="11">
        <v>0</v>
      </c>
      <c r="G156" s="11">
        <v>0</v>
      </c>
      <c r="H156" s="11">
        <v>0</v>
      </c>
      <c r="I156" s="10">
        <f t="shared" si="14"/>
        <v>0</v>
      </c>
      <c r="J156" s="10">
        <v>0</v>
      </c>
      <c r="K156" s="10">
        <v>0</v>
      </c>
      <c r="L156" s="10">
        <v>0</v>
      </c>
    </row>
    <row r="157" spans="2:12" ht="12.75" customHeight="1" x14ac:dyDescent="0.2">
      <c r="B157" s="7" t="s">
        <v>272</v>
      </c>
      <c r="C157" s="8" t="s">
        <v>273</v>
      </c>
      <c r="D157" s="11">
        <v>8911375</v>
      </c>
      <c r="E157" s="11">
        <v>0</v>
      </c>
      <c r="F157" s="11">
        <v>0</v>
      </c>
      <c r="G157" s="11">
        <v>0</v>
      </c>
      <c r="H157" s="11">
        <v>0</v>
      </c>
      <c r="I157" s="10">
        <f t="shared" si="14"/>
        <v>0</v>
      </c>
      <c r="J157" s="10">
        <v>0</v>
      </c>
      <c r="K157" s="10">
        <v>0</v>
      </c>
      <c r="L157" s="10">
        <v>0</v>
      </c>
    </row>
    <row r="158" spans="2:12" ht="12.75" customHeight="1" x14ac:dyDescent="0.2">
      <c r="B158" s="7" t="s">
        <v>274</v>
      </c>
      <c r="C158" s="8" t="s">
        <v>275</v>
      </c>
      <c r="D158" s="11">
        <v>22170075</v>
      </c>
      <c r="E158" s="11">
        <v>0</v>
      </c>
      <c r="F158" s="11">
        <v>0</v>
      </c>
      <c r="G158" s="11">
        <v>0</v>
      </c>
      <c r="H158" s="11">
        <v>0</v>
      </c>
      <c r="I158" s="10">
        <f t="shared" si="14"/>
        <v>0</v>
      </c>
      <c r="J158" s="10">
        <v>0</v>
      </c>
      <c r="K158" s="10">
        <v>0</v>
      </c>
      <c r="L158" s="10">
        <v>0</v>
      </c>
    </row>
    <row r="159" spans="2:12" ht="12.75" customHeight="1" x14ac:dyDescent="0.2">
      <c r="B159" s="7" t="s">
        <v>276</v>
      </c>
      <c r="C159" s="8" t="s">
        <v>277</v>
      </c>
      <c r="D159" s="11">
        <v>14776675</v>
      </c>
      <c r="E159" s="11">
        <v>0</v>
      </c>
      <c r="F159" s="11">
        <v>0</v>
      </c>
      <c r="G159" s="11">
        <v>0</v>
      </c>
      <c r="H159" s="11">
        <v>0</v>
      </c>
      <c r="I159" s="10">
        <f t="shared" si="14"/>
        <v>0</v>
      </c>
      <c r="J159" s="10">
        <v>0</v>
      </c>
      <c r="K159" s="10">
        <v>0</v>
      </c>
      <c r="L159" s="10">
        <v>0</v>
      </c>
    </row>
    <row r="160" spans="2:12" ht="12.75" customHeight="1" x14ac:dyDescent="0.2">
      <c r="B160" s="7" t="s">
        <v>278</v>
      </c>
      <c r="C160" s="8" t="s">
        <v>279</v>
      </c>
      <c r="D160" s="11">
        <v>550032</v>
      </c>
      <c r="E160" s="11">
        <v>0</v>
      </c>
      <c r="F160" s="11">
        <v>0</v>
      </c>
      <c r="G160" s="11">
        <v>0</v>
      </c>
      <c r="H160" s="11">
        <v>0</v>
      </c>
      <c r="I160" s="10">
        <f t="shared" si="14"/>
        <v>0</v>
      </c>
      <c r="J160" s="10">
        <v>0</v>
      </c>
      <c r="K160" s="10">
        <v>0</v>
      </c>
      <c r="L160" s="10">
        <v>0</v>
      </c>
    </row>
    <row r="161" spans="2:12" ht="12.75" customHeight="1" x14ac:dyDescent="0.2">
      <c r="B161" s="7" t="s">
        <v>280</v>
      </c>
      <c r="C161" s="8" t="s">
        <v>281</v>
      </c>
      <c r="D161" s="11">
        <v>6152346</v>
      </c>
      <c r="E161" s="11">
        <v>0</v>
      </c>
      <c r="F161" s="11">
        <v>0</v>
      </c>
      <c r="G161" s="11">
        <v>0</v>
      </c>
      <c r="H161" s="11">
        <v>0</v>
      </c>
      <c r="I161" s="10">
        <f t="shared" si="14"/>
        <v>0</v>
      </c>
      <c r="J161" s="10">
        <v>0</v>
      </c>
      <c r="K161" s="10">
        <v>0</v>
      </c>
      <c r="L161" s="10">
        <v>0</v>
      </c>
    </row>
    <row r="162" spans="2:12" ht="12.75" customHeight="1" x14ac:dyDescent="0.2">
      <c r="B162" s="7" t="s">
        <v>282</v>
      </c>
      <c r="C162" s="8" t="s">
        <v>283</v>
      </c>
      <c r="D162" s="11">
        <v>3515274</v>
      </c>
      <c r="E162" s="11">
        <v>0</v>
      </c>
      <c r="F162" s="11">
        <v>0</v>
      </c>
      <c r="G162" s="11">
        <v>0</v>
      </c>
      <c r="H162" s="11">
        <v>0</v>
      </c>
      <c r="I162" s="10">
        <f t="shared" si="14"/>
        <v>0</v>
      </c>
      <c r="J162" s="10">
        <v>0</v>
      </c>
      <c r="K162" s="10">
        <v>0</v>
      </c>
      <c r="L162" s="10">
        <v>0</v>
      </c>
    </row>
    <row r="163" spans="2:12" ht="12.75" customHeight="1" x14ac:dyDescent="0.2">
      <c r="B163" s="7" t="s">
        <v>284</v>
      </c>
      <c r="C163" s="8" t="s">
        <v>285</v>
      </c>
      <c r="D163" s="11">
        <v>47930</v>
      </c>
      <c r="E163" s="11">
        <v>0</v>
      </c>
      <c r="F163" s="11">
        <v>0</v>
      </c>
      <c r="G163" s="11">
        <v>0</v>
      </c>
      <c r="H163" s="11">
        <v>0</v>
      </c>
      <c r="I163" s="10">
        <f t="shared" si="14"/>
        <v>0</v>
      </c>
      <c r="J163" s="10">
        <v>0</v>
      </c>
      <c r="K163" s="10">
        <v>0</v>
      </c>
      <c r="L163" s="10">
        <v>0</v>
      </c>
    </row>
    <row r="164" spans="2:12" ht="12.75" customHeight="1" x14ac:dyDescent="0.2">
      <c r="B164" s="7" t="s">
        <v>286</v>
      </c>
      <c r="C164" s="8" t="s">
        <v>287</v>
      </c>
      <c r="D164" s="11">
        <v>299700</v>
      </c>
      <c r="E164" s="11">
        <v>0</v>
      </c>
      <c r="F164" s="11">
        <v>0</v>
      </c>
      <c r="G164" s="11">
        <v>0</v>
      </c>
      <c r="H164" s="11">
        <v>0</v>
      </c>
      <c r="I164" s="10">
        <f t="shared" si="14"/>
        <v>0</v>
      </c>
      <c r="J164" s="10">
        <v>0</v>
      </c>
      <c r="K164" s="10">
        <v>0</v>
      </c>
      <c r="L164" s="10">
        <v>0</v>
      </c>
    </row>
    <row r="165" spans="2:12" ht="12.75" customHeight="1" x14ac:dyDescent="0.2">
      <c r="B165" s="7" t="s">
        <v>288</v>
      </c>
      <c r="C165" s="8" t="s">
        <v>289</v>
      </c>
      <c r="D165" s="11">
        <v>896432</v>
      </c>
      <c r="E165" s="11">
        <v>0</v>
      </c>
      <c r="F165" s="11">
        <v>0</v>
      </c>
      <c r="G165" s="11">
        <v>0</v>
      </c>
      <c r="H165" s="11">
        <v>0</v>
      </c>
      <c r="I165" s="10">
        <f t="shared" si="14"/>
        <v>0</v>
      </c>
      <c r="J165" s="10">
        <v>0</v>
      </c>
      <c r="K165" s="10">
        <v>0</v>
      </c>
      <c r="L165" s="10">
        <v>0</v>
      </c>
    </row>
    <row r="166" spans="2:12" ht="12.75" customHeight="1" x14ac:dyDescent="0.2">
      <c r="B166" s="7" t="s">
        <v>290</v>
      </c>
      <c r="C166" s="8" t="s">
        <v>291</v>
      </c>
      <c r="D166" s="11">
        <v>8177177</v>
      </c>
      <c r="E166" s="11">
        <v>0</v>
      </c>
      <c r="F166" s="11">
        <v>0</v>
      </c>
      <c r="G166" s="11">
        <v>0</v>
      </c>
      <c r="H166" s="11">
        <v>0</v>
      </c>
      <c r="I166" s="10">
        <f t="shared" si="14"/>
        <v>0</v>
      </c>
      <c r="J166" s="10">
        <v>0</v>
      </c>
      <c r="K166" s="10">
        <v>0</v>
      </c>
      <c r="L166" s="10">
        <v>0</v>
      </c>
    </row>
    <row r="167" spans="2:12" ht="12.75" customHeight="1" x14ac:dyDescent="0.2">
      <c r="B167" s="7" t="s">
        <v>292</v>
      </c>
      <c r="C167" s="8" t="s">
        <v>293</v>
      </c>
      <c r="D167" s="11">
        <v>3223422</v>
      </c>
      <c r="E167" s="11">
        <v>0</v>
      </c>
      <c r="F167" s="11">
        <v>0</v>
      </c>
      <c r="G167" s="11">
        <v>0</v>
      </c>
      <c r="H167" s="11">
        <v>0</v>
      </c>
      <c r="I167" s="10">
        <f t="shared" si="14"/>
        <v>0</v>
      </c>
      <c r="J167" s="10">
        <v>0</v>
      </c>
      <c r="K167" s="10">
        <v>0</v>
      </c>
      <c r="L167" s="10">
        <v>0</v>
      </c>
    </row>
    <row r="168" spans="2:12" ht="12.75" customHeight="1" x14ac:dyDescent="0.2">
      <c r="B168" s="7" t="s">
        <v>294</v>
      </c>
      <c r="C168" s="8" t="s">
        <v>295</v>
      </c>
      <c r="D168" s="11">
        <v>17919592</v>
      </c>
      <c r="E168" s="11">
        <v>0</v>
      </c>
      <c r="F168" s="11">
        <v>0</v>
      </c>
      <c r="G168" s="11">
        <v>0</v>
      </c>
      <c r="H168" s="11">
        <v>0</v>
      </c>
      <c r="I168" s="10">
        <f t="shared" si="14"/>
        <v>0</v>
      </c>
      <c r="J168" s="10">
        <v>0</v>
      </c>
      <c r="K168" s="10">
        <v>0</v>
      </c>
      <c r="L168" s="10">
        <v>0</v>
      </c>
    </row>
    <row r="169" spans="2:12" ht="12.75" customHeight="1" x14ac:dyDescent="0.2">
      <c r="B169" s="7" t="s">
        <v>296</v>
      </c>
      <c r="C169" s="8" t="s">
        <v>297</v>
      </c>
      <c r="D169" s="11">
        <v>27578160</v>
      </c>
      <c r="E169" s="11">
        <v>0</v>
      </c>
      <c r="F169" s="11">
        <v>0</v>
      </c>
      <c r="G169" s="11">
        <v>0</v>
      </c>
      <c r="H169" s="11">
        <v>0</v>
      </c>
      <c r="I169" s="10">
        <f t="shared" si="14"/>
        <v>0</v>
      </c>
      <c r="J169" s="10">
        <v>0</v>
      </c>
      <c r="K169" s="10">
        <v>0</v>
      </c>
      <c r="L169" s="10">
        <v>0</v>
      </c>
    </row>
    <row r="170" spans="2:12" ht="12.75" customHeight="1" x14ac:dyDescent="0.2">
      <c r="B170" s="7" t="s">
        <v>298</v>
      </c>
      <c r="C170" s="8" t="s">
        <v>299</v>
      </c>
      <c r="D170" s="11">
        <v>4571123</v>
      </c>
      <c r="E170" s="11">
        <v>0</v>
      </c>
      <c r="F170" s="11">
        <v>0</v>
      </c>
      <c r="G170" s="11">
        <v>0</v>
      </c>
      <c r="H170" s="11">
        <v>0</v>
      </c>
      <c r="I170" s="10">
        <f t="shared" si="14"/>
        <v>0</v>
      </c>
      <c r="J170" s="10">
        <v>0</v>
      </c>
      <c r="K170" s="10">
        <v>0</v>
      </c>
      <c r="L170" s="10">
        <v>0</v>
      </c>
    </row>
    <row r="171" spans="2:12" ht="12.75" customHeight="1" x14ac:dyDescent="0.2">
      <c r="B171" s="7" t="s">
        <v>300</v>
      </c>
      <c r="C171" s="8" t="s">
        <v>301</v>
      </c>
      <c r="D171" s="11">
        <v>5636608</v>
      </c>
      <c r="E171" s="11">
        <v>0</v>
      </c>
      <c r="F171" s="11">
        <v>0</v>
      </c>
      <c r="G171" s="11">
        <v>0</v>
      </c>
      <c r="H171" s="11">
        <v>0</v>
      </c>
      <c r="I171" s="10">
        <f t="shared" si="14"/>
        <v>0</v>
      </c>
      <c r="J171" s="10">
        <v>0</v>
      </c>
      <c r="K171" s="10">
        <v>0</v>
      </c>
      <c r="L171" s="10">
        <v>0</v>
      </c>
    </row>
    <row r="172" spans="2:12" ht="12.75" customHeight="1" x14ac:dyDescent="0.2">
      <c r="B172" s="7" t="s">
        <v>302</v>
      </c>
      <c r="C172" s="8" t="s">
        <v>303</v>
      </c>
      <c r="D172" s="11">
        <v>3565335</v>
      </c>
      <c r="E172" s="11">
        <v>0</v>
      </c>
      <c r="F172" s="11">
        <v>0</v>
      </c>
      <c r="G172" s="11">
        <v>0</v>
      </c>
      <c r="H172" s="11">
        <v>0</v>
      </c>
      <c r="I172" s="10">
        <f t="shared" si="14"/>
        <v>0</v>
      </c>
      <c r="J172" s="10">
        <v>0</v>
      </c>
      <c r="K172" s="10">
        <v>0</v>
      </c>
      <c r="L172" s="10">
        <v>0</v>
      </c>
    </row>
    <row r="173" spans="2:12" ht="12.75" customHeight="1" x14ac:dyDescent="0.2">
      <c r="B173" s="7" t="s">
        <v>304</v>
      </c>
      <c r="C173" s="8" t="s">
        <v>305</v>
      </c>
      <c r="D173" s="11">
        <v>2003873</v>
      </c>
      <c r="E173" s="11">
        <v>0</v>
      </c>
      <c r="F173" s="11">
        <v>0</v>
      </c>
      <c r="G173" s="11">
        <v>0</v>
      </c>
      <c r="H173" s="11">
        <v>0</v>
      </c>
      <c r="I173" s="10">
        <f t="shared" si="14"/>
        <v>0</v>
      </c>
      <c r="J173" s="10">
        <v>0</v>
      </c>
      <c r="K173" s="10">
        <v>0</v>
      </c>
      <c r="L173" s="10">
        <v>0</v>
      </c>
    </row>
    <row r="174" spans="2:12" ht="12.75" customHeight="1" x14ac:dyDescent="0.2">
      <c r="B174" s="7" t="s">
        <v>306</v>
      </c>
      <c r="C174" s="8" t="s">
        <v>307</v>
      </c>
      <c r="D174" s="11">
        <v>8000417</v>
      </c>
      <c r="E174" s="11">
        <v>0</v>
      </c>
      <c r="F174" s="11">
        <v>0</v>
      </c>
      <c r="G174" s="11">
        <v>0</v>
      </c>
      <c r="H174" s="11">
        <v>0</v>
      </c>
      <c r="I174" s="10">
        <f t="shared" si="14"/>
        <v>0</v>
      </c>
      <c r="J174" s="10">
        <v>0</v>
      </c>
      <c r="K174" s="10">
        <v>0</v>
      </c>
      <c r="L174" s="10">
        <v>0</v>
      </c>
    </row>
    <row r="175" spans="2:12" ht="12.75" customHeight="1" x14ac:dyDescent="0.2">
      <c r="B175" s="7" t="s">
        <v>308</v>
      </c>
      <c r="C175" s="8" t="s">
        <v>309</v>
      </c>
      <c r="D175" s="11">
        <v>10035942</v>
      </c>
      <c r="E175" s="11">
        <v>0</v>
      </c>
      <c r="F175" s="11">
        <v>0</v>
      </c>
      <c r="G175" s="11">
        <v>0</v>
      </c>
      <c r="H175" s="11">
        <v>0</v>
      </c>
      <c r="I175" s="10">
        <f t="shared" si="14"/>
        <v>0</v>
      </c>
      <c r="J175" s="10">
        <v>0</v>
      </c>
      <c r="K175" s="10">
        <v>0</v>
      </c>
      <c r="L175" s="10">
        <v>0</v>
      </c>
    </row>
    <row r="176" spans="2:12" ht="12.75" customHeight="1" x14ac:dyDescent="0.2">
      <c r="B176" s="7" t="s">
        <v>310</v>
      </c>
      <c r="C176" s="8" t="s">
        <v>311</v>
      </c>
      <c r="D176" s="11">
        <v>9494081</v>
      </c>
      <c r="E176" s="11">
        <v>0</v>
      </c>
      <c r="F176" s="11">
        <v>0</v>
      </c>
      <c r="G176" s="11">
        <v>0</v>
      </c>
      <c r="H176" s="11">
        <v>0</v>
      </c>
      <c r="I176" s="10">
        <f t="shared" si="14"/>
        <v>0</v>
      </c>
      <c r="J176" s="10">
        <v>0</v>
      </c>
      <c r="K176" s="10">
        <v>0</v>
      </c>
      <c r="L176" s="10">
        <v>0</v>
      </c>
    </row>
    <row r="177" spans="2:12" ht="12.75" customHeight="1" x14ac:dyDescent="0.2">
      <c r="B177" s="7" t="s">
        <v>312</v>
      </c>
      <c r="C177" s="8" t="s">
        <v>313</v>
      </c>
      <c r="D177" s="11">
        <v>5685782</v>
      </c>
      <c r="E177" s="11">
        <v>0</v>
      </c>
      <c r="F177" s="11">
        <v>0</v>
      </c>
      <c r="G177" s="11">
        <v>0</v>
      </c>
      <c r="H177" s="11">
        <v>0</v>
      </c>
      <c r="I177" s="10">
        <f t="shared" si="14"/>
        <v>0</v>
      </c>
      <c r="J177" s="10">
        <v>0</v>
      </c>
      <c r="K177" s="10">
        <v>0</v>
      </c>
      <c r="L177" s="10">
        <v>0</v>
      </c>
    </row>
    <row r="178" spans="2:12" ht="12.75" customHeight="1" x14ac:dyDescent="0.2">
      <c r="B178" s="7" t="s">
        <v>314</v>
      </c>
      <c r="C178" s="8" t="s">
        <v>315</v>
      </c>
      <c r="D178" s="11">
        <v>4497660</v>
      </c>
      <c r="E178" s="11">
        <v>0</v>
      </c>
      <c r="F178" s="11">
        <v>0</v>
      </c>
      <c r="G178" s="11">
        <v>0</v>
      </c>
      <c r="H178" s="11">
        <v>0</v>
      </c>
      <c r="I178" s="10">
        <f t="shared" si="14"/>
        <v>0</v>
      </c>
      <c r="J178" s="10">
        <v>0</v>
      </c>
      <c r="K178" s="10">
        <v>0</v>
      </c>
      <c r="L178" s="10">
        <v>0</v>
      </c>
    </row>
    <row r="179" spans="2:12" ht="12.75" customHeight="1" x14ac:dyDescent="0.2">
      <c r="B179" s="7" t="s">
        <v>316</v>
      </c>
      <c r="C179" s="8" t="s">
        <v>317</v>
      </c>
      <c r="D179" s="11">
        <v>9000004</v>
      </c>
      <c r="E179" s="11">
        <v>0</v>
      </c>
      <c r="F179" s="11">
        <v>0</v>
      </c>
      <c r="G179" s="11">
        <v>0</v>
      </c>
      <c r="H179" s="11">
        <v>0</v>
      </c>
      <c r="I179" s="10">
        <f t="shared" si="14"/>
        <v>0</v>
      </c>
      <c r="J179" s="10">
        <v>0</v>
      </c>
      <c r="K179" s="10">
        <v>0</v>
      </c>
      <c r="L179" s="10">
        <v>0</v>
      </c>
    </row>
    <row r="180" spans="2:12" ht="12.75" customHeight="1" x14ac:dyDescent="0.2">
      <c r="B180" s="7" t="s">
        <v>318</v>
      </c>
      <c r="C180" s="8" t="s">
        <v>319</v>
      </c>
      <c r="D180" s="11">
        <v>33124640</v>
      </c>
      <c r="E180" s="11">
        <v>0</v>
      </c>
      <c r="F180" s="11">
        <v>0</v>
      </c>
      <c r="G180" s="11">
        <v>0</v>
      </c>
      <c r="H180" s="11">
        <v>0</v>
      </c>
      <c r="I180" s="10">
        <f t="shared" si="14"/>
        <v>0</v>
      </c>
      <c r="J180" s="10">
        <v>0</v>
      </c>
      <c r="K180" s="10">
        <v>0</v>
      </c>
      <c r="L180" s="10">
        <v>0</v>
      </c>
    </row>
    <row r="181" spans="2:12" ht="12.75" customHeight="1" x14ac:dyDescent="0.2">
      <c r="B181" s="7" t="s">
        <v>320</v>
      </c>
      <c r="C181" s="8" t="s">
        <v>321</v>
      </c>
      <c r="D181" s="11">
        <v>66249280</v>
      </c>
      <c r="E181" s="11">
        <v>0</v>
      </c>
      <c r="F181" s="11">
        <v>0</v>
      </c>
      <c r="G181" s="11">
        <v>0</v>
      </c>
      <c r="H181" s="11">
        <v>0</v>
      </c>
      <c r="I181" s="10">
        <f t="shared" si="14"/>
        <v>0</v>
      </c>
      <c r="J181" s="10">
        <v>0</v>
      </c>
      <c r="K181" s="10">
        <v>0</v>
      </c>
      <c r="L181" s="10">
        <v>0</v>
      </c>
    </row>
    <row r="182" spans="2:12" ht="12.75" customHeight="1" x14ac:dyDescent="0.2">
      <c r="B182" s="7" t="s">
        <v>322</v>
      </c>
      <c r="C182" s="8" t="s">
        <v>323</v>
      </c>
      <c r="D182" s="11">
        <v>33124600</v>
      </c>
      <c r="E182" s="11">
        <v>0</v>
      </c>
      <c r="F182" s="11">
        <v>0</v>
      </c>
      <c r="G182" s="11">
        <v>0</v>
      </c>
      <c r="H182" s="11">
        <v>0</v>
      </c>
      <c r="I182" s="10">
        <f t="shared" si="14"/>
        <v>0</v>
      </c>
      <c r="J182" s="10">
        <v>0</v>
      </c>
      <c r="K182" s="10">
        <v>0</v>
      </c>
      <c r="L182" s="10">
        <v>0</v>
      </c>
    </row>
    <row r="183" spans="2:12" ht="12.75" customHeight="1" x14ac:dyDescent="0.2">
      <c r="B183" s="7" t="s">
        <v>324</v>
      </c>
      <c r="C183" s="8" t="s">
        <v>325</v>
      </c>
      <c r="D183" s="11">
        <v>33124000</v>
      </c>
      <c r="E183" s="11">
        <v>0</v>
      </c>
      <c r="F183" s="11">
        <v>0</v>
      </c>
      <c r="G183" s="11">
        <v>0</v>
      </c>
      <c r="H183" s="11">
        <v>0</v>
      </c>
      <c r="I183" s="10">
        <f t="shared" si="14"/>
        <v>0</v>
      </c>
      <c r="J183" s="10">
        <v>0</v>
      </c>
      <c r="K183" s="10">
        <v>0</v>
      </c>
      <c r="L183" s="10">
        <v>0</v>
      </c>
    </row>
    <row r="184" spans="2:12" ht="12.75" customHeight="1" x14ac:dyDescent="0.2">
      <c r="B184" s="7" t="s">
        <v>326</v>
      </c>
      <c r="C184" s="8" t="s">
        <v>327</v>
      </c>
      <c r="D184" s="11">
        <v>33124640</v>
      </c>
      <c r="E184" s="11">
        <v>0</v>
      </c>
      <c r="F184" s="11">
        <v>0</v>
      </c>
      <c r="G184" s="11">
        <v>0</v>
      </c>
      <c r="H184" s="11">
        <v>0</v>
      </c>
      <c r="I184" s="10">
        <f t="shared" si="14"/>
        <v>0</v>
      </c>
      <c r="J184" s="10">
        <v>0</v>
      </c>
      <c r="K184" s="10">
        <v>0</v>
      </c>
      <c r="L184" s="10">
        <v>0</v>
      </c>
    </row>
    <row r="185" spans="2:12" ht="12.75" customHeight="1" x14ac:dyDescent="0.2">
      <c r="B185" s="7" t="s">
        <v>328</v>
      </c>
      <c r="C185" s="8" t="s">
        <v>329</v>
      </c>
      <c r="D185" s="11">
        <v>23706493</v>
      </c>
      <c r="E185" s="11">
        <v>6367548</v>
      </c>
      <c r="F185" s="11">
        <v>4773424</v>
      </c>
      <c r="G185" s="11">
        <v>4773424</v>
      </c>
      <c r="H185" s="11">
        <v>4773424</v>
      </c>
      <c r="I185" s="10">
        <f t="shared" si="14"/>
        <v>26.859932424420602</v>
      </c>
      <c r="J185" s="10">
        <f>F185/E185*100</f>
        <v>74.964868737542304</v>
      </c>
      <c r="K185" s="10">
        <f t="shared" si="12"/>
        <v>100</v>
      </c>
      <c r="L185" s="10">
        <f t="shared" si="13"/>
        <v>100</v>
      </c>
    </row>
    <row r="186" spans="2:12" ht="12.75" customHeight="1" x14ac:dyDescent="0.2">
      <c r="B186" s="7" t="s">
        <v>330</v>
      </c>
      <c r="C186" s="8" t="s">
        <v>331</v>
      </c>
      <c r="D186" s="11">
        <v>66249000</v>
      </c>
      <c r="E186" s="11">
        <v>0</v>
      </c>
      <c r="F186" s="11">
        <v>0</v>
      </c>
      <c r="G186" s="11">
        <v>0</v>
      </c>
      <c r="H186" s="11">
        <v>0</v>
      </c>
      <c r="I186" s="10">
        <f t="shared" si="14"/>
        <v>0</v>
      </c>
      <c r="J186" s="10">
        <v>0</v>
      </c>
      <c r="K186" s="10">
        <v>0</v>
      </c>
      <c r="L186" s="10">
        <v>0</v>
      </c>
    </row>
    <row r="187" spans="2:12" ht="12.75" customHeight="1" x14ac:dyDescent="0.2">
      <c r="B187" s="7" t="s">
        <v>332</v>
      </c>
      <c r="C187" s="8" t="s">
        <v>333</v>
      </c>
      <c r="D187" s="11">
        <v>15000000</v>
      </c>
      <c r="E187" s="11">
        <v>0</v>
      </c>
      <c r="F187" s="11">
        <v>0</v>
      </c>
      <c r="G187" s="11">
        <v>0</v>
      </c>
      <c r="H187" s="11">
        <v>0</v>
      </c>
      <c r="I187" s="10">
        <f t="shared" si="14"/>
        <v>0</v>
      </c>
      <c r="J187" s="10">
        <v>0</v>
      </c>
      <c r="K187" s="10">
        <v>0</v>
      </c>
      <c r="L187" s="10">
        <v>0</v>
      </c>
    </row>
    <row r="188" spans="2:12" ht="12.75" customHeight="1" x14ac:dyDescent="0.2">
      <c r="B188" s="7" t="s">
        <v>334</v>
      </c>
      <c r="C188" s="8" t="s">
        <v>335</v>
      </c>
      <c r="D188" s="11">
        <v>49217400</v>
      </c>
      <c r="E188" s="11">
        <v>0</v>
      </c>
      <c r="F188" s="11">
        <v>0</v>
      </c>
      <c r="G188" s="11">
        <v>0</v>
      </c>
      <c r="H188" s="11">
        <v>0</v>
      </c>
      <c r="I188" s="10">
        <f t="shared" si="14"/>
        <v>0</v>
      </c>
      <c r="J188" s="10">
        <v>0</v>
      </c>
      <c r="K188" s="10">
        <v>0</v>
      </c>
      <c r="L188" s="10">
        <v>0</v>
      </c>
    </row>
    <row r="189" spans="2:12" ht="12.75" customHeight="1" x14ac:dyDescent="0.2">
      <c r="B189" s="7" t="s">
        <v>336</v>
      </c>
      <c r="C189" s="8" t="s">
        <v>337</v>
      </c>
      <c r="D189" s="11">
        <v>25000000</v>
      </c>
      <c r="E189" s="11">
        <v>200000</v>
      </c>
      <c r="F189" s="11">
        <v>200000</v>
      </c>
      <c r="G189" s="11">
        <v>200000</v>
      </c>
      <c r="H189" s="11">
        <v>200000</v>
      </c>
      <c r="I189" s="10">
        <f t="shared" si="14"/>
        <v>0.8</v>
      </c>
      <c r="J189" s="10">
        <f>F189/E189*100</f>
        <v>100</v>
      </c>
      <c r="K189" s="10">
        <f t="shared" si="12"/>
        <v>100</v>
      </c>
      <c r="L189" s="10">
        <f t="shared" si="13"/>
        <v>100</v>
      </c>
    </row>
    <row r="190" spans="2:12" ht="12.75" customHeight="1" x14ac:dyDescent="0.2">
      <c r="B190" s="7" t="s">
        <v>338</v>
      </c>
      <c r="C190" s="8" t="s">
        <v>339</v>
      </c>
      <c r="D190" s="11">
        <v>4999981</v>
      </c>
      <c r="E190" s="11">
        <v>0</v>
      </c>
      <c r="F190" s="11">
        <v>0</v>
      </c>
      <c r="G190" s="11">
        <v>0</v>
      </c>
      <c r="H190" s="11">
        <v>0</v>
      </c>
      <c r="I190" s="10">
        <f t="shared" si="14"/>
        <v>0</v>
      </c>
      <c r="J190" s="10">
        <v>0</v>
      </c>
      <c r="K190" s="10">
        <v>0</v>
      </c>
      <c r="L190" s="10">
        <v>0</v>
      </c>
    </row>
    <row r="191" spans="2:12" ht="12.75" customHeight="1" x14ac:dyDescent="0.2">
      <c r="B191" s="7" t="s">
        <v>340</v>
      </c>
      <c r="C191" s="8" t="s">
        <v>341</v>
      </c>
      <c r="D191" s="11">
        <v>35649280</v>
      </c>
      <c r="E191" s="11">
        <v>900000</v>
      </c>
      <c r="F191" s="11">
        <v>900000</v>
      </c>
      <c r="G191" s="11">
        <v>900000</v>
      </c>
      <c r="H191" s="11">
        <v>900000</v>
      </c>
      <c r="I191" s="10">
        <f t="shared" si="14"/>
        <v>2.5245951671394202</v>
      </c>
      <c r="J191" s="10">
        <f>F191/E191*100</f>
        <v>100</v>
      </c>
      <c r="K191" s="10">
        <f t="shared" si="12"/>
        <v>100</v>
      </c>
      <c r="L191" s="10">
        <f t="shared" si="13"/>
        <v>100</v>
      </c>
    </row>
    <row r="192" spans="2:12" ht="12.75" customHeight="1" x14ac:dyDescent="0.2">
      <c r="B192" s="7" t="s">
        <v>342</v>
      </c>
      <c r="C192" s="8" t="s">
        <v>343</v>
      </c>
      <c r="D192" s="11">
        <v>33124640</v>
      </c>
      <c r="E192" s="11">
        <v>0</v>
      </c>
      <c r="F192" s="11">
        <v>0</v>
      </c>
      <c r="G192" s="11">
        <v>0</v>
      </c>
      <c r="H192" s="11">
        <v>0</v>
      </c>
      <c r="I192" s="10">
        <f t="shared" si="14"/>
        <v>0</v>
      </c>
      <c r="J192" s="10">
        <v>0</v>
      </c>
      <c r="K192" s="10">
        <v>0</v>
      </c>
      <c r="L192" s="10">
        <v>0</v>
      </c>
    </row>
    <row r="193" spans="2:12" ht="12.75" customHeight="1" x14ac:dyDescent="0.2">
      <c r="B193" s="7" t="s">
        <v>344</v>
      </c>
      <c r="C193" s="8" t="s">
        <v>345</v>
      </c>
      <c r="D193" s="11">
        <v>66249280</v>
      </c>
      <c r="E193" s="11">
        <v>0</v>
      </c>
      <c r="F193" s="11">
        <v>0</v>
      </c>
      <c r="G193" s="11">
        <v>0</v>
      </c>
      <c r="H193" s="11">
        <v>0</v>
      </c>
      <c r="I193" s="10">
        <f t="shared" si="14"/>
        <v>0</v>
      </c>
      <c r="J193" s="10">
        <v>0</v>
      </c>
      <c r="K193" s="10">
        <v>0</v>
      </c>
      <c r="L193" s="10">
        <v>0</v>
      </c>
    </row>
    <row r="194" spans="2:12" ht="12.75" customHeight="1" x14ac:dyDescent="0.2">
      <c r="B194" s="7" t="s">
        <v>346</v>
      </c>
      <c r="C194" s="8" t="s">
        <v>347</v>
      </c>
      <c r="D194" s="11">
        <v>165600000</v>
      </c>
      <c r="E194" s="11">
        <v>0</v>
      </c>
      <c r="F194" s="11">
        <v>0</v>
      </c>
      <c r="G194" s="11">
        <v>0</v>
      </c>
      <c r="H194" s="11">
        <v>0</v>
      </c>
      <c r="I194" s="10">
        <f t="shared" si="14"/>
        <v>0</v>
      </c>
      <c r="J194" s="10">
        <v>0</v>
      </c>
      <c r="K194" s="10">
        <v>0</v>
      </c>
      <c r="L194" s="10">
        <v>0</v>
      </c>
    </row>
    <row r="195" spans="2:12" ht="12.75" customHeight="1" x14ac:dyDescent="0.2">
      <c r="B195" s="7" t="s">
        <v>348</v>
      </c>
      <c r="C195" s="8" t="s">
        <v>349</v>
      </c>
      <c r="D195" s="11">
        <v>121517400</v>
      </c>
      <c r="E195" s="11">
        <v>73572391</v>
      </c>
      <c r="F195" s="11">
        <v>0</v>
      </c>
      <c r="G195" s="11">
        <v>0</v>
      </c>
      <c r="H195" s="11">
        <v>0</v>
      </c>
      <c r="I195" s="10">
        <f t="shared" si="14"/>
        <v>60.544737626051905</v>
      </c>
      <c r="J195" s="10">
        <f>F195/E195*100</f>
        <v>0</v>
      </c>
      <c r="K195" s="10">
        <v>0</v>
      </c>
      <c r="L195" s="10">
        <v>0</v>
      </c>
    </row>
    <row r="196" spans="2:12" ht="12.75" customHeight="1" x14ac:dyDescent="0.2">
      <c r="B196" s="7" t="s">
        <v>350</v>
      </c>
      <c r="C196" s="8" t="s">
        <v>351</v>
      </c>
      <c r="D196" s="11">
        <v>66249000</v>
      </c>
      <c r="E196" s="11">
        <v>0</v>
      </c>
      <c r="F196" s="11">
        <v>0</v>
      </c>
      <c r="G196" s="11">
        <v>0</v>
      </c>
      <c r="H196" s="11">
        <v>0</v>
      </c>
      <c r="I196" s="10">
        <f t="shared" si="14"/>
        <v>0</v>
      </c>
      <c r="J196" s="10">
        <v>0</v>
      </c>
      <c r="K196" s="10">
        <v>0</v>
      </c>
      <c r="L196" s="10">
        <v>0</v>
      </c>
    </row>
    <row r="197" spans="2:12" ht="12.75" customHeight="1" x14ac:dyDescent="0.2">
      <c r="B197" s="7" t="s">
        <v>352</v>
      </c>
      <c r="C197" s="8" t="s">
        <v>353</v>
      </c>
      <c r="D197" s="11">
        <v>33000000</v>
      </c>
      <c r="E197" s="11">
        <v>0</v>
      </c>
      <c r="F197" s="11">
        <v>0</v>
      </c>
      <c r="G197" s="11">
        <v>0</v>
      </c>
      <c r="H197" s="11">
        <v>0</v>
      </c>
      <c r="I197" s="10">
        <f t="shared" si="14"/>
        <v>0</v>
      </c>
      <c r="J197" s="10">
        <v>0</v>
      </c>
      <c r="K197" s="10">
        <v>0</v>
      </c>
      <c r="L197" s="10">
        <v>0</v>
      </c>
    </row>
    <row r="198" spans="2:12" ht="12.75" customHeight="1" x14ac:dyDescent="0.2">
      <c r="B198" s="7" t="s">
        <v>354</v>
      </c>
      <c r="C198" s="8" t="s">
        <v>355</v>
      </c>
      <c r="D198" s="11">
        <v>15662320</v>
      </c>
      <c r="E198" s="11">
        <v>900000</v>
      </c>
      <c r="F198" s="11">
        <v>900000</v>
      </c>
      <c r="G198" s="11">
        <v>900000</v>
      </c>
      <c r="H198" s="11">
        <v>900000</v>
      </c>
      <c r="I198" s="10">
        <f t="shared" si="14"/>
        <v>5.7462751367613478</v>
      </c>
      <c r="J198" s="10">
        <f>F198/E198*100</f>
        <v>100</v>
      </c>
      <c r="K198" s="10">
        <f t="shared" si="12"/>
        <v>100</v>
      </c>
      <c r="L198" s="10">
        <f t="shared" si="13"/>
        <v>100</v>
      </c>
    </row>
    <row r="199" spans="2:12" ht="12.75" customHeight="1" x14ac:dyDescent="0.2">
      <c r="B199" s="7" t="s">
        <v>356</v>
      </c>
      <c r="C199" s="8" t="s">
        <v>357</v>
      </c>
      <c r="D199" s="11">
        <v>124217400</v>
      </c>
      <c r="E199" s="11">
        <v>0</v>
      </c>
      <c r="F199" s="11">
        <v>0</v>
      </c>
      <c r="G199" s="11">
        <v>0</v>
      </c>
      <c r="H199" s="11">
        <v>0</v>
      </c>
      <c r="I199" s="10">
        <f t="shared" si="14"/>
        <v>0</v>
      </c>
      <c r="J199" s="10">
        <v>0</v>
      </c>
      <c r="K199" s="10">
        <v>0</v>
      </c>
      <c r="L199" s="10">
        <v>0</v>
      </c>
    </row>
    <row r="200" spans="2:12" ht="12.75" customHeight="1" x14ac:dyDescent="0.2">
      <c r="B200" s="7" t="s">
        <v>358</v>
      </c>
      <c r="C200" s="8" t="s">
        <v>359</v>
      </c>
      <c r="D200" s="11">
        <v>10291425</v>
      </c>
      <c r="E200" s="11">
        <v>0</v>
      </c>
      <c r="F200" s="11">
        <v>0</v>
      </c>
      <c r="G200" s="11">
        <v>0</v>
      </c>
      <c r="H200" s="11">
        <v>0</v>
      </c>
      <c r="I200" s="10">
        <f t="shared" si="14"/>
        <v>0</v>
      </c>
      <c r="J200" s="10">
        <v>0</v>
      </c>
      <c r="K200" s="10">
        <v>0</v>
      </c>
      <c r="L200" s="10">
        <v>0</v>
      </c>
    </row>
    <row r="201" spans="2:12" ht="12.75" customHeight="1" x14ac:dyDescent="0.2">
      <c r="B201" s="7" t="s">
        <v>360</v>
      </c>
      <c r="C201" s="8" t="s">
        <v>361</v>
      </c>
      <c r="D201" s="11">
        <v>59686407</v>
      </c>
      <c r="E201" s="11">
        <v>9450000</v>
      </c>
      <c r="F201" s="11">
        <v>0</v>
      </c>
      <c r="G201" s="11">
        <v>0</v>
      </c>
      <c r="H201" s="11">
        <v>0</v>
      </c>
      <c r="I201" s="10">
        <f t="shared" si="14"/>
        <v>15.832750662977585</v>
      </c>
      <c r="J201" s="10">
        <f>F201/E201*100</f>
        <v>0</v>
      </c>
      <c r="K201" s="10">
        <v>0</v>
      </c>
      <c r="L201" s="10">
        <v>0</v>
      </c>
    </row>
    <row r="202" spans="2:12" ht="12.75" customHeight="1" x14ac:dyDescent="0.2">
      <c r="B202" s="7" t="s">
        <v>362</v>
      </c>
      <c r="C202" s="8" t="s">
        <v>363</v>
      </c>
      <c r="D202" s="11">
        <v>19874784</v>
      </c>
      <c r="E202" s="11">
        <v>0</v>
      </c>
      <c r="F202" s="11">
        <v>0</v>
      </c>
      <c r="G202" s="11">
        <v>0</v>
      </c>
      <c r="H202" s="11">
        <v>0</v>
      </c>
      <c r="I202" s="10">
        <f t="shared" si="14"/>
        <v>0</v>
      </c>
      <c r="J202" s="10">
        <v>0</v>
      </c>
      <c r="K202" s="10">
        <v>0</v>
      </c>
      <c r="L202" s="10">
        <v>0</v>
      </c>
    </row>
    <row r="203" spans="2:12" ht="12.75" customHeight="1" x14ac:dyDescent="0.2">
      <c r="B203" s="7" t="s">
        <v>364</v>
      </c>
      <c r="C203" s="8" t="s">
        <v>365</v>
      </c>
      <c r="D203" s="11">
        <v>6297739</v>
      </c>
      <c r="E203" s="11">
        <v>0</v>
      </c>
      <c r="F203" s="11">
        <v>0</v>
      </c>
      <c r="G203" s="11">
        <v>0</v>
      </c>
      <c r="H203" s="11">
        <v>0</v>
      </c>
      <c r="I203" s="10">
        <f t="shared" si="14"/>
        <v>0</v>
      </c>
      <c r="J203" s="10">
        <v>0</v>
      </c>
      <c r="K203" s="10">
        <v>0</v>
      </c>
      <c r="L203" s="10">
        <v>0</v>
      </c>
    </row>
    <row r="204" spans="2:12" ht="12.75" customHeight="1" x14ac:dyDescent="0.2">
      <c r="B204" s="7" t="s">
        <v>366</v>
      </c>
      <c r="C204" s="8" t="s">
        <v>367</v>
      </c>
      <c r="D204" s="11">
        <v>17664640</v>
      </c>
      <c r="E204" s="11">
        <v>500000</v>
      </c>
      <c r="F204" s="11">
        <v>500000</v>
      </c>
      <c r="G204" s="11">
        <v>500000</v>
      </c>
      <c r="H204" s="11">
        <v>500000</v>
      </c>
      <c r="I204" s="10">
        <f t="shared" si="14"/>
        <v>2.8305133871961159</v>
      </c>
      <c r="J204" s="10">
        <f t="shared" ref="J204:J227" si="15">F204/E204*100</f>
        <v>100</v>
      </c>
      <c r="K204" s="10">
        <f t="shared" ref="K204:K267" si="16">G204/F204*100</f>
        <v>100</v>
      </c>
      <c r="L204" s="10">
        <f t="shared" ref="L204:L267" si="17">H204/G204*100</f>
        <v>100</v>
      </c>
    </row>
    <row r="205" spans="2:12" ht="12.75" customHeight="1" x14ac:dyDescent="0.2">
      <c r="B205" s="7" t="s">
        <v>368</v>
      </c>
      <c r="C205" s="8" t="s">
        <v>369</v>
      </c>
      <c r="D205" s="11">
        <v>31839861</v>
      </c>
      <c r="E205" s="11">
        <v>1170000</v>
      </c>
      <c r="F205" s="11">
        <v>1170000</v>
      </c>
      <c r="G205" s="11">
        <v>0</v>
      </c>
      <c r="H205" s="11">
        <v>0</v>
      </c>
      <c r="I205" s="10">
        <f t="shared" si="14"/>
        <v>3.6746391575013471</v>
      </c>
      <c r="J205" s="10">
        <f t="shared" si="15"/>
        <v>100</v>
      </c>
      <c r="K205" s="10">
        <f t="shared" si="16"/>
        <v>0</v>
      </c>
      <c r="L205" s="10">
        <v>0</v>
      </c>
    </row>
    <row r="206" spans="2:12" ht="22.5" x14ac:dyDescent="0.2">
      <c r="B206" s="7" t="s">
        <v>370</v>
      </c>
      <c r="C206" s="8" t="s">
        <v>371</v>
      </c>
      <c r="D206" s="11">
        <v>2769277343</v>
      </c>
      <c r="E206" s="11">
        <v>512933590</v>
      </c>
      <c r="F206" s="11">
        <v>352134816</v>
      </c>
      <c r="G206" s="11">
        <v>143449055.27000001</v>
      </c>
      <c r="H206" s="11">
        <v>143449055.27000001</v>
      </c>
      <c r="I206" s="10">
        <f t="shared" si="14"/>
        <v>18.522290347572458</v>
      </c>
      <c r="J206" s="10">
        <f t="shared" si="15"/>
        <v>68.651151506767178</v>
      </c>
      <c r="K206" s="10">
        <f t="shared" si="16"/>
        <v>40.736970260276678</v>
      </c>
      <c r="L206" s="10">
        <f t="shared" si="17"/>
        <v>100</v>
      </c>
    </row>
    <row r="207" spans="2:12" ht="12.75" customHeight="1" x14ac:dyDescent="0.2">
      <c r="B207" s="7" t="s">
        <v>372</v>
      </c>
      <c r="C207" s="8" t="s">
        <v>373</v>
      </c>
      <c r="D207" s="11">
        <v>786246783</v>
      </c>
      <c r="E207" s="11">
        <v>37564726</v>
      </c>
      <c r="F207" s="11">
        <v>37564726</v>
      </c>
      <c r="G207" s="11">
        <v>37564726</v>
      </c>
      <c r="H207" s="11">
        <v>37564726</v>
      </c>
      <c r="I207" s="10">
        <f t="shared" si="14"/>
        <v>4.777727147787898</v>
      </c>
      <c r="J207" s="10">
        <f t="shared" si="15"/>
        <v>100</v>
      </c>
      <c r="K207" s="10">
        <f t="shared" si="16"/>
        <v>100</v>
      </c>
      <c r="L207" s="10">
        <f t="shared" si="17"/>
        <v>100</v>
      </c>
    </row>
    <row r="208" spans="2:12" ht="12.75" customHeight="1" x14ac:dyDescent="0.2">
      <c r="B208" s="7" t="s">
        <v>374</v>
      </c>
      <c r="C208" s="8" t="s">
        <v>375</v>
      </c>
      <c r="D208" s="11">
        <v>277231000</v>
      </c>
      <c r="E208" s="11">
        <v>5254400</v>
      </c>
      <c r="F208" s="11">
        <v>2862400</v>
      </c>
      <c r="G208" s="11">
        <v>2862400</v>
      </c>
      <c r="H208" s="11">
        <v>2862400</v>
      </c>
      <c r="I208" s="10">
        <f t="shared" si="14"/>
        <v>1.8953147375293529</v>
      </c>
      <c r="J208" s="10">
        <f t="shared" si="15"/>
        <v>54.476248477466505</v>
      </c>
      <c r="K208" s="10">
        <f t="shared" si="16"/>
        <v>100</v>
      </c>
      <c r="L208" s="10">
        <f t="shared" si="17"/>
        <v>100</v>
      </c>
    </row>
    <row r="209" spans="2:12" ht="12.75" customHeight="1" x14ac:dyDescent="0.2">
      <c r="B209" s="7" t="s">
        <v>376</v>
      </c>
      <c r="C209" s="8" t="s">
        <v>377</v>
      </c>
      <c r="D209" s="11">
        <v>307306269</v>
      </c>
      <c r="E209" s="11">
        <v>225407155</v>
      </c>
      <c r="F209" s="11">
        <v>129292150</v>
      </c>
      <c r="G209" s="11">
        <v>65792155</v>
      </c>
      <c r="H209" s="11">
        <v>65792155</v>
      </c>
      <c r="I209" s="10">
        <f t="shared" si="14"/>
        <v>73.349351359962</v>
      </c>
      <c r="J209" s="10">
        <f t="shared" si="15"/>
        <v>57.359381515639996</v>
      </c>
      <c r="K209" s="10">
        <f t="shared" si="16"/>
        <v>50.886426592797783</v>
      </c>
      <c r="L209" s="10">
        <f t="shared" si="17"/>
        <v>100</v>
      </c>
    </row>
    <row r="210" spans="2:12" ht="22.5" x14ac:dyDescent="0.2">
      <c r="B210" s="7" t="s">
        <v>378</v>
      </c>
      <c r="C210" s="8" t="s">
        <v>379</v>
      </c>
      <c r="D210" s="11">
        <v>503715167</v>
      </c>
      <c r="E210" s="11">
        <v>24085396</v>
      </c>
      <c r="F210" s="11">
        <v>11000070</v>
      </c>
      <c r="G210" s="11">
        <v>1857738.26</v>
      </c>
      <c r="H210" s="11">
        <v>1857738.26</v>
      </c>
      <c r="I210" s="10">
        <f t="shared" si="14"/>
        <v>4.7815506813992759</v>
      </c>
      <c r="J210" s="10">
        <f t="shared" si="15"/>
        <v>45.671119544806324</v>
      </c>
      <c r="K210" s="10">
        <f t="shared" si="16"/>
        <v>16.888422164586224</v>
      </c>
      <c r="L210" s="10">
        <f t="shared" si="17"/>
        <v>100</v>
      </c>
    </row>
    <row r="211" spans="2:12" ht="22.5" x14ac:dyDescent="0.2">
      <c r="B211" s="7" t="s">
        <v>380</v>
      </c>
      <c r="C211" s="8" t="s">
        <v>381</v>
      </c>
      <c r="D211" s="11">
        <v>515806006</v>
      </c>
      <c r="E211" s="11">
        <v>5527460</v>
      </c>
      <c r="F211" s="11">
        <v>5527460</v>
      </c>
      <c r="G211" s="11">
        <v>5527460</v>
      </c>
      <c r="H211" s="11">
        <v>5527460</v>
      </c>
      <c r="I211" s="10">
        <f t="shared" si="14"/>
        <v>1.0716160602441687</v>
      </c>
      <c r="J211" s="10">
        <f t="shared" si="15"/>
        <v>100</v>
      </c>
      <c r="K211" s="10">
        <f t="shared" si="16"/>
        <v>100</v>
      </c>
      <c r="L211" s="10">
        <f t="shared" si="17"/>
        <v>100</v>
      </c>
    </row>
    <row r="212" spans="2:12" ht="12.75" customHeight="1" x14ac:dyDescent="0.2">
      <c r="B212" s="7" t="s">
        <v>382</v>
      </c>
      <c r="C212" s="8" t="s">
        <v>383</v>
      </c>
      <c r="D212" s="11">
        <v>113351048</v>
      </c>
      <c r="E212" s="11">
        <v>40415453</v>
      </c>
      <c r="F212" s="11">
        <v>10009010</v>
      </c>
      <c r="G212" s="11">
        <v>10009010</v>
      </c>
      <c r="H212" s="11">
        <v>10009010</v>
      </c>
      <c r="I212" s="10">
        <f t="shared" ref="I212:I275" si="18">E212/D212*100</f>
        <v>35.655120718425117</v>
      </c>
      <c r="J212" s="10">
        <f t="shared" si="15"/>
        <v>24.765304498751998</v>
      </c>
      <c r="K212" s="10">
        <f t="shared" si="16"/>
        <v>100</v>
      </c>
      <c r="L212" s="10">
        <f t="shared" si="17"/>
        <v>100</v>
      </c>
    </row>
    <row r="213" spans="2:12" ht="12.75" customHeight="1" x14ac:dyDescent="0.2">
      <c r="B213" s="7" t="s">
        <v>384</v>
      </c>
      <c r="C213" s="8" t="s">
        <v>385</v>
      </c>
      <c r="D213" s="11">
        <v>265621070</v>
      </c>
      <c r="E213" s="11">
        <v>174679000</v>
      </c>
      <c r="F213" s="11">
        <v>155879000</v>
      </c>
      <c r="G213" s="11">
        <v>19835566.010000002</v>
      </c>
      <c r="H213" s="11">
        <v>19835566.010000002</v>
      </c>
      <c r="I213" s="10">
        <f t="shared" si="18"/>
        <v>65.762478857569533</v>
      </c>
      <c r="J213" s="10">
        <f t="shared" si="15"/>
        <v>89.23740117587117</v>
      </c>
      <c r="K213" s="10">
        <f t="shared" si="16"/>
        <v>12.724976430436429</v>
      </c>
      <c r="L213" s="10">
        <f t="shared" si="17"/>
        <v>100</v>
      </c>
    </row>
    <row r="214" spans="2:12" s="45" customFormat="1" ht="12.75" customHeight="1" x14ac:dyDescent="0.2">
      <c r="B214" s="46" t="s">
        <v>386</v>
      </c>
      <c r="C214" s="47" t="s">
        <v>387</v>
      </c>
      <c r="D214" s="12">
        <v>91706466321</v>
      </c>
      <c r="E214" s="12">
        <v>36425047990</v>
      </c>
      <c r="F214" s="12">
        <v>14196392459</v>
      </c>
      <c r="G214" s="12">
        <v>4680224669.7399998</v>
      </c>
      <c r="H214" s="12">
        <v>4609344669.7399998</v>
      </c>
      <c r="I214" s="48">
        <f t="shared" si="18"/>
        <v>39.719170797074945</v>
      </c>
      <c r="J214" s="48">
        <f t="shared" si="15"/>
        <v>38.974258765279941</v>
      </c>
      <c r="K214" s="48">
        <f t="shared" si="16"/>
        <v>32.967704177358847</v>
      </c>
      <c r="L214" s="48">
        <f t="shared" si="17"/>
        <v>98.485542789040139</v>
      </c>
    </row>
    <row r="215" spans="2:12" ht="12.75" customHeight="1" x14ac:dyDescent="0.2">
      <c r="B215" s="7" t="s">
        <v>388</v>
      </c>
      <c r="C215" s="8" t="s">
        <v>389</v>
      </c>
      <c r="D215" s="11">
        <v>1109509551</v>
      </c>
      <c r="E215" s="11">
        <v>329783195</v>
      </c>
      <c r="F215" s="11">
        <v>325177295</v>
      </c>
      <c r="G215" s="11">
        <v>267329211</v>
      </c>
      <c r="H215" s="11">
        <v>267329211</v>
      </c>
      <c r="I215" s="10">
        <f t="shared" si="18"/>
        <v>29.72333088099753</v>
      </c>
      <c r="J215" s="10">
        <f t="shared" si="15"/>
        <v>98.603355152769382</v>
      </c>
      <c r="K215" s="10">
        <f t="shared" si="16"/>
        <v>82.210294233488838</v>
      </c>
      <c r="L215" s="10">
        <f t="shared" si="17"/>
        <v>100</v>
      </c>
    </row>
    <row r="216" spans="2:12" ht="12.75" customHeight="1" x14ac:dyDescent="0.2">
      <c r="B216" s="7" t="s">
        <v>390</v>
      </c>
      <c r="C216" s="8" t="s">
        <v>5</v>
      </c>
      <c r="D216" s="11">
        <v>577881705</v>
      </c>
      <c r="E216" s="11">
        <v>251438049</v>
      </c>
      <c r="F216" s="11">
        <v>251438049</v>
      </c>
      <c r="G216" s="11">
        <v>193589965</v>
      </c>
      <c r="H216" s="11">
        <v>193589965</v>
      </c>
      <c r="I216" s="10">
        <f t="shared" si="18"/>
        <v>43.510297492459983</v>
      </c>
      <c r="J216" s="10">
        <f t="shared" si="15"/>
        <v>100</v>
      </c>
      <c r="K216" s="10">
        <f t="shared" si="16"/>
        <v>76.993106560415598</v>
      </c>
      <c r="L216" s="10">
        <f t="shared" si="17"/>
        <v>100</v>
      </c>
    </row>
    <row r="217" spans="2:12" ht="12.75" customHeight="1" x14ac:dyDescent="0.2">
      <c r="B217" s="7" t="s">
        <v>391</v>
      </c>
      <c r="C217" s="8" t="s">
        <v>101</v>
      </c>
      <c r="D217" s="11">
        <v>577881705</v>
      </c>
      <c r="E217" s="11">
        <v>251438049</v>
      </c>
      <c r="F217" s="11">
        <v>251438049</v>
      </c>
      <c r="G217" s="11">
        <v>193589965</v>
      </c>
      <c r="H217" s="11">
        <v>193589965</v>
      </c>
      <c r="I217" s="10">
        <f t="shared" si="18"/>
        <v>43.510297492459983</v>
      </c>
      <c r="J217" s="10">
        <f t="shared" si="15"/>
        <v>100</v>
      </c>
      <c r="K217" s="10">
        <f t="shared" si="16"/>
        <v>76.993106560415598</v>
      </c>
      <c r="L217" s="10">
        <f t="shared" si="17"/>
        <v>100</v>
      </c>
    </row>
    <row r="218" spans="2:12" ht="12.75" customHeight="1" x14ac:dyDescent="0.2">
      <c r="B218" s="7" t="s">
        <v>392</v>
      </c>
      <c r="C218" s="8" t="s">
        <v>393</v>
      </c>
      <c r="D218" s="11">
        <v>577881705</v>
      </c>
      <c r="E218" s="11">
        <v>251438049</v>
      </c>
      <c r="F218" s="11">
        <v>251438049</v>
      </c>
      <c r="G218" s="11">
        <v>193589965</v>
      </c>
      <c r="H218" s="11">
        <v>193589965</v>
      </c>
      <c r="I218" s="10">
        <f t="shared" si="18"/>
        <v>43.510297492459983</v>
      </c>
      <c r="J218" s="10">
        <f t="shared" si="15"/>
        <v>100</v>
      </c>
      <c r="K218" s="10">
        <f t="shared" si="16"/>
        <v>76.993106560415598</v>
      </c>
      <c r="L218" s="10">
        <f t="shared" si="17"/>
        <v>100</v>
      </c>
    </row>
    <row r="219" spans="2:12" ht="12.75" customHeight="1" x14ac:dyDescent="0.2">
      <c r="B219" s="7" t="s">
        <v>394</v>
      </c>
      <c r="C219" s="8" t="s">
        <v>395</v>
      </c>
      <c r="D219" s="11">
        <v>577881705</v>
      </c>
      <c r="E219" s="11">
        <v>251438049</v>
      </c>
      <c r="F219" s="11">
        <v>251438049</v>
      </c>
      <c r="G219" s="11">
        <v>193589965</v>
      </c>
      <c r="H219" s="11">
        <v>193589965</v>
      </c>
      <c r="I219" s="10">
        <f t="shared" si="18"/>
        <v>43.510297492459983</v>
      </c>
      <c r="J219" s="10">
        <f t="shared" si="15"/>
        <v>100</v>
      </c>
      <c r="K219" s="10">
        <f t="shared" si="16"/>
        <v>76.993106560415598</v>
      </c>
      <c r="L219" s="10">
        <f t="shared" si="17"/>
        <v>100</v>
      </c>
    </row>
    <row r="220" spans="2:12" ht="23.25" customHeight="1" x14ac:dyDescent="0.2">
      <c r="B220" s="7" t="s">
        <v>396</v>
      </c>
      <c r="C220" s="8" t="s">
        <v>193</v>
      </c>
      <c r="D220" s="11">
        <v>577881705</v>
      </c>
      <c r="E220" s="11">
        <v>251438049</v>
      </c>
      <c r="F220" s="11">
        <v>251438049</v>
      </c>
      <c r="G220" s="11">
        <v>193589965</v>
      </c>
      <c r="H220" s="11">
        <v>193589965</v>
      </c>
      <c r="I220" s="10">
        <f t="shared" si="18"/>
        <v>43.510297492459983</v>
      </c>
      <c r="J220" s="10">
        <f t="shared" si="15"/>
        <v>100</v>
      </c>
      <c r="K220" s="10">
        <f t="shared" si="16"/>
        <v>76.993106560415598</v>
      </c>
      <c r="L220" s="10">
        <f t="shared" si="17"/>
        <v>100</v>
      </c>
    </row>
    <row r="221" spans="2:12" ht="22.5" x14ac:dyDescent="0.2">
      <c r="B221" s="7" t="s">
        <v>397</v>
      </c>
      <c r="C221" s="8" t="s">
        <v>195</v>
      </c>
      <c r="D221" s="11">
        <v>577881705</v>
      </c>
      <c r="E221" s="11">
        <v>251438049</v>
      </c>
      <c r="F221" s="11">
        <v>251438049</v>
      </c>
      <c r="G221" s="11">
        <v>193589965</v>
      </c>
      <c r="H221" s="11">
        <v>193589965</v>
      </c>
      <c r="I221" s="10">
        <f t="shared" si="18"/>
        <v>43.510297492459983</v>
      </c>
      <c r="J221" s="10">
        <f t="shared" si="15"/>
        <v>100</v>
      </c>
      <c r="K221" s="10">
        <f t="shared" si="16"/>
        <v>76.993106560415598</v>
      </c>
      <c r="L221" s="10">
        <f t="shared" si="17"/>
        <v>100</v>
      </c>
    </row>
    <row r="222" spans="2:12" ht="12.75" customHeight="1" x14ac:dyDescent="0.2">
      <c r="B222" s="7" t="s">
        <v>398</v>
      </c>
      <c r="C222" s="8" t="s">
        <v>399</v>
      </c>
      <c r="D222" s="11">
        <v>531627846</v>
      </c>
      <c r="E222" s="11">
        <v>78345146</v>
      </c>
      <c r="F222" s="11">
        <v>73739246</v>
      </c>
      <c r="G222" s="11">
        <v>73739246</v>
      </c>
      <c r="H222" s="11">
        <v>73739246</v>
      </c>
      <c r="I222" s="10">
        <f t="shared" si="18"/>
        <v>14.736840176727689</v>
      </c>
      <c r="J222" s="10">
        <f t="shared" si="15"/>
        <v>94.1210142106315</v>
      </c>
      <c r="K222" s="10">
        <f t="shared" si="16"/>
        <v>100</v>
      </c>
      <c r="L222" s="10">
        <f t="shared" si="17"/>
        <v>100</v>
      </c>
    </row>
    <row r="223" spans="2:12" ht="22.5" x14ac:dyDescent="0.2">
      <c r="B223" s="7" t="s">
        <v>400</v>
      </c>
      <c r="C223" s="8" t="s">
        <v>401</v>
      </c>
      <c r="D223" s="11">
        <v>531627846</v>
      </c>
      <c r="E223" s="11">
        <v>78345146</v>
      </c>
      <c r="F223" s="11">
        <v>73739246</v>
      </c>
      <c r="G223" s="11">
        <v>73739246</v>
      </c>
      <c r="H223" s="11">
        <v>73739246</v>
      </c>
      <c r="I223" s="10">
        <f t="shared" si="18"/>
        <v>14.736840176727689</v>
      </c>
      <c r="J223" s="10">
        <f t="shared" si="15"/>
        <v>94.1210142106315</v>
      </c>
      <c r="K223" s="10">
        <f t="shared" si="16"/>
        <v>100</v>
      </c>
      <c r="L223" s="10">
        <f t="shared" si="17"/>
        <v>100</v>
      </c>
    </row>
    <row r="224" spans="2:12" ht="12.75" customHeight="1" x14ac:dyDescent="0.2">
      <c r="B224" s="7" t="s">
        <v>402</v>
      </c>
      <c r="C224" s="8" t="s">
        <v>395</v>
      </c>
      <c r="D224" s="11">
        <v>531627846</v>
      </c>
      <c r="E224" s="11">
        <v>78345146</v>
      </c>
      <c r="F224" s="11">
        <v>73739246</v>
      </c>
      <c r="G224" s="11">
        <v>73739246</v>
      </c>
      <c r="H224" s="11">
        <v>73739246</v>
      </c>
      <c r="I224" s="10">
        <f t="shared" si="18"/>
        <v>14.736840176727689</v>
      </c>
      <c r="J224" s="10">
        <f t="shared" si="15"/>
        <v>94.1210142106315</v>
      </c>
      <c r="K224" s="10">
        <f t="shared" si="16"/>
        <v>100</v>
      </c>
      <c r="L224" s="10">
        <f t="shared" si="17"/>
        <v>100</v>
      </c>
    </row>
    <row r="225" spans="2:12" ht="22.5" x14ac:dyDescent="0.2">
      <c r="B225" s="7" t="s">
        <v>403</v>
      </c>
      <c r="C225" s="8" t="s">
        <v>371</v>
      </c>
      <c r="D225" s="11">
        <v>531627846</v>
      </c>
      <c r="E225" s="11">
        <v>78345146</v>
      </c>
      <c r="F225" s="11">
        <v>73739246</v>
      </c>
      <c r="G225" s="11">
        <v>73739246</v>
      </c>
      <c r="H225" s="11">
        <v>73739246</v>
      </c>
      <c r="I225" s="10">
        <f t="shared" si="18"/>
        <v>14.736840176727689</v>
      </c>
      <c r="J225" s="10">
        <f t="shared" si="15"/>
        <v>94.1210142106315</v>
      </c>
      <c r="K225" s="10">
        <f t="shared" si="16"/>
        <v>100</v>
      </c>
      <c r="L225" s="10">
        <f t="shared" si="17"/>
        <v>100</v>
      </c>
    </row>
    <row r="226" spans="2:12" ht="22.5" x14ac:dyDescent="0.2">
      <c r="B226" s="7" t="s">
        <v>404</v>
      </c>
      <c r="C226" s="8" t="s">
        <v>405</v>
      </c>
      <c r="D226" s="11">
        <v>531627846</v>
      </c>
      <c r="E226" s="11">
        <v>78345146</v>
      </c>
      <c r="F226" s="11">
        <v>73739246</v>
      </c>
      <c r="G226" s="11">
        <v>73739246</v>
      </c>
      <c r="H226" s="11">
        <v>73739246</v>
      </c>
      <c r="I226" s="10">
        <f t="shared" si="18"/>
        <v>14.736840176727689</v>
      </c>
      <c r="J226" s="10">
        <f t="shared" si="15"/>
        <v>94.1210142106315</v>
      </c>
      <c r="K226" s="10">
        <f t="shared" si="16"/>
        <v>100</v>
      </c>
      <c r="L226" s="10">
        <f t="shared" si="17"/>
        <v>100</v>
      </c>
    </row>
    <row r="227" spans="2:12" ht="12.75" customHeight="1" x14ac:dyDescent="0.2">
      <c r="B227" s="7" t="s">
        <v>406</v>
      </c>
      <c r="C227" s="8" t="s">
        <v>407</v>
      </c>
      <c r="D227" s="11">
        <v>531627846</v>
      </c>
      <c r="E227" s="11">
        <v>78345146</v>
      </c>
      <c r="F227" s="11">
        <v>73739246</v>
      </c>
      <c r="G227" s="11">
        <v>73739246</v>
      </c>
      <c r="H227" s="11">
        <v>73739246</v>
      </c>
      <c r="I227" s="10">
        <f t="shared" si="18"/>
        <v>14.736840176727689</v>
      </c>
      <c r="J227" s="10">
        <f t="shared" si="15"/>
        <v>94.1210142106315</v>
      </c>
      <c r="K227" s="10">
        <f t="shared" si="16"/>
        <v>100</v>
      </c>
      <c r="L227" s="10">
        <f t="shared" si="17"/>
        <v>100</v>
      </c>
    </row>
    <row r="228" spans="2:12" ht="12.75" customHeight="1" x14ac:dyDescent="0.2">
      <c r="B228" s="7" t="s">
        <v>408</v>
      </c>
      <c r="C228" s="8" t="s">
        <v>409</v>
      </c>
      <c r="D228" s="11">
        <v>2536000</v>
      </c>
      <c r="E228" s="11">
        <v>0</v>
      </c>
      <c r="F228" s="11">
        <v>0</v>
      </c>
      <c r="G228" s="11">
        <v>0</v>
      </c>
      <c r="H228" s="11">
        <v>0</v>
      </c>
      <c r="I228" s="10">
        <f t="shared" si="18"/>
        <v>0</v>
      </c>
      <c r="J228" s="10">
        <v>0</v>
      </c>
      <c r="K228" s="10">
        <v>0</v>
      </c>
      <c r="L228" s="10">
        <v>0</v>
      </c>
    </row>
    <row r="229" spans="2:12" ht="12.75" customHeight="1" x14ac:dyDescent="0.2">
      <c r="B229" s="7" t="s">
        <v>410</v>
      </c>
      <c r="C229" s="8" t="s">
        <v>411</v>
      </c>
      <c r="D229" s="11">
        <v>3600001</v>
      </c>
      <c r="E229" s="11">
        <v>0</v>
      </c>
      <c r="F229" s="11">
        <v>0</v>
      </c>
      <c r="G229" s="11">
        <v>0</v>
      </c>
      <c r="H229" s="11">
        <v>0</v>
      </c>
      <c r="I229" s="10">
        <f t="shared" si="18"/>
        <v>0</v>
      </c>
      <c r="J229" s="10">
        <v>0</v>
      </c>
      <c r="K229" s="10">
        <v>0</v>
      </c>
      <c r="L229" s="10">
        <v>0</v>
      </c>
    </row>
    <row r="230" spans="2:12" ht="22.5" x14ac:dyDescent="0.2">
      <c r="B230" s="7" t="s">
        <v>412</v>
      </c>
      <c r="C230" s="8" t="s">
        <v>413</v>
      </c>
      <c r="D230" s="11">
        <v>41766328</v>
      </c>
      <c r="E230" s="11">
        <v>0</v>
      </c>
      <c r="F230" s="11">
        <v>0</v>
      </c>
      <c r="G230" s="11">
        <v>0</v>
      </c>
      <c r="H230" s="11">
        <v>0</v>
      </c>
      <c r="I230" s="10">
        <f t="shared" si="18"/>
        <v>0</v>
      </c>
      <c r="J230" s="10">
        <v>0</v>
      </c>
      <c r="K230" s="10">
        <v>0</v>
      </c>
      <c r="L230" s="10">
        <v>0</v>
      </c>
    </row>
    <row r="231" spans="2:12" ht="22.5" x14ac:dyDescent="0.2">
      <c r="B231" s="7" t="s">
        <v>414</v>
      </c>
      <c r="C231" s="8" t="s">
        <v>415</v>
      </c>
      <c r="D231" s="11">
        <v>152393253</v>
      </c>
      <c r="E231" s="11">
        <v>7968964</v>
      </c>
      <c r="F231" s="11">
        <v>3363064</v>
      </c>
      <c r="G231" s="11">
        <v>3363064</v>
      </c>
      <c r="H231" s="11">
        <v>3363064</v>
      </c>
      <c r="I231" s="10">
        <f t="shared" si="18"/>
        <v>5.2292105084206053</v>
      </c>
      <c r="J231" s="10">
        <f>F231/E231*100</f>
        <v>42.202022747247945</v>
      </c>
      <c r="K231" s="10">
        <f t="shared" si="16"/>
        <v>100</v>
      </c>
      <c r="L231" s="10">
        <f t="shared" si="17"/>
        <v>100</v>
      </c>
    </row>
    <row r="232" spans="2:12" ht="22.5" x14ac:dyDescent="0.2">
      <c r="B232" s="7" t="s">
        <v>416</v>
      </c>
      <c r="C232" s="8" t="s">
        <v>417</v>
      </c>
      <c r="D232" s="11">
        <v>144000000</v>
      </c>
      <c r="E232" s="11">
        <v>0</v>
      </c>
      <c r="F232" s="11">
        <v>0</v>
      </c>
      <c r="G232" s="11">
        <v>0</v>
      </c>
      <c r="H232" s="11">
        <v>0</v>
      </c>
      <c r="I232" s="10">
        <f t="shared" si="18"/>
        <v>0</v>
      </c>
      <c r="J232" s="10">
        <v>0</v>
      </c>
      <c r="K232" s="10">
        <v>0</v>
      </c>
      <c r="L232" s="10">
        <v>0</v>
      </c>
    </row>
    <row r="233" spans="2:12" ht="12.75" customHeight="1" x14ac:dyDescent="0.2">
      <c r="B233" s="7" t="s">
        <v>418</v>
      </c>
      <c r="C233" s="8" t="s">
        <v>419</v>
      </c>
      <c r="D233" s="11">
        <v>75506167</v>
      </c>
      <c r="E233" s="11">
        <v>70376182</v>
      </c>
      <c r="F233" s="11">
        <v>70376182</v>
      </c>
      <c r="G233" s="11">
        <v>70376182</v>
      </c>
      <c r="H233" s="11">
        <v>70376182</v>
      </c>
      <c r="I233" s="10">
        <f t="shared" si="18"/>
        <v>93.205872839499321</v>
      </c>
      <c r="J233" s="10">
        <f>F233/E233*100</f>
        <v>100</v>
      </c>
      <c r="K233" s="10">
        <f t="shared" si="16"/>
        <v>100</v>
      </c>
      <c r="L233" s="10">
        <f t="shared" si="17"/>
        <v>100</v>
      </c>
    </row>
    <row r="234" spans="2:12" ht="22.5" x14ac:dyDescent="0.2">
      <c r="B234" s="7" t="s">
        <v>420</v>
      </c>
      <c r="C234" s="8" t="s">
        <v>421</v>
      </c>
      <c r="D234" s="11">
        <v>5826097</v>
      </c>
      <c r="E234" s="11">
        <v>0</v>
      </c>
      <c r="F234" s="11">
        <v>0</v>
      </c>
      <c r="G234" s="11">
        <v>0</v>
      </c>
      <c r="H234" s="11">
        <v>0</v>
      </c>
      <c r="I234" s="10">
        <f t="shared" si="18"/>
        <v>0</v>
      </c>
      <c r="J234" s="10">
        <v>0</v>
      </c>
      <c r="K234" s="10">
        <v>0</v>
      </c>
      <c r="L234" s="10">
        <v>0</v>
      </c>
    </row>
    <row r="235" spans="2:12" ht="12.75" customHeight="1" x14ac:dyDescent="0.2">
      <c r="B235" s="7" t="s">
        <v>422</v>
      </c>
      <c r="C235" s="8" t="s">
        <v>423</v>
      </c>
      <c r="D235" s="11">
        <v>106000000</v>
      </c>
      <c r="E235" s="11">
        <v>0</v>
      </c>
      <c r="F235" s="11">
        <v>0</v>
      </c>
      <c r="G235" s="11">
        <v>0</v>
      </c>
      <c r="H235" s="11">
        <v>0</v>
      </c>
      <c r="I235" s="10">
        <f t="shared" si="18"/>
        <v>0</v>
      </c>
      <c r="J235" s="10">
        <v>0</v>
      </c>
      <c r="K235" s="10">
        <v>0</v>
      </c>
      <c r="L235" s="10">
        <v>0</v>
      </c>
    </row>
    <row r="236" spans="2:12" ht="12.75" customHeight="1" x14ac:dyDescent="0.2">
      <c r="B236" s="7" t="s">
        <v>424</v>
      </c>
      <c r="C236" s="8" t="s">
        <v>425</v>
      </c>
      <c r="D236" s="11">
        <v>32646022828</v>
      </c>
      <c r="E236" s="11">
        <v>12312603548</v>
      </c>
      <c r="F236" s="11">
        <v>6071926485</v>
      </c>
      <c r="G236" s="11">
        <v>2812791762.7399998</v>
      </c>
      <c r="H236" s="11">
        <v>2771411762.7399998</v>
      </c>
      <c r="I236" s="10">
        <f t="shared" si="18"/>
        <v>37.715477970687644</v>
      </c>
      <c r="J236" s="10">
        <f t="shared" ref="J236:J242" si="19">F236/E236*100</f>
        <v>49.314724228136903</v>
      </c>
      <c r="K236" s="10">
        <f t="shared" si="16"/>
        <v>46.324535873230353</v>
      </c>
      <c r="L236" s="10">
        <f t="shared" si="17"/>
        <v>98.528863723644761</v>
      </c>
    </row>
    <row r="237" spans="2:12" ht="12.75" customHeight="1" x14ac:dyDescent="0.2">
      <c r="B237" s="7" t="s">
        <v>426</v>
      </c>
      <c r="C237" s="8" t="s">
        <v>153</v>
      </c>
      <c r="D237" s="11">
        <v>32646022828</v>
      </c>
      <c r="E237" s="11">
        <v>12312603548</v>
      </c>
      <c r="F237" s="11">
        <v>6071926485</v>
      </c>
      <c r="G237" s="11">
        <v>2812791762.7399998</v>
      </c>
      <c r="H237" s="11">
        <v>2771411762.7399998</v>
      </c>
      <c r="I237" s="10">
        <f t="shared" si="18"/>
        <v>37.715477970687644</v>
      </c>
      <c r="J237" s="10">
        <f t="shared" si="19"/>
        <v>49.314724228136903</v>
      </c>
      <c r="K237" s="10">
        <f t="shared" si="16"/>
        <v>46.324535873230353</v>
      </c>
      <c r="L237" s="10">
        <f t="shared" si="17"/>
        <v>98.528863723644761</v>
      </c>
    </row>
    <row r="238" spans="2:12" ht="22.5" x14ac:dyDescent="0.2">
      <c r="B238" s="7" t="s">
        <v>427</v>
      </c>
      <c r="C238" s="8" t="s">
        <v>155</v>
      </c>
      <c r="D238" s="11">
        <v>32646022828</v>
      </c>
      <c r="E238" s="11">
        <v>12312603548</v>
      </c>
      <c r="F238" s="11">
        <v>6071926485</v>
      </c>
      <c r="G238" s="11">
        <v>2812791762.7399998</v>
      </c>
      <c r="H238" s="11">
        <v>2771411762.7399998</v>
      </c>
      <c r="I238" s="10">
        <f t="shared" si="18"/>
        <v>37.715477970687644</v>
      </c>
      <c r="J238" s="10">
        <f t="shared" si="19"/>
        <v>49.314724228136903</v>
      </c>
      <c r="K238" s="10">
        <f t="shared" si="16"/>
        <v>46.324535873230353</v>
      </c>
      <c r="L238" s="10">
        <f t="shared" si="17"/>
        <v>98.528863723644761</v>
      </c>
    </row>
    <row r="239" spans="2:12" ht="12.75" customHeight="1" x14ac:dyDescent="0.2">
      <c r="B239" s="7" t="s">
        <v>428</v>
      </c>
      <c r="C239" s="8" t="s">
        <v>105</v>
      </c>
      <c r="D239" s="11">
        <v>35000001</v>
      </c>
      <c r="E239" s="11">
        <v>22840000</v>
      </c>
      <c r="F239" s="11">
        <v>8720000</v>
      </c>
      <c r="G239" s="11">
        <v>8720000</v>
      </c>
      <c r="H239" s="11">
        <v>8720000</v>
      </c>
      <c r="I239" s="10">
        <f t="shared" si="18"/>
        <v>65.25714099265312</v>
      </c>
      <c r="J239" s="10">
        <f t="shared" si="19"/>
        <v>38.17863397548161</v>
      </c>
      <c r="K239" s="10">
        <f t="shared" si="16"/>
        <v>100</v>
      </c>
      <c r="L239" s="10">
        <f t="shared" si="17"/>
        <v>100</v>
      </c>
    </row>
    <row r="240" spans="2:12" ht="22.5" x14ac:dyDescent="0.2">
      <c r="B240" s="7" t="s">
        <v>429</v>
      </c>
      <c r="C240" s="8" t="s">
        <v>430</v>
      </c>
      <c r="D240" s="11">
        <v>35000001</v>
      </c>
      <c r="E240" s="11">
        <v>22840000</v>
      </c>
      <c r="F240" s="11">
        <v>8720000</v>
      </c>
      <c r="G240" s="11">
        <v>8720000</v>
      </c>
      <c r="H240" s="11">
        <v>8720000</v>
      </c>
      <c r="I240" s="10">
        <f t="shared" si="18"/>
        <v>65.25714099265312</v>
      </c>
      <c r="J240" s="10">
        <f t="shared" si="19"/>
        <v>38.17863397548161</v>
      </c>
      <c r="K240" s="10">
        <f t="shared" si="16"/>
        <v>100</v>
      </c>
      <c r="L240" s="10">
        <f t="shared" si="17"/>
        <v>100</v>
      </c>
    </row>
    <row r="241" spans="2:12" ht="12.75" customHeight="1" x14ac:dyDescent="0.2">
      <c r="B241" s="7" t="s">
        <v>431</v>
      </c>
      <c r="C241" s="8" t="s">
        <v>432</v>
      </c>
      <c r="D241" s="11">
        <v>15000000</v>
      </c>
      <c r="E241" s="11">
        <v>12840000</v>
      </c>
      <c r="F241" s="11">
        <v>720000</v>
      </c>
      <c r="G241" s="11">
        <v>720000</v>
      </c>
      <c r="H241" s="11">
        <v>720000</v>
      </c>
      <c r="I241" s="10">
        <f t="shared" si="18"/>
        <v>85.6</v>
      </c>
      <c r="J241" s="10">
        <f t="shared" si="19"/>
        <v>5.6074766355140184</v>
      </c>
      <c r="K241" s="10">
        <f t="shared" si="16"/>
        <v>100</v>
      </c>
      <c r="L241" s="10">
        <f t="shared" si="17"/>
        <v>100</v>
      </c>
    </row>
    <row r="242" spans="2:12" ht="12.75" customHeight="1" x14ac:dyDescent="0.2">
      <c r="B242" s="7" t="s">
        <v>433</v>
      </c>
      <c r="C242" s="8" t="s">
        <v>434</v>
      </c>
      <c r="D242" s="11">
        <v>10000000</v>
      </c>
      <c r="E242" s="11">
        <v>10000000</v>
      </c>
      <c r="F242" s="11">
        <v>8000000</v>
      </c>
      <c r="G242" s="11">
        <v>8000000</v>
      </c>
      <c r="H242" s="11">
        <v>8000000</v>
      </c>
      <c r="I242" s="10">
        <f t="shared" si="18"/>
        <v>100</v>
      </c>
      <c r="J242" s="10">
        <f t="shared" si="19"/>
        <v>80</v>
      </c>
      <c r="K242" s="10">
        <f t="shared" si="16"/>
        <v>100</v>
      </c>
      <c r="L242" s="10">
        <f t="shared" si="17"/>
        <v>100</v>
      </c>
    </row>
    <row r="243" spans="2:12" ht="12.75" customHeight="1" x14ac:dyDescent="0.2">
      <c r="B243" s="7" t="s">
        <v>435</v>
      </c>
      <c r="C243" s="8" t="s">
        <v>436</v>
      </c>
      <c r="D243" s="11">
        <v>10000001</v>
      </c>
      <c r="E243" s="11">
        <v>0</v>
      </c>
      <c r="F243" s="11">
        <v>0</v>
      </c>
      <c r="G243" s="11">
        <v>0</v>
      </c>
      <c r="H243" s="11">
        <v>0</v>
      </c>
      <c r="I243" s="10">
        <f t="shared" si="18"/>
        <v>0</v>
      </c>
      <c r="J243" s="10">
        <v>0</v>
      </c>
      <c r="K243" s="10">
        <v>0</v>
      </c>
      <c r="L243" s="10">
        <v>0</v>
      </c>
    </row>
    <row r="244" spans="2:12" ht="12.75" customHeight="1" x14ac:dyDescent="0.2">
      <c r="B244" s="7" t="s">
        <v>437</v>
      </c>
      <c r="C244" s="8" t="s">
        <v>109</v>
      </c>
      <c r="D244" s="11">
        <v>32611022827</v>
      </c>
      <c r="E244" s="11">
        <v>12289763548</v>
      </c>
      <c r="F244" s="11">
        <v>6063206485</v>
      </c>
      <c r="G244" s="11">
        <v>2804071762.7399998</v>
      </c>
      <c r="H244" s="11">
        <v>2762691762.7399998</v>
      </c>
      <c r="I244" s="10">
        <f t="shared" si="18"/>
        <v>37.685918694413971</v>
      </c>
      <c r="J244" s="10">
        <f>F244/E244*100</f>
        <v>49.335420175652672</v>
      </c>
      <c r="K244" s="10">
        <f t="shared" si="16"/>
        <v>46.247340737563547</v>
      </c>
      <c r="L244" s="10">
        <f t="shared" si="17"/>
        <v>98.524288837759073</v>
      </c>
    </row>
    <row r="245" spans="2:12" ht="23.25" customHeight="1" x14ac:dyDescent="0.2">
      <c r="B245" s="7" t="s">
        <v>438</v>
      </c>
      <c r="C245" s="8" t="s">
        <v>193</v>
      </c>
      <c r="D245" s="11">
        <v>1574741027</v>
      </c>
      <c r="E245" s="11">
        <v>793166839</v>
      </c>
      <c r="F245" s="11">
        <v>550431462</v>
      </c>
      <c r="G245" s="11">
        <v>190052247</v>
      </c>
      <c r="H245" s="11">
        <v>190052247</v>
      </c>
      <c r="I245" s="10">
        <f t="shared" si="18"/>
        <v>50.368081189263378</v>
      </c>
      <c r="J245" s="10">
        <f>F245/E245*100</f>
        <v>69.39668111868707</v>
      </c>
      <c r="K245" s="10">
        <f t="shared" si="16"/>
        <v>34.527867703899531</v>
      </c>
      <c r="L245" s="10">
        <f t="shared" si="17"/>
        <v>100</v>
      </c>
    </row>
    <row r="246" spans="2:12" ht="12.75" customHeight="1" x14ac:dyDescent="0.2">
      <c r="B246" s="7" t="s">
        <v>439</v>
      </c>
      <c r="C246" s="8" t="s">
        <v>440</v>
      </c>
      <c r="D246" s="11">
        <v>1000000000</v>
      </c>
      <c r="E246" s="11">
        <v>607310661</v>
      </c>
      <c r="F246" s="11">
        <v>464392247</v>
      </c>
      <c r="G246" s="11">
        <v>162262247</v>
      </c>
      <c r="H246" s="11">
        <v>162262247</v>
      </c>
      <c r="I246" s="10">
        <f t="shared" si="18"/>
        <v>60.7310661</v>
      </c>
      <c r="J246" s="10">
        <f>F246/E246*100</f>
        <v>76.467000634457833</v>
      </c>
      <c r="K246" s="10">
        <f t="shared" si="16"/>
        <v>34.940774323478315</v>
      </c>
      <c r="L246" s="10">
        <f t="shared" si="17"/>
        <v>100</v>
      </c>
    </row>
    <row r="247" spans="2:12" ht="12.75" customHeight="1" x14ac:dyDescent="0.2">
      <c r="B247" s="7" t="s">
        <v>441</v>
      </c>
      <c r="C247" s="8" t="s">
        <v>442</v>
      </c>
      <c r="D247" s="11">
        <v>210996802</v>
      </c>
      <c r="E247" s="11">
        <v>48861746</v>
      </c>
      <c r="F247" s="11">
        <v>0</v>
      </c>
      <c r="G247" s="11">
        <v>0</v>
      </c>
      <c r="H247" s="11">
        <v>0</v>
      </c>
      <c r="I247" s="10">
        <f t="shared" si="18"/>
        <v>23.157576577866806</v>
      </c>
      <c r="J247" s="10">
        <f>F247/E247*100</f>
        <v>0</v>
      </c>
      <c r="K247" s="10">
        <v>0</v>
      </c>
      <c r="L247" s="10">
        <v>0</v>
      </c>
    </row>
    <row r="248" spans="2:12" ht="12.75" customHeight="1" x14ac:dyDescent="0.2">
      <c r="B248" s="7" t="s">
        <v>443</v>
      </c>
      <c r="C248" s="8" t="s">
        <v>444</v>
      </c>
      <c r="D248" s="11">
        <v>250000001</v>
      </c>
      <c r="E248" s="11">
        <v>136994432</v>
      </c>
      <c r="F248" s="11">
        <v>86039215</v>
      </c>
      <c r="G248" s="11">
        <v>27790000</v>
      </c>
      <c r="H248" s="11">
        <v>27790000</v>
      </c>
      <c r="I248" s="10">
        <f t="shared" si="18"/>
        <v>54.79777258080891</v>
      </c>
      <c r="J248" s="10">
        <f>F248/E248*100</f>
        <v>62.804899253131687</v>
      </c>
      <c r="K248" s="10">
        <f t="shared" si="16"/>
        <v>32.299225417154261</v>
      </c>
      <c r="L248" s="10">
        <f t="shared" si="17"/>
        <v>100</v>
      </c>
    </row>
    <row r="249" spans="2:12" ht="12.75" customHeight="1" x14ac:dyDescent="0.2">
      <c r="B249" s="7" t="s">
        <v>445</v>
      </c>
      <c r="C249" s="8" t="s">
        <v>446</v>
      </c>
      <c r="D249" s="11">
        <v>113744224</v>
      </c>
      <c r="E249" s="11">
        <v>0</v>
      </c>
      <c r="F249" s="11">
        <v>0</v>
      </c>
      <c r="G249" s="11">
        <v>0</v>
      </c>
      <c r="H249" s="11">
        <v>0</v>
      </c>
      <c r="I249" s="10">
        <f t="shared" si="18"/>
        <v>0</v>
      </c>
      <c r="J249" s="10">
        <v>0</v>
      </c>
      <c r="K249" s="10">
        <v>0</v>
      </c>
      <c r="L249" s="10">
        <v>0</v>
      </c>
    </row>
    <row r="250" spans="2:12" ht="22.5" x14ac:dyDescent="0.2">
      <c r="B250" s="7" t="s">
        <v>447</v>
      </c>
      <c r="C250" s="8" t="s">
        <v>158</v>
      </c>
      <c r="D250" s="11">
        <v>31036281800</v>
      </c>
      <c r="E250" s="11">
        <v>11496596709</v>
      </c>
      <c r="F250" s="11">
        <v>5512775023</v>
      </c>
      <c r="G250" s="11">
        <v>2614019515.7399998</v>
      </c>
      <c r="H250" s="11">
        <v>2572639515.7399998</v>
      </c>
      <c r="I250" s="10">
        <f t="shared" si="18"/>
        <v>37.04244207822601</v>
      </c>
      <c r="J250" s="10">
        <f>F250/E250*100</f>
        <v>47.951364760706767</v>
      </c>
      <c r="K250" s="10">
        <f t="shared" si="16"/>
        <v>47.417489464634002</v>
      </c>
      <c r="L250" s="10">
        <f t="shared" si="17"/>
        <v>98.41699728135788</v>
      </c>
    </row>
    <row r="251" spans="2:12" ht="22.5" x14ac:dyDescent="0.2">
      <c r="B251" s="7" t="s">
        <v>448</v>
      </c>
      <c r="C251" s="8" t="s">
        <v>405</v>
      </c>
      <c r="D251" s="11">
        <v>31036281800</v>
      </c>
      <c r="E251" s="11">
        <v>11496596709</v>
      </c>
      <c r="F251" s="11">
        <v>5512775023</v>
      </c>
      <c r="G251" s="11">
        <v>2614019515.7399998</v>
      </c>
      <c r="H251" s="11">
        <v>2572639515.7399998</v>
      </c>
      <c r="I251" s="10">
        <f t="shared" si="18"/>
        <v>37.04244207822601</v>
      </c>
      <c r="J251" s="10">
        <f>F251/E251*100</f>
        <v>47.951364760706767</v>
      </c>
      <c r="K251" s="10">
        <f t="shared" si="16"/>
        <v>47.417489464634002</v>
      </c>
      <c r="L251" s="10">
        <f t="shared" si="17"/>
        <v>98.41699728135788</v>
      </c>
    </row>
    <row r="252" spans="2:12" ht="12.75" customHeight="1" x14ac:dyDescent="0.2">
      <c r="B252" s="7" t="s">
        <v>449</v>
      </c>
      <c r="C252" s="8" t="s">
        <v>450</v>
      </c>
      <c r="D252" s="11">
        <v>2343264608</v>
      </c>
      <c r="E252" s="11">
        <v>1101441034</v>
      </c>
      <c r="F252" s="11">
        <v>306850935</v>
      </c>
      <c r="G252" s="11">
        <v>260547585</v>
      </c>
      <c r="H252" s="11">
        <v>260547585</v>
      </c>
      <c r="I252" s="10">
        <f t="shared" si="18"/>
        <v>47.004552120986922</v>
      </c>
      <c r="J252" s="10">
        <f>F252/E252*100</f>
        <v>27.859043337584605</v>
      </c>
      <c r="K252" s="10">
        <f t="shared" si="16"/>
        <v>84.910148636177368</v>
      </c>
      <c r="L252" s="10">
        <f t="shared" si="17"/>
        <v>100</v>
      </c>
    </row>
    <row r="253" spans="2:12" ht="12.75" customHeight="1" x14ac:dyDescent="0.2">
      <c r="B253" s="7" t="s">
        <v>451</v>
      </c>
      <c r="C253" s="8" t="s">
        <v>452</v>
      </c>
      <c r="D253" s="11">
        <v>1365875711</v>
      </c>
      <c r="E253" s="11">
        <v>699795000</v>
      </c>
      <c r="F253" s="11">
        <v>563225888</v>
      </c>
      <c r="G253" s="11">
        <v>539955198</v>
      </c>
      <c r="H253" s="11">
        <v>539955198</v>
      </c>
      <c r="I253" s="10">
        <f t="shared" si="18"/>
        <v>51.234163867491169</v>
      </c>
      <c r="J253" s="10">
        <f>F253/E253*100</f>
        <v>80.484411577676312</v>
      </c>
      <c r="K253" s="10">
        <f t="shared" si="16"/>
        <v>95.868320243120635</v>
      </c>
      <c r="L253" s="10">
        <f t="shared" si="17"/>
        <v>100</v>
      </c>
    </row>
    <row r="254" spans="2:12" ht="12.75" customHeight="1" x14ac:dyDescent="0.2">
      <c r="B254" s="7" t="s">
        <v>453</v>
      </c>
      <c r="C254" s="8" t="s">
        <v>454</v>
      </c>
      <c r="D254" s="11">
        <v>224708064</v>
      </c>
      <c r="E254" s="11">
        <v>0</v>
      </c>
      <c r="F254" s="11">
        <v>0</v>
      </c>
      <c r="G254" s="11">
        <v>0</v>
      </c>
      <c r="H254" s="11">
        <v>0</v>
      </c>
      <c r="I254" s="10">
        <f t="shared" si="18"/>
        <v>0</v>
      </c>
      <c r="J254" s="10">
        <v>0</v>
      </c>
      <c r="K254" s="10">
        <v>0</v>
      </c>
      <c r="L254" s="10">
        <v>0</v>
      </c>
    </row>
    <row r="255" spans="2:12" ht="12.75" customHeight="1" x14ac:dyDescent="0.2">
      <c r="B255" s="7" t="s">
        <v>455</v>
      </c>
      <c r="C255" s="8" t="s">
        <v>407</v>
      </c>
      <c r="D255" s="11">
        <v>27102433417</v>
      </c>
      <c r="E255" s="11">
        <v>9695360675</v>
      </c>
      <c r="F255" s="11">
        <v>4642698200</v>
      </c>
      <c r="G255" s="11">
        <v>1813516732.74</v>
      </c>
      <c r="H255" s="11">
        <v>1772136732.74</v>
      </c>
      <c r="I255" s="10">
        <f t="shared" si="18"/>
        <v>35.773026450527446</v>
      </c>
      <c r="J255" s="10">
        <f>F255/E255*100</f>
        <v>47.885770892169518</v>
      </c>
      <c r="K255" s="10">
        <f t="shared" si="16"/>
        <v>39.061697629624078</v>
      </c>
      <c r="L255" s="10">
        <f t="shared" si="17"/>
        <v>97.718245481116682</v>
      </c>
    </row>
    <row r="256" spans="2:12" ht="22.5" x14ac:dyDescent="0.2">
      <c r="B256" s="7" t="s">
        <v>456</v>
      </c>
      <c r="C256" s="8" t="s">
        <v>457</v>
      </c>
      <c r="D256" s="11">
        <v>406398865</v>
      </c>
      <c r="E256" s="11">
        <v>291125039</v>
      </c>
      <c r="F256" s="11">
        <v>146000000</v>
      </c>
      <c r="G256" s="11">
        <v>42000000</v>
      </c>
      <c r="H256" s="11">
        <v>40740000</v>
      </c>
      <c r="I256" s="10">
        <f t="shared" si="18"/>
        <v>71.635298243266504</v>
      </c>
      <c r="J256" s="10">
        <f>F256/E256*100</f>
        <v>50.150272371453418</v>
      </c>
      <c r="K256" s="10">
        <f t="shared" si="16"/>
        <v>28.767123287671232</v>
      </c>
      <c r="L256" s="10">
        <f t="shared" si="17"/>
        <v>97</v>
      </c>
    </row>
    <row r="257" spans="2:12" ht="22.5" x14ac:dyDescent="0.2">
      <c r="B257" s="7" t="s">
        <v>458</v>
      </c>
      <c r="C257" s="8" t="s">
        <v>459</v>
      </c>
      <c r="D257" s="11">
        <v>2342683330</v>
      </c>
      <c r="E257" s="11">
        <v>1433035128</v>
      </c>
      <c r="F257" s="11">
        <v>1354839522</v>
      </c>
      <c r="G257" s="11">
        <v>583149607</v>
      </c>
      <c r="H257" s="11">
        <v>583149607</v>
      </c>
      <c r="I257" s="10">
        <f t="shared" si="18"/>
        <v>61.17067166734823</v>
      </c>
      <c r="J257" s="10">
        <f>F257/E257*100</f>
        <v>94.543357348878615</v>
      </c>
      <c r="K257" s="10">
        <f t="shared" si="16"/>
        <v>43.041968995646116</v>
      </c>
      <c r="L257" s="10">
        <f t="shared" si="17"/>
        <v>100</v>
      </c>
    </row>
    <row r="258" spans="2:12" ht="22.5" x14ac:dyDescent="0.2">
      <c r="B258" s="7" t="s">
        <v>460</v>
      </c>
      <c r="C258" s="8" t="s">
        <v>461</v>
      </c>
      <c r="D258" s="11">
        <v>1837519660</v>
      </c>
      <c r="E258" s="11">
        <v>411983100</v>
      </c>
      <c r="F258" s="11">
        <v>339641850</v>
      </c>
      <c r="G258" s="11">
        <v>139781850</v>
      </c>
      <c r="H258" s="11">
        <v>139781850</v>
      </c>
      <c r="I258" s="10">
        <f t="shared" si="18"/>
        <v>22.420609094326643</v>
      </c>
      <c r="J258" s="10">
        <f>F258/E258*100</f>
        <v>82.440723903480503</v>
      </c>
      <c r="K258" s="10">
        <f t="shared" si="16"/>
        <v>41.155661471046635</v>
      </c>
      <c r="L258" s="10">
        <f t="shared" si="17"/>
        <v>100</v>
      </c>
    </row>
    <row r="259" spans="2:12" ht="22.5" x14ac:dyDescent="0.2">
      <c r="B259" s="7" t="s">
        <v>462</v>
      </c>
      <c r="C259" s="8" t="s">
        <v>463</v>
      </c>
      <c r="D259" s="11">
        <v>277195358</v>
      </c>
      <c r="E259" s="11">
        <v>74774612</v>
      </c>
      <c r="F259" s="11">
        <v>21000000</v>
      </c>
      <c r="G259" s="11">
        <v>3000000</v>
      </c>
      <c r="H259" s="11">
        <v>3000000</v>
      </c>
      <c r="I259" s="10">
        <f t="shared" si="18"/>
        <v>26.975419985207687</v>
      </c>
      <c r="J259" s="10">
        <f>F259/E259*100</f>
        <v>28.084398485411064</v>
      </c>
      <c r="K259" s="10">
        <f t="shared" si="16"/>
        <v>14.285714285714285</v>
      </c>
      <c r="L259" s="10">
        <f t="shared" si="17"/>
        <v>100</v>
      </c>
    </row>
    <row r="260" spans="2:12" ht="33.75" x14ac:dyDescent="0.2">
      <c r="B260" s="7" t="s">
        <v>464</v>
      </c>
      <c r="C260" s="8" t="s">
        <v>465</v>
      </c>
      <c r="D260" s="11">
        <v>7600100</v>
      </c>
      <c r="E260" s="11">
        <v>0</v>
      </c>
      <c r="F260" s="11">
        <v>0</v>
      </c>
      <c r="G260" s="11">
        <v>0</v>
      </c>
      <c r="H260" s="11">
        <v>0</v>
      </c>
      <c r="I260" s="10">
        <f t="shared" si="18"/>
        <v>0</v>
      </c>
      <c r="J260" s="10">
        <v>0</v>
      </c>
      <c r="K260" s="10">
        <v>0</v>
      </c>
      <c r="L260" s="10">
        <v>0</v>
      </c>
    </row>
    <row r="261" spans="2:12" ht="33.75" x14ac:dyDescent="0.2">
      <c r="B261" s="7" t="s">
        <v>466</v>
      </c>
      <c r="C261" s="8" t="s">
        <v>467</v>
      </c>
      <c r="D261" s="11">
        <v>30691648</v>
      </c>
      <c r="E261" s="11">
        <v>16099998</v>
      </c>
      <c r="F261" s="11">
        <v>16099998</v>
      </c>
      <c r="G261" s="11">
        <v>6766665</v>
      </c>
      <c r="H261" s="11">
        <v>6766665</v>
      </c>
      <c r="I261" s="10">
        <f t="shared" si="18"/>
        <v>52.457261337025628</v>
      </c>
      <c r="J261" s="10">
        <f>F261/E261*100</f>
        <v>100</v>
      </c>
      <c r="K261" s="10">
        <f t="shared" si="16"/>
        <v>42.028980376270852</v>
      </c>
      <c r="L261" s="10">
        <f t="shared" si="17"/>
        <v>100</v>
      </c>
    </row>
    <row r="262" spans="2:12" ht="22.5" x14ac:dyDescent="0.2">
      <c r="B262" s="7" t="s">
        <v>468</v>
      </c>
      <c r="C262" s="8" t="s">
        <v>469</v>
      </c>
      <c r="D262" s="11">
        <v>6134</v>
      </c>
      <c r="E262" s="11">
        <v>0</v>
      </c>
      <c r="F262" s="11">
        <v>0</v>
      </c>
      <c r="G262" s="11">
        <v>0</v>
      </c>
      <c r="H262" s="11">
        <v>0</v>
      </c>
      <c r="I262" s="10">
        <f t="shared" si="18"/>
        <v>0</v>
      </c>
      <c r="J262" s="10">
        <v>0</v>
      </c>
      <c r="K262" s="10">
        <v>0</v>
      </c>
      <c r="L262" s="10">
        <v>0</v>
      </c>
    </row>
    <row r="263" spans="2:12" ht="22.5" x14ac:dyDescent="0.2">
      <c r="B263" s="7" t="s">
        <v>470</v>
      </c>
      <c r="C263" s="8" t="s">
        <v>471</v>
      </c>
      <c r="D263" s="11">
        <v>3946331</v>
      </c>
      <c r="E263" s="11">
        <v>3946077</v>
      </c>
      <c r="F263" s="11">
        <v>3946077</v>
      </c>
      <c r="G263" s="11">
        <v>3946077</v>
      </c>
      <c r="H263" s="11">
        <v>3946077</v>
      </c>
      <c r="I263" s="10">
        <f t="shared" si="18"/>
        <v>99.993563641772582</v>
      </c>
      <c r="J263" s="10">
        <f>F263/E263*100</f>
        <v>100</v>
      </c>
      <c r="K263" s="10">
        <f t="shared" si="16"/>
        <v>100</v>
      </c>
      <c r="L263" s="10">
        <f t="shared" si="17"/>
        <v>100</v>
      </c>
    </row>
    <row r="264" spans="2:12" ht="33.75" x14ac:dyDescent="0.2">
      <c r="B264" s="7" t="s">
        <v>472</v>
      </c>
      <c r="C264" s="8" t="s">
        <v>473</v>
      </c>
      <c r="D264" s="11">
        <v>135238313</v>
      </c>
      <c r="E264" s="11">
        <v>50105000</v>
      </c>
      <c r="F264" s="11">
        <v>39505000</v>
      </c>
      <c r="G264" s="11">
        <v>9805000</v>
      </c>
      <c r="H264" s="11">
        <v>7685000</v>
      </c>
      <c r="I264" s="10">
        <f t="shared" si="18"/>
        <v>37.049412173604971</v>
      </c>
      <c r="J264" s="10">
        <f>F264/E264*100</f>
        <v>78.844426703921769</v>
      </c>
      <c r="K264" s="10">
        <f t="shared" si="16"/>
        <v>24.81964308315403</v>
      </c>
      <c r="L264" s="10">
        <f t="shared" si="17"/>
        <v>78.378378378378372</v>
      </c>
    </row>
    <row r="265" spans="2:12" ht="33.75" x14ac:dyDescent="0.2">
      <c r="B265" s="7" t="s">
        <v>474</v>
      </c>
      <c r="C265" s="8" t="s">
        <v>475</v>
      </c>
      <c r="D265" s="11">
        <v>158450260</v>
      </c>
      <c r="E265" s="11">
        <v>72800000</v>
      </c>
      <c r="F265" s="11">
        <v>64000000</v>
      </c>
      <c r="G265" s="11">
        <v>9200000</v>
      </c>
      <c r="H265" s="11">
        <v>8100000</v>
      </c>
      <c r="I265" s="10">
        <f t="shared" si="18"/>
        <v>45.945017698298507</v>
      </c>
      <c r="J265" s="10">
        <f>F265/E265*100</f>
        <v>87.912087912087912</v>
      </c>
      <c r="K265" s="10">
        <f t="shared" si="16"/>
        <v>14.374999999999998</v>
      </c>
      <c r="L265" s="10">
        <f t="shared" si="17"/>
        <v>88.043478260869563</v>
      </c>
    </row>
    <row r="266" spans="2:12" ht="22.5" x14ac:dyDescent="0.2">
      <c r="B266" s="7" t="s">
        <v>476</v>
      </c>
      <c r="C266" s="8" t="s">
        <v>477</v>
      </c>
      <c r="D266" s="11">
        <v>129330000</v>
      </c>
      <c r="E266" s="11">
        <v>118463333</v>
      </c>
      <c r="F266" s="11">
        <v>94463333</v>
      </c>
      <c r="G266" s="11">
        <v>9200000</v>
      </c>
      <c r="H266" s="11">
        <v>9200000</v>
      </c>
      <c r="I266" s="10">
        <f t="shared" si="18"/>
        <v>91.597721333024055</v>
      </c>
      <c r="J266" s="10">
        <f>F266/E266*100</f>
        <v>79.740566644364137</v>
      </c>
      <c r="K266" s="10">
        <f t="shared" si="16"/>
        <v>9.739228659230136</v>
      </c>
      <c r="L266" s="10">
        <f t="shared" si="17"/>
        <v>100</v>
      </c>
    </row>
    <row r="267" spans="2:12" ht="22.5" x14ac:dyDescent="0.2">
      <c r="B267" s="7" t="s">
        <v>478</v>
      </c>
      <c r="C267" s="8" t="s">
        <v>479</v>
      </c>
      <c r="D267" s="11">
        <v>269735623</v>
      </c>
      <c r="E267" s="11">
        <v>163112603</v>
      </c>
      <c r="F267" s="11">
        <v>23878905</v>
      </c>
      <c r="G267" s="11">
        <v>6165408.7400000002</v>
      </c>
      <c r="H267" s="11">
        <v>6165408.7400000002</v>
      </c>
      <c r="I267" s="10">
        <f t="shared" si="18"/>
        <v>60.471287101741098</v>
      </c>
      <c r="J267" s="10">
        <f>F267/E267*100</f>
        <v>14.639521754183518</v>
      </c>
      <c r="K267" s="10">
        <f t="shared" si="16"/>
        <v>25.819478489486851</v>
      </c>
      <c r="L267" s="10">
        <f t="shared" si="17"/>
        <v>100</v>
      </c>
    </row>
    <row r="268" spans="2:12" ht="22.5" x14ac:dyDescent="0.2">
      <c r="B268" s="7" t="s">
        <v>480</v>
      </c>
      <c r="C268" s="8" t="s">
        <v>481</v>
      </c>
      <c r="D268" s="11">
        <v>9</v>
      </c>
      <c r="E268" s="11">
        <v>0</v>
      </c>
      <c r="F268" s="11">
        <v>0</v>
      </c>
      <c r="G268" s="11">
        <v>0</v>
      </c>
      <c r="H268" s="11">
        <v>0</v>
      </c>
      <c r="I268" s="10">
        <f t="shared" si="18"/>
        <v>0</v>
      </c>
      <c r="J268" s="10">
        <v>0</v>
      </c>
      <c r="K268" s="10">
        <v>0</v>
      </c>
      <c r="L268" s="10">
        <v>0</v>
      </c>
    </row>
    <row r="269" spans="2:12" ht="38.25" customHeight="1" x14ac:dyDescent="0.2">
      <c r="B269" s="7" t="s">
        <v>482</v>
      </c>
      <c r="C269" s="8" t="s">
        <v>483</v>
      </c>
      <c r="D269" s="11">
        <v>1250000</v>
      </c>
      <c r="E269" s="11">
        <v>0</v>
      </c>
      <c r="F269" s="11">
        <v>0</v>
      </c>
      <c r="G269" s="11">
        <v>0</v>
      </c>
      <c r="H269" s="11">
        <v>0</v>
      </c>
      <c r="I269" s="10">
        <f t="shared" si="18"/>
        <v>0</v>
      </c>
      <c r="J269" s="10">
        <v>0</v>
      </c>
      <c r="K269" s="10">
        <v>0</v>
      </c>
      <c r="L269" s="10">
        <v>0</v>
      </c>
    </row>
    <row r="270" spans="2:12" ht="22.5" x14ac:dyDescent="0.2">
      <c r="B270" s="7" t="s">
        <v>484</v>
      </c>
      <c r="C270" s="8" t="s">
        <v>485</v>
      </c>
      <c r="D270" s="11">
        <v>731682378</v>
      </c>
      <c r="E270" s="11">
        <v>603582882</v>
      </c>
      <c r="F270" s="11">
        <v>437691472</v>
      </c>
      <c r="G270" s="11">
        <v>52249147</v>
      </c>
      <c r="H270" s="11">
        <v>52249147</v>
      </c>
      <c r="I270" s="10">
        <f t="shared" si="18"/>
        <v>82.492472163925754</v>
      </c>
      <c r="J270" s="10">
        <f>F270/E270*100</f>
        <v>72.515554210167281</v>
      </c>
      <c r="K270" s="10">
        <f t="shared" ref="K270:K329" si="20">G270/F270*100</f>
        <v>11.937437748387293</v>
      </c>
      <c r="L270" s="10">
        <f t="shared" ref="L270:L324" si="21">H270/G270*100</f>
        <v>100</v>
      </c>
    </row>
    <row r="271" spans="2:12" ht="22.5" x14ac:dyDescent="0.2">
      <c r="B271" s="7" t="s">
        <v>486</v>
      </c>
      <c r="C271" s="8" t="s">
        <v>487</v>
      </c>
      <c r="D271" s="11">
        <v>5144087341</v>
      </c>
      <c r="E271" s="11">
        <v>3850242239</v>
      </c>
      <c r="F271" s="11">
        <v>1836312043</v>
      </c>
      <c r="G271" s="11">
        <v>820472978</v>
      </c>
      <c r="H271" s="11">
        <v>820472978</v>
      </c>
      <c r="I271" s="10">
        <f t="shared" si="18"/>
        <v>74.847917303276603</v>
      </c>
      <c r="J271" s="10">
        <f>F271/E271*100</f>
        <v>47.69341586873594</v>
      </c>
      <c r="K271" s="10">
        <f t="shared" si="20"/>
        <v>44.680476889950889</v>
      </c>
      <c r="L271" s="10">
        <f t="shared" si="21"/>
        <v>100</v>
      </c>
    </row>
    <row r="272" spans="2:12" ht="33.75" x14ac:dyDescent="0.2">
      <c r="B272" s="7" t="s">
        <v>488</v>
      </c>
      <c r="C272" s="8" t="s">
        <v>489</v>
      </c>
      <c r="D272" s="11">
        <v>150400000</v>
      </c>
      <c r="E272" s="11">
        <v>150400000</v>
      </c>
      <c r="F272" s="11">
        <v>150400000</v>
      </c>
      <c r="G272" s="11">
        <v>58400000</v>
      </c>
      <c r="H272" s="11">
        <v>58400000</v>
      </c>
      <c r="I272" s="10">
        <f t="shared" si="18"/>
        <v>100</v>
      </c>
      <c r="J272" s="10">
        <f>F272/E272*100</f>
        <v>100</v>
      </c>
      <c r="K272" s="10">
        <f t="shared" si="20"/>
        <v>38.829787234042549</v>
      </c>
      <c r="L272" s="10">
        <f t="shared" si="21"/>
        <v>100</v>
      </c>
    </row>
    <row r="273" spans="2:12" ht="22.5" x14ac:dyDescent="0.2">
      <c r="B273" s="7" t="s">
        <v>490</v>
      </c>
      <c r="C273" s="8" t="s">
        <v>491</v>
      </c>
      <c r="D273" s="11">
        <v>104863162</v>
      </c>
      <c r="E273" s="11">
        <v>0</v>
      </c>
      <c r="F273" s="11">
        <v>0</v>
      </c>
      <c r="G273" s="11">
        <v>0</v>
      </c>
      <c r="H273" s="11">
        <v>0</v>
      </c>
      <c r="I273" s="10">
        <f t="shared" si="18"/>
        <v>0</v>
      </c>
      <c r="J273" s="10">
        <v>0</v>
      </c>
      <c r="K273" s="10">
        <v>0</v>
      </c>
      <c r="L273" s="10">
        <v>0</v>
      </c>
    </row>
    <row r="274" spans="2:12" ht="22.5" x14ac:dyDescent="0.2">
      <c r="B274" s="7" t="s">
        <v>492</v>
      </c>
      <c r="C274" s="8" t="s">
        <v>493</v>
      </c>
      <c r="D274" s="11">
        <v>75000000</v>
      </c>
      <c r="E274" s="11">
        <v>0</v>
      </c>
      <c r="F274" s="11">
        <v>0</v>
      </c>
      <c r="G274" s="11">
        <v>0</v>
      </c>
      <c r="H274" s="11">
        <v>0</v>
      </c>
      <c r="I274" s="10">
        <f t="shared" si="18"/>
        <v>0</v>
      </c>
      <c r="J274" s="10">
        <v>0</v>
      </c>
      <c r="K274" s="10">
        <v>0</v>
      </c>
      <c r="L274" s="10">
        <v>0</v>
      </c>
    </row>
    <row r="275" spans="2:12" ht="22.5" x14ac:dyDescent="0.2">
      <c r="B275" s="7" t="s">
        <v>494</v>
      </c>
      <c r="C275" s="8" t="s">
        <v>495</v>
      </c>
      <c r="D275" s="11">
        <v>28714523</v>
      </c>
      <c r="E275" s="11">
        <v>0</v>
      </c>
      <c r="F275" s="11">
        <v>0</v>
      </c>
      <c r="G275" s="11">
        <v>0</v>
      </c>
      <c r="H275" s="11">
        <v>0</v>
      </c>
      <c r="I275" s="10">
        <f t="shared" si="18"/>
        <v>0</v>
      </c>
      <c r="J275" s="10">
        <v>0</v>
      </c>
      <c r="K275" s="10">
        <v>0</v>
      </c>
      <c r="L275" s="10">
        <v>0</v>
      </c>
    </row>
    <row r="276" spans="2:12" ht="22.5" x14ac:dyDescent="0.2">
      <c r="B276" s="7" t="s">
        <v>496</v>
      </c>
      <c r="C276" s="8" t="s">
        <v>497</v>
      </c>
      <c r="D276" s="11">
        <v>120512575</v>
      </c>
      <c r="E276" s="11">
        <v>0</v>
      </c>
      <c r="F276" s="11">
        <v>0</v>
      </c>
      <c r="G276" s="11">
        <v>0</v>
      </c>
      <c r="H276" s="11">
        <v>0</v>
      </c>
      <c r="I276" s="10">
        <f t="shared" ref="I276:I339" si="22">E276/D276*100</f>
        <v>0</v>
      </c>
      <c r="J276" s="10">
        <v>0</v>
      </c>
      <c r="K276" s="10">
        <v>0</v>
      </c>
      <c r="L276" s="10">
        <v>0</v>
      </c>
    </row>
    <row r="277" spans="2:12" ht="33.75" x14ac:dyDescent="0.2">
      <c r="B277" s="7" t="s">
        <v>498</v>
      </c>
      <c r="C277" s="8" t="s">
        <v>499</v>
      </c>
      <c r="D277" s="11">
        <v>120512567</v>
      </c>
      <c r="E277" s="11">
        <v>0</v>
      </c>
      <c r="F277" s="11">
        <v>0</v>
      </c>
      <c r="G277" s="11">
        <v>0</v>
      </c>
      <c r="H277" s="11">
        <v>0</v>
      </c>
      <c r="I277" s="10">
        <f t="shared" si="22"/>
        <v>0</v>
      </c>
      <c r="J277" s="10">
        <v>0</v>
      </c>
      <c r="K277" s="10">
        <v>0</v>
      </c>
      <c r="L277" s="10">
        <v>0</v>
      </c>
    </row>
    <row r="278" spans="2:12" ht="22.5" x14ac:dyDescent="0.2">
      <c r="B278" s="7" t="s">
        <v>500</v>
      </c>
      <c r="C278" s="8" t="s">
        <v>501</v>
      </c>
      <c r="D278" s="11">
        <v>25128500</v>
      </c>
      <c r="E278" s="11">
        <v>0</v>
      </c>
      <c r="F278" s="11">
        <v>0</v>
      </c>
      <c r="G278" s="11">
        <v>0</v>
      </c>
      <c r="H278" s="11">
        <v>0</v>
      </c>
      <c r="I278" s="10">
        <f t="shared" si="22"/>
        <v>0</v>
      </c>
      <c r="J278" s="10">
        <v>0</v>
      </c>
      <c r="K278" s="10">
        <v>0</v>
      </c>
      <c r="L278" s="10">
        <v>0</v>
      </c>
    </row>
    <row r="279" spans="2:12" ht="22.5" x14ac:dyDescent="0.2">
      <c r="B279" s="7" t="s">
        <v>502</v>
      </c>
      <c r="C279" s="8" t="s">
        <v>503</v>
      </c>
      <c r="D279" s="11">
        <v>4224000</v>
      </c>
      <c r="E279" s="11">
        <v>0</v>
      </c>
      <c r="F279" s="11">
        <v>0</v>
      </c>
      <c r="G279" s="11">
        <v>0</v>
      </c>
      <c r="H279" s="11">
        <v>0</v>
      </c>
      <c r="I279" s="10">
        <f t="shared" si="22"/>
        <v>0</v>
      </c>
      <c r="J279" s="10">
        <v>0</v>
      </c>
      <c r="K279" s="10">
        <v>0</v>
      </c>
      <c r="L279" s="10">
        <v>0</v>
      </c>
    </row>
    <row r="280" spans="2:12" ht="31.5" customHeight="1" x14ac:dyDescent="0.2">
      <c r="B280" s="7" t="s">
        <v>504</v>
      </c>
      <c r="C280" s="8" t="s">
        <v>505</v>
      </c>
      <c r="D280" s="11">
        <v>13552557</v>
      </c>
      <c r="E280" s="11">
        <v>0</v>
      </c>
      <c r="F280" s="11">
        <v>0</v>
      </c>
      <c r="G280" s="11">
        <v>0</v>
      </c>
      <c r="H280" s="11">
        <v>0</v>
      </c>
      <c r="I280" s="10">
        <f t="shared" si="22"/>
        <v>0</v>
      </c>
      <c r="J280" s="10">
        <v>0</v>
      </c>
      <c r="K280" s="10">
        <v>0</v>
      </c>
      <c r="L280" s="10">
        <v>0</v>
      </c>
    </row>
    <row r="281" spans="2:12" ht="22.5" x14ac:dyDescent="0.2">
      <c r="B281" s="7" t="s">
        <v>506</v>
      </c>
      <c r="C281" s="8" t="s">
        <v>507</v>
      </c>
      <c r="D281" s="11">
        <v>736688000</v>
      </c>
      <c r="E281" s="11">
        <v>0</v>
      </c>
      <c r="F281" s="11">
        <v>0</v>
      </c>
      <c r="G281" s="11">
        <v>0</v>
      </c>
      <c r="H281" s="11">
        <v>0</v>
      </c>
      <c r="I281" s="10">
        <f t="shared" si="22"/>
        <v>0</v>
      </c>
      <c r="J281" s="10">
        <v>0</v>
      </c>
      <c r="K281" s="10">
        <v>0</v>
      </c>
      <c r="L281" s="10">
        <v>0</v>
      </c>
    </row>
    <row r="282" spans="2:12" ht="22.5" x14ac:dyDescent="0.2">
      <c r="B282" s="7" t="s">
        <v>508</v>
      </c>
      <c r="C282" s="8" t="s">
        <v>509</v>
      </c>
      <c r="D282" s="11">
        <v>3252403</v>
      </c>
      <c r="E282" s="11">
        <v>0</v>
      </c>
      <c r="F282" s="11">
        <v>0</v>
      </c>
      <c r="G282" s="11">
        <v>0</v>
      </c>
      <c r="H282" s="11">
        <v>0</v>
      </c>
      <c r="I282" s="10">
        <f t="shared" si="22"/>
        <v>0</v>
      </c>
      <c r="J282" s="10">
        <v>0</v>
      </c>
      <c r="K282" s="10">
        <v>0</v>
      </c>
      <c r="L282" s="10">
        <v>0</v>
      </c>
    </row>
    <row r="283" spans="2:12" ht="22.5" x14ac:dyDescent="0.2">
      <c r="B283" s="7" t="s">
        <v>510</v>
      </c>
      <c r="C283" s="8" t="s">
        <v>511</v>
      </c>
      <c r="D283" s="11">
        <v>27835200</v>
      </c>
      <c r="E283" s="11">
        <v>0</v>
      </c>
      <c r="F283" s="11">
        <v>0</v>
      </c>
      <c r="G283" s="11">
        <v>0</v>
      </c>
      <c r="H283" s="11">
        <v>0</v>
      </c>
      <c r="I283" s="10">
        <f t="shared" si="22"/>
        <v>0</v>
      </c>
      <c r="J283" s="10">
        <v>0</v>
      </c>
      <c r="K283" s="10">
        <v>0</v>
      </c>
      <c r="L283" s="10">
        <v>0</v>
      </c>
    </row>
    <row r="284" spans="2:12" ht="33.75" x14ac:dyDescent="0.2">
      <c r="B284" s="7" t="s">
        <v>512</v>
      </c>
      <c r="C284" s="8" t="s">
        <v>513</v>
      </c>
      <c r="D284" s="11">
        <v>22000004</v>
      </c>
      <c r="E284" s="11">
        <v>0</v>
      </c>
      <c r="F284" s="11">
        <v>0</v>
      </c>
      <c r="G284" s="11">
        <v>0</v>
      </c>
      <c r="H284" s="11">
        <v>0</v>
      </c>
      <c r="I284" s="10">
        <f t="shared" si="22"/>
        <v>0</v>
      </c>
      <c r="J284" s="10">
        <v>0</v>
      </c>
      <c r="K284" s="10">
        <v>0</v>
      </c>
      <c r="L284" s="10">
        <v>0</v>
      </c>
    </row>
    <row r="285" spans="2:12" ht="22.5" x14ac:dyDescent="0.2">
      <c r="B285" s="7" t="s">
        <v>514</v>
      </c>
      <c r="C285" s="8" t="s">
        <v>515</v>
      </c>
      <c r="D285" s="11">
        <v>10542682</v>
      </c>
      <c r="E285" s="11">
        <v>0</v>
      </c>
      <c r="F285" s="11">
        <v>0</v>
      </c>
      <c r="G285" s="11">
        <v>0</v>
      </c>
      <c r="H285" s="11">
        <v>0</v>
      </c>
      <c r="I285" s="10">
        <f t="shared" si="22"/>
        <v>0</v>
      </c>
      <c r="J285" s="10">
        <v>0</v>
      </c>
      <c r="K285" s="10">
        <v>0</v>
      </c>
      <c r="L285" s="10">
        <v>0</v>
      </c>
    </row>
    <row r="286" spans="2:12" ht="22.5" x14ac:dyDescent="0.2">
      <c r="B286" s="7" t="s">
        <v>516</v>
      </c>
      <c r="C286" s="8" t="s">
        <v>517</v>
      </c>
      <c r="D286" s="11">
        <v>171903684</v>
      </c>
      <c r="E286" s="11">
        <v>0</v>
      </c>
      <c r="F286" s="11">
        <v>0</v>
      </c>
      <c r="G286" s="11">
        <v>0</v>
      </c>
      <c r="H286" s="11">
        <v>0</v>
      </c>
      <c r="I286" s="10">
        <f t="shared" si="22"/>
        <v>0</v>
      </c>
      <c r="J286" s="10">
        <v>0</v>
      </c>
      <c r="K286" s="10">
        <v>0</v>
      </c>
      <c r="L286" s="10">
        <v>0</v>
      </c>
    </row>
    <row r="287" spans="2:12" ht="33.75" x14ac:dyDescent="0.2">
      <c r="B287" s="7" t="s">
        <v>518</v>
      </c>
      <c r="C287" s="8" t="s">
        <v>519</v>
      </c>
      <c r="D287" s="11">
        <v>26619794</v>
      </c>
      <c r="E287" s="11">
        <v>0</v>
      </c>
      <c r="F287" s="11">
        <v>0</v>
      </c>
      <c r="G287" s="11">
        <v>0</v>
      </c>
      <c r="H287" s="11">
        <v>0</v>
      </c>
      <c r="I287" s="10">
        <f t="shared" si="22"/>
        <v>0</v>
      </c>
      <c r="J287" s="10">
        <v>0</v>
      </c>
      <c r="K287" s="10">
        <v>0</v>
      </c>
      <c r="L287" s="10">
        <v>0</v>
      </c>
    </row>
    <row r="288" spans="2:12" ht="22.5" x14ac:dyDescent="0.2">
      <c r="B288" s="7" t="s">
        <v>520</v>
      </c>
      <c r="C288" s="8" t="s">
        <v>521</v>
      </c>
      <c r="D288" s="11">
        <v>20312578</v>
      </c>
      <c r="E288" s="11">
        <v>0</v>
      </c>
      <c r="F288" s="11">
        <v>0</v>
      </c>
      <c r="G288" s="11">
        <v>0</v>
      </c>
      <c r="H288" s="11">
        <v>0</v>
      </c>
      <c r="I288" s="10">
        <f t="shared" si="22"/>
        <v>0</v>
      </c>
      <c r="J288" s="10">
        <v>0</v>
      </c>
      <c r="K288" s="10">
        <v>0</v>
      </c>
      <c r="L288" s="10">
        <v>0</v>
      </c>
    </row>
    <row r="289" spans="2:12" ht="33.75" x14ac:dyDescent="0.2">
      <c r="B289" s="7" t="s">
        <v>522</v>
      </c>
      <c r="C289" s="8" t="s">
        <v>523</v>
      </c>
      <c r="D289" s="11">
        <v>52239625</v>
      </c>
      <c r="E289" s="11">
        <v>0</v>
      </c>
      <c r="F289" s="11">
        <v>0</v>
      </c>
      <c r="G289" s="11">
        <v>0</v>
      </c>
      <c r="H289" s="11">
        <v>0</v>
      </c>
      <c r="I289" s="10">
        <f t="shared" si="22"/>
        <v>0</v>
      </c>
      <c r="J289" s="10">
        <v>0</v>
      </c>
      <c r="K289" s="10">
        <v>0</v>
      </c>
      <c r="L289" s="10">
        <v>0</v>
      </c>
    </row>
    <row r="290" spans="2:12" ht="24" customHeight="1" x14ac:dyDescent="0.2">
      <c r="B290" s="7" t="s">
        <v>524</v>
      </c>
      <c r="C290" s="8" t="s">
        <v>525</v>
      </c>
      <c r="D290" s="11">
        <v>11782587</v>
      </c>
      <c r="E290" s="11">
        <v>0</v>
      </c>
      <c r="F290" s="11">
        <v>0</v>
      </c>
      <c r="G290" s="11">
        <v>0</v>
      </c>
      <c r="H290" s="11">
        <v>0</v>
      </c>
      <c r="I290" s="10">
        <f t="shared" si="22"/>
        <v>0</v>
      </c>
      <c r="J290" s="10">
        <v>0</v>
      </c>
      <c r="K290" s="10">
        <v>0</v>
      </c>
      <c r="L290" s="10">
        <v>0</v>
      </c>
    </row>
    <row r="291" spans="2:12" ht="22.5" x14ac:dyDescent="0.2">
      <c r="B291" s="7" t="s">
        <v>526</v>
      </c>
      <c r="C291" s="8" t="s">
        <v>527</v>
      </c>
      <c r="D291" s="11">
        <v>57408624</v>
      </c>
      <c r="E291" s="11">
        <v>0</v>
      </c>
      <c r="F291" s="11">
        <v>0</v>
      </c>
      <c r="G291" s="11">
        <v>0</v>
      </c>
      <c r="H291" s="11">
        <v>0</v>
      </c>
      <c r="I291" s="10">
        <f t="shared" si="22"/>
        <v>0</v>
      </c>
      <c r="J291" s="10">
        <v>0</v>
      </c>
      <c r="K291" s="10">
        <v>0</v>
      </c>
      <c r="L291" s="10">
        <v>0</v>
      </c>
    </row>
    <row r="292" spans="2:12" ht="22.5" x14ac:dyDescent="0.2">
      <c r="B292" s="7" t="s">
        <v>528</v>
      </c>
      <c r="C292" s="8" t="s">
        <v>529</v>
      </c>
      <c r="D292" s="11">
        <v>102945409</v>
      </c>
      <c r="E292" s="11">
        <v>0</v>
      </c>
      <c r="F292" s="11">
        <v>0</v>
      </c>
      <c r="G292" s="11">
        <v>0</v>
      </c>
      <c r="H292" s="11">
        <v>0</v>
      </c>
      <c r="I292" s="10">
        <f t="shared" si="22"/>
        <v>0</v>
      </c>
      <c r="J292" s="10">
        <v>0</v>
      </c>
      <c r="K292" s="10">
        <v>0</v>
      </c>
      <c r="L292" s="10">
        <v>0</v>
      </c>
    </row>
    <row r="293" spans="2:12" ht="22.5" x14ac:dyDescent="0.2">
      <c r="B293" s="7" t="s">
        <v>530</v>
      </c>
      <c r="C293" s="8" t="s">
        <v>531</v>
      </c>
      <c r="D293" s="11">
        <v>306322584</v>
      </c>
      <c r="E293" s="11">
        <v>0</v>
      </c>
      <c r="F293" s="11">
        <v>0</v>
      </c>
      <c r="G293" s="11">
        <v>0</v>
      </c>
      <c r="H293" s="11">
        <v>0</v>
      </c>
      <c r="I293" s="10">
        <f t="shared" si="22"/>
        <v>0</v>
      </c>
      <c r="J293" s="10">
        <v>0</v>
      </c>
      <c r="K293" s="10">
        <v>0</v>
      </c>
      <c r="L293" s="10">
        <v>0</v>
      </c>
    </row>
    <row r="294" spans="2:12" ht="22.5" x14ac:dyDescent="0.2">
      <c r="B294" s="7" t="s">
        <v>532</v>
      </c>
      <c r="C294" s="8" t="s">
        <v>533</v>
      </c>
      <c r="D294" s="11">
        <v>51230329</v>
      </c>
      <c r="E294" s="11">
        <v>0</v>
      </c>
      <c r="F294" s="11">
        <v>0</v>
      </c>
      <c r="G294" s="11">
        <v>0</v>
      </c>
      <c r="H294" s="11">
        <v>0</v>
      </c>
      <c r="I294" s="10">
        <f t="shared" si="22"/>
        <v>0</v>
      </c>
      <c r="J294" s="10">
        <v>0</v>
      </c>
      <c r="K294" s="10">
        <v>0</v>
      </c>
      <c r="L294" s="10">
        <v>0</v>
      </c>
    </row>
    <row r="295" spans="2:12" ht="22.5" x14ac:dyDescent="0.2">
      <c r="B295" s="7" t="s">
        <v>534</v>
      </c>
      <c r="C295" s="8" t="s">
        <v>535</v>
      </c>
      <c r="D295" s="11">
        <v>29986717</v>
      </c>
      <c r="E295" s="11">
        <v>0</v>
      </c>
      <c r="F295" s="11">
        <v>0</v>
      </c>
      <c r="G295" s="11">
        <v>0</v>
      </c>
      <c r="H295" s="11">
        <v>0</v>
      </c>
      <c r="I295" s="10">
        <f t="shared" si="22"/>
        <v>0</v>
      </c>
      <c r="J295" s="10">
        <v>0</v>
      </c>
      <c r="K295" s="10">
        <v>0</v>
      </c>
      <c r="L295" s="10">
        <v>0</v>
      </c>
    </row>
    <row r="296" spans="2:12" ht="22.5" x14ac:dyDescent="0.2">
      <c r="B296" s="7" t="s">
        <v>536</v>
      </c>
      <c r="C296" s="8" t="s">
        <v>537</v>
      </c>
      <c r="D296" s="11">
        <v>19139558</v>
      </c>
      <c r="E296" s="11">
        <v>0</v>
      </c>
      <c r="F296" s="11">
        <v>0</v>
      </c>
      <c r="G296" s="11">
        <v>0</v>
      </c>
      <c r="H296" s="11">
        <v>0</v>
      </c>
      <c r="I296" s="10">
        <f t="shared" si="22"/>
        <v>0</v>
      </c>
      <c r="J296" s="10">
        <v>0</v>
      </c>
      <c r="K296" s="10">
        <v>0</v>
      </c>
      <c r="L296" s="10">
        <v>0</v>
      </c>
    </row>
    <row r="297" spans="2:12" ht="22.5" x14ac:dyDescent="0.2">
      <c r="B297" s="7" t="s">
        <v>538</v>
      </c>
      <c r="C297" s="8" t="s">
        <v>539</v>
      </c>
      <c r="D297" s="11">
        <v>69709</v>
      </c>
      <c r="E297" s="11">
        <v>0</v>
      </c>
      <c r="F297" s="11">
        <v>0</v>
      </c>
      <c r="G297" s="11">
        <v>0</v>
      </c>
      <c r="H297" s="11">
        <v>0</v>
      </c>
      <c r="I297" s="10">
        <f t="shared" si="22"/>
        <v>0</v>
      </c>
      <c r="J297" s="10">
        <v>0</v>
      </c>
      <c r="K297" s="10">
        <v>0</v>
      </c>
      <c r="L297" s="10">
        <v>0</v>
      </c>
    </row>
    <row r="298" spans="2:12" ht="22.5" x14ac:dyDescent="0.2">
      <c r="B298" s="7" t="s">
        <v>540</v>
      </c>
      <c r="C298" s="8" t="s">
        <v>541</v>
      </c>
      <c r="D298" s="11">
        <v>200544706</v>
      </c>
      <c r="E298" s="11">
        <v>0</v>
      </c>
      <c r="F298" s="11">
        <v>0</v>
      </c>
      <c r="G298" s="11">
        <v>0</v>
      </c>
      <c r="H298" s="11">
        <v>0</v>
      </c>
      <c r="I298" s="10">
        <f t="shared" si="22"/>
        <v>0</v>
      </c>
      <c r="J298" s="10">
        <v>0</v>
      </c>
      <c r="K298" s="10">
        <v>0</v>
      </c>
      <c r="L298" s="10">
        <v>0</v>
      </c>
    </row>
    <row r="299" spans="2:12" ht="22.5" x14ac:dyDescent="0.2">
      <c r="B299" s="7" t="s">
        <v>542</v>
      </c>
      <c r="C299" s="8" t="s">
        <v>543</v>
      </c>
      <c r="D299" s="11">
        <v>936027</v>
      </c>
      <c r="E299" s="11">
        <v>0</v>
      </c>
      <c r="F299" s="11">
        <v>0</v>
      </c>
      <c r="G299" s="11">
        <v>0</v>
      </c>
      <c r="H299" s="11">
        <v>0</v>
      </c>
      <c r="I299" s="10">
        <f t="shared" si="22"/>
        <v>0</v>
      </c>
      <c r="J299" s="10">
        <v>0</v>
      </c>
      <c r="K299" s="10">
        <v>0</v>
      </c>
      <c r="L299" s="10">
        <v>0</v>
      </c>
    </row>
    <row r="300" spans="2:12" ht="22.5" x14ac:dyDescent="0.2">
      <c r="B300" s="7" t="s">
        <v>544</v>
      </c>
      <c r="C300" s="8" t="s">
        <v>545</v>
      </c>
      <c r="D300" s="11">
        <v>6817940</v>
      </c>
      <c r="E300" s="11">
        <v>0</v>
      </c>
      <c r="F300" s="11">
        <v>0</v>
      </c>
      <c r="G300" s="11">
        <v>0</v>
      </c>
      <c r="H300" s="11">
        <v>0</v>
      </c>
      <c r="I300" s="10">
        <f t="shared" si="22"/>
        <v>0</v>
      </c>
      <c r="J300" s="10">
        <v>0</v>
      </c>
      <c r="K300" s="10">
        <v>0</v>
      </c>
      <c r="L300" s="10">
        <v>0</v>
      </c>
    </row>
    <row r="301" spans="2:12" ht="33.75" x14ac:dyDescent="0.2">
      <c r="B301" s="7" t="s">
        <v>546</v>
      </c>
      <c r="C301" s="8" t="s">
        <v>547</v>
      </c>
      <c r="D301" s="11">
        <v>12884517</v>
      </c>
      <c r="E301" s="11">
        <v>0</v>
      </c>
      <c r="F301" s="11">
        <v>0</v>
      </c>
      <c r="G301" s="11">
        <v>0</v>
      </c>
      <c r="H301" s="11">
        <v>0</v>
      </c>
      <c r="I301" s="10">
        <f t="shared" si="22"/>
        <v>0</v>
      </c>
      <c r="J301" s="10">
        <v>0</v>
      </c>
      <c r="K301" s="10">
        <v>0</v>
      </c>
      <c r="L301" s="10">
        <v>0</v>
      </c>
    </row>
    <row r="302" spans="2:12" ht="33.75" x14ac:dyDescent="0.2">
      <c r="B302" s="7" t="s">
        <v>548</v>
      </c>
      <c r="C302" s="8" t="s">
        <v>549</v>
      </c>
      <c r="D302" s="11">
        <v>44708901</v>
      </c>
      <c r="E302" s="11">
        <v>0</v>
      </c>
      <c r="F302" s="11">
        <v>0</v>
      </c>
      <c r="G302" s="11">
        <v>0</v>
      </c>
      <c r="H302" s="11">
        <v>0</v>
      </c>
      <c r="I302" s="10">
        <f t="shared" si="22"/>
        <v>0</v>
      </c>
      <c r="J302" s="10">
        <v>0</v>
      </c>
      <c r="K302" s="10">
        <v>0</v>
      </c>
      <c r="L302" s="10">
        <v>0</v>
      </c>
    </row>
    <row r="303" spans="2:12" ht="33.75" x14ac:dyDescent="0.2">
      <c r="B303" s="7" t="s">
        <v>550</v>
      </c>
      <c r="C303" s="8" t="s">
        <v>551</v>
      </c>
      <c r="D303" s="11">
        <v>5167135</v>
      </c>
      <c r="E303" s="11">
        <v>0</v>
      </c>
      <c r="F303" s="11">
        <v>0</v>
      </c>
      <c r="G303" s="11">
        <v>0</v>
      </c>
      <c r="H303" s="11">
        <v>0</v>
      </c>
      <c r="I303" s="10">
        <f t="shared" si="22"/>
        <v>0</v>
      </c>
      <c r="J303" s="10">
        <v>0</v>
      </c>
      <c r="K303" s="10">
        <v>0</v>
      </c>
      <c r="L303" s="10">
        <v>0</v>
      </c>
    </row>
    <row r="304" spans="2:12" ht="22.5" customHeight="1" x14ac:dyDescent="0.2">
      <c r="B304" s="7" t="s">
        <v>552</v>
      </c>
      <c r="C304" s="8" t="s">
        <v>553</v>
      </c>
      <c r="D304" s="11">
        <v>26302</v>
      </c>
      <c r="E304" s="11">
        <v>0</v>
      </c>
      <c r="F304" s="11">
        <v>0</v>
      </c>
      <c r="G304" s="11">
        <v>0</v>
      </c>
      <c r="H304" s="11">
        <v>0</v>
      </c>
      <c r="I304" s="10">
        <f t="shared" si="22"/>
        <v>0</v>
      </c>
      <c r="J304" s="10">
        <v>0</v>
      </c>
      <c r="K304" s="10">
        <v>0</v>
      </c>
      <c r="L304" s="10">
        <v>0</v>
      </c>
    </row>
    <row r="305" spans="2:12" ht="33.75" x14ac:dyDescent="0.2">
      <c r="B305" s="7" t="s">
        <v>554</v>
      </c>
      <c r="C305" s="8" t="s">
        <v>555</v>
      </c>
      <c r="D305" s="11">
        <v>237</v>
      </c>
      <c r="E305" s="11">
        <v>0</v>
      </c>
      <c r="F305" s="11">
        <v>0</v>
      </c>
      <c r="G305" s="11">
        <v>0</v>
      </c>
      <c r="H305" s="11">
        <v>0</v>
      </c>
      <c r="I305" s="10">
        <f t="shared" si="22"/>
        <v>0</v>
      </c>
      <c r="J305" s="10">
        <v>0</v>
      </c>
      <c r="K305" s="10">
        <v>0</v>
      </c>
      <c r="L305" s="10">
        <v>0</v>
      </c>
    </row>
    <row r="306" spans="2:12" ht="33.75" x14ac:dyDescent="0.2">
      <c r="B306" s="7" t="s">
        <v>556</v>
      </c>
      <c r="C306" s="8" t="s">
        <v>557</v>
      </c>
      <c r="D306" s="11">
        <v>6700000</v>
      </c>
      <c r="E306" s="11">
        <v>0</v>
      </c>
      <c r="F306" s="11">
        <v>0</v>
      </c>
      <c r="G306" s="11">
        <v>0</v>
      </c>
      <c r="H306" s="11">
        <v>0</v>
      </c>
      <c r="I306" s="10">
        <f t="shared" si="22"/>
        <v>0</v>
      </c>
      <c r="J306" s="10">
        <v>0</v>
      </c>
      <c r="K306" s="10">
        <v>0</v>
      </c>
      <c r="L306" s="10">
        <v>0</v>
      </c>
    </row>
    <row r="307" spans="2:12" ht="22.5" customHeight="1" x14ac:dyDescent="0.2">
      <c r="B307" s="7" t="s">
        <v>558</v>
      </c>
      <c r="C307" s="8" t="s">
        <v>559</v>
      </c>
      <c r="D307" s="11">
        <v>10217224</v>
      </c>
      <c r="E307" s="11">
        <v>0</v>
      </c>
      <c r="F307" s="11">
        <v>0</v>
      </c>
      <c r="G307" s="11">
        <v>0</v>
      </c>
      <c r="H307" s="11">
        <v>0</v>
      </c>
      <c r="I307" s="10">
        <f t="shared" si="22"/>
        <v>0</v>
      </c>
      <c r="J307" s="10">
        <v>0</v>
      </c>
      <c r="K307" s="10">
        <v>0</v>
      </c>
      <c r="L307" s="10">
        <v>0</v>
      </c>
    </row>
    <row r="308" spans="2:12" ht="23.25" customHeight="1" x14ac:dyDescent="0.2">
      <c r="B308" s="7" t="s">
        <v>560</v>
      </c>
      <c r="C308" s="8" t="s">
        <v>561</v>
      </c>
      <c r="D308" s="11">
        <v>1000</v>
      </c>
      <c r="E308" s="11">
        <v>0</v>
      </c>
      <c r="F308" s="11">
        <v>0</v>
      </c>
      <c r="G308" s="11">
        <v>0</v>
      </c>
      <c r="H308" s="11">
        <v>0</v>
      </c>
      <c r="I308" s="10">
        <f t="shared" si="22"/>
        <v>0</v>
      </c>
      <c r="J308" s="10">
        <v>0</v>
      </c>
      <c r="K308" s="10">
        <v>0</v>
      </c>
      <c r="L308" s="10">
        <v>0</v>
      </c>
    </row>
    <row r="309" spans="2:12" ht="24" customHeight="1" x14ac:dyDescent="0.2">
      <c r="B309" s="7" t="s">
        <v>562</v>
      </c>
      <c r="C309" s="8" t="s">
        <v>563</v>
      </c>
      <c r="D309" s="11">
        <v>34681</v>
      </c>
      <c r="E309" s="11">
        <v>0</v>
      </c>
      <c r="F309" s="11">
        <v>0</v>
      </c>
      <c r="G309" s="11">
        <v>0</v>
      </c>
      <c r="H309" s="11">
        <v>0</v>
      </c>
      <c r="I309" s="10">
        <f t="shared" si="22"/>
        <v>0</v>
      </c>
      <c r="J309" s="10">
        <v>0</v>
      </c>
      <c r="K309" s="10">
        <v>0</v>
      </c>
      <c r="L309" s="10">
        <v>0</v>
      </c>
    </row>
    <row r="310" spans="2:12" ht="33.75" x14ac:dyDescent="0.2">
      <c r="B310" s="7" t="s">
        <v>564</v>
      </c>
      <c r="C310" s="8" t="s">
        <v>565</v>
      </c>
      <c r="D310" s="11">
        <v>4835000</v>
      </c>
      <c r="E310" s="11">
        <v>0</v>
      </c>
      <c r="F310" s="11">
        <v>0</v>
      </c>
      <c r="G310" s="11">
        <v>0</v>
      </c>
      <c r="H310" s="11">
        <v>0</v>
      </c>
      <c r="I310" s="10">
        <f t="shared" si="22"/>
        <v>0</v>
      </c>
      <c r="J310" s="10">
        <v>0</v>
      </c>
      <c r="K310" s="10">
        <v>0</v>
      </c>
      <c r="L310" s="10">
        <v>0</v>
      </c>
    </row>
    <row r="311" spans="2:12" ht="33.75" x14ac:dyDescent="0.2">
      <c r="B311" s="7" t="s">
        <v>566</v>
      </c>
      <c r="C311" s="8" t="s">
        <v>567</v>
      </c>
      <c r="D311" s="11">
        <v>6000000</v>
      </c>
      <c r="E311" s="11">
        <v>0</v>
      </c>
      <c r="F311" s="11">
        <v>0</v>
      </c>
      <c r="G311" s="11">
        <v>0</v>
      </c>
      <c r="H311" s="11">
        <v>0</v>
      </c>
      <c r="I311" s="10">
        <f t="shared" si="22"/>
        <v>0</v>
      </c>
      <c r="J311" s="10">
        <v>0</v>
      </c>
      <c r="K311" s="10">
        <v>0</v>
      </c>
      <c r="L311" s="10">
        <v>0</v>
      </c>
    </row>
    <row r="312" spans="2:12" ht="23.25" customHeight="1" x14ac:dyDescent="0.2">
      <c r="B312" s="7" t="s">
        <v>568</v>
      </c>
      <c r="C312" s="8" t="s">
        <v>569</v>
      </c>
      <c r="D312" s="11">
        <v>5820000</v>
      </c>
      <c r="E312" s="11">
        <v>0</v>
      </c>
      <c r="F312" s="11">
        <v>0</v>
      </c>
      <c r="G312" s="11">
        <v>0</v>
      </c>
      <c r="H312" s="11">
        <v>0</v>
      </c>
      <c r="I312" s="10">
        <f t="shared" si="22"/>
        <v>0</v>
      </c>
      <c r="J312" s="10">
        <v>0</v>
      </c>
      <c r="K312" s="10">
        <v>0</v>
      </c>
      <c r="L312" s="10">
        <v>0</v>
      </c>
    </row>
    <row r="313" spans="2:12" ht="23.25" customHeight="1" x14ac:dyDescent="0.2">
      <c r="B313" s="7" t="s">
        <v>570</v>
      </c>
      <c r="C313" s="8" t="s">
        <v>571</v>
      </c>
      <c r="D313" s="11">
        <v>80004</v>
      </c>
      <c r="E313" s="11">
        <v>0</v>
      </c>
      <c r="F313" s="11">
        <v>0</v>
      </c>
      <c r="G313" s="11">
        <v>0</v>
      </c>
      <c r="H313" s="11">
        <v>0</v>
      </c>
      <c r="I313" s="10">
        <f t="shared" si="22"/>
        <v>0</v>
      </c>
      <c r="J313" s="10">
        <v>0</v>
      </c>
      <c r="K313" s="10">
        <v>0</v>
      </c>
      <c r="L313" s="10">
        <v>0</v>
      </c>
    </row>
    <row r="314" spans="2:12" ht="22.5" x14ac:dyDescent="0.2">
      <c r="B314" s="7" t="s">
        <v>572</v>
      </c>
      <c r="C314" s="8" t="s">
        <v>573</v>
      </c>
      <c r="D314" s="11">
        <v>5079700</v>
      </c>
      <c r="E314" s="11">
        <v>0</v>
      </c>
      <c r="F314" s="11">
        <v>0</v>
      </c>
      <c r="G314" s="11">
        <v>0</v>
      </c>
      <c r="H314" s="11">
        <v>0</v>
      </c>
      <c r="I314" s="10">
        <f t="shared" si="22"/>
        <v>0</v>
      </c>
      <c r="J314" s="10">
        <v>0</v>
      </c>
      <c r="K314" s="10">
        <v>0</v>
      </c>
      <c r="L314" s="10">
        <v>0</v>
      </c>
    </row>
    <row r="315" spans="2:12" ht="22.5" x14ac:dyDescent="0.2">
      <c r="B315" s="7" t="s">
        <v>574</v>
      </c>
      <c r="C315" s="8" t="s">
        <v>575</v>
      </c>
      <c r="D315" s="11">
        <v>4170800</v>
      </c>
      <c r="E315" s="11">
        <v>0</v>
      </c>
      <c r="F315" s="11">
        <v>0</v>
      </c>
      <c r="G315" s="11">
        <v>0</v>
      </c>
      <c r="H315" s="11">
        <v>0</v>
      </c>
      <c r="I315" s="10">
        <f t="shared" si="22"/>
        <v>0</v>
      </c>
      <c r="J315" s="10">
        <v>0</v>
      </c>
      <c r="K315" s="10">
        <v>0</v>
      </c>
      <c r="L315" s="10">
        <v>0</v>
      </c>
    </row>
    <row r="316" spans="2:12" ht="22.5" x14ac:dyDescent="0.2">
      <c r="B316" s="7" t="s">
        <v>576</v>
      </c>
      <c r="C316" s="8" t="s">
        <v>577</v>
      </c>
      <c r="D316" s="11">
        <v>11334</v>
      </c>
      <c r="E316" s="11">
        <v>0</v>
      </c>
      <c r="F316" s="11">
        <v>0</v>
      </c>
      <c r="G316" s="11">
        <v>0</v>
      </c>
      <c r="H316" s="11">
        <v>0</v>
      </c>
      <c r="I316" s="10">
        <f t="shared" si="22"/>
        <v>0</v>
      </c>
      <c r="J316" s="10">
        <v>0</v>
      </c>
      <c r="K316" s="10">
        <v>0</v>
      </c>
      <c r="L316" s="10">
        <v>0</v>
      </c>
    </row>
    <row r="317" spans="2:12" ht="22.5" x14ac:dyDescent="0.2">
      <c r="B317" s="7" t="s">
        <v>578</v>
      </c>
      <c r="C317" s="8" t="s">
        <v>579</v>
      </c>
      <c r="D317" s="11">
        <v>25000</v>
      </c>
      <c r="E317" s="11">
        <v>0</v>
      </c>
      <c r="F317" s="11">
        <v>0</v>
      </c>
      <c r="G317" s="11">
        <v>0</v>
      </c>
      <c r="H317" s="11">
        <v>0</v>
      </c>
      <c r="I317" s="10">
        <f t="shared" si="22"/>
        <v>0</v>
      </c>
      <c r="J317" s="10">
        <v>0</v>
      </c>
      <c r="K317" s="10">
        <v>0</v>
      </c>
      <c r="L317" s="10">
        <v>0</v>
      </c>
    </row>
    <row r="318" spans="2:12" ht="22.5" x14ac:dyDescent="0.2">
      <c r="B318" s="7" t="s">
        <v>580</v>
      </c>
      <c r="C318" s="8" t="s">
        <v>581</v>
      </c>
      <c r="D318" s="11">
        <v>69120000</v>
      </c>
      <c r="E318" s="11">
        <v>0</v>
      </c>
      <c r="F318" s="11">
        <v>0</v>
      </c>
      <c r="G318" s="11">
        <v>0</v>
      </c>
      <c r="H318" s="11">
        <v>0</v>
      </c>
      <c r="I318" s="10">
        <f t="shared" si="22"/>
        <v>0</v>
      </c>
      <c r="J318" s="10">
        <v>0</v>
      </c>
      <c r="K318" s="10">
        <v>0</v>
      </c>
      <c r="L318" s="10">
        <v>0</v>
      </c>
    </row>
    <row r="319" spans="2:12" ht="24" customHeight="1" x14ac:dyDescent="0.2">
      <c r="B319" s="7" t="s">
        <v>582</v>
      </c>
      <c r="C319" s="8" t="s">
        <v>583</v>
      </c>
      <c r="D319" s="11">
        <v>150495814</v>
      </c>
      <c r="E319" s="11">
        <v>0</v>
      </c>
      <c r="F319" s="11">
        <v>0</v>
      </c>
      <c r="G319" s="11">
        <v>0</v>
      </c>
      <c r="H319" s="11">
        <v>0</v>
      </c>
      <c r="I319" s="10">
        <f t="shared" si="22"/>
        <v>0</v>
      </c>
      <c r="J319" s="10">
        <v>0</v>
      </c>
      <c r="K319" s="10">
        <v>0</v>
      </c>
      <c r="L319" s="10">
        <v>0</v>
      </c>
    </row>
    <row r="320" spans="2:12" ht="22.5" x14ac:dyDescent="0.2">
      <c r="B320" s="7" t="s">
        <v>584</v>
      </c>
      <c r="C320" s="8" t="s">
        <v>585</v>
      </c>
      <c r="D320" s="11">
        <v>46330585</v>
      </c>
      <c r="E320" s="11">
        <v>0</v>
      </c>
      <c r="F320" s="11">
        <v>0</v>
      </c>
      <c r="G320" s="11">
        <v>0</v>
      </c>
      <c r="H320" s="11">
        <v>0</v>
      </c>
      <c r="I320" s="10">
        <f t="shared" si="22"/>
        <v>0</v>
      </c>
      <c r="J320" s="10">
        <v>0</v>
      </c>
      <c r="K320" s="10">
        <v>0</v>
      </c>
      <c r="L320" s="10">
        <v>0</v>
      </c>
    </row>
    <row r="321" spans="2:12" ht="22.5" x14ac:dyDescent="0.2">
      <c r="B321" s="7" t="s">
        <v>586</v>
      </c>
      <c r="C321" s="8" t="s">
        <v>587</v>
      </c>
      <c r="D321" s="11">
        <v>1175054</v>
      </c>
      <c r="E321" s="11">
        <v>0</v>
      </c>
      <c r="F321" s="11">
        <v>0</v>
      </c>
      <c r="G321" s="11">
        <v>0</v>
      </c>
      <c r="H321" s="11">
        <v>0</v>
      </c>
      <c r="I321" s="10">
        <f t="shared" si="22"/>
        <v>0</v>
      </c>
      <c r="J321" s="10">
        <v>0</v>
      </c>
      <c r="K321" s="10">
        <v>0</v>
      </c>
      <c r="L321" s="10">
        <v>0</v>
      </c>
    </row>
    <row r="322" spans="2:12" ht="45" x14ac:dyDescent="0.2">
      <c r="B322" s="7" t="s">
        <v>588</v>
      </c>
      <c r="C322" s="8" t="s">
        <v>589</v>
      </c>
      <c r="D322" s="11">
        <v>9331820</v>
      </c>
      <c r="E322" s="11">
        <v>0</v>
      </c>
      <c r="F322" s="11">
        <v>0</v>
      </c>
      <c r="G322" s="11">
        <v>0</v>
      </c>
      <c r="H322" s="11">
        <v>0</v>
      </c>
      <c r="I322" s="10">
        <f t="shared" si="22"/>
        <v>0</v>
      </c>
      <c r="J322" s="10">
        <v>0</v>
      </c>
      <c r="K322" s="10">
        <v>0</v>
      </c>
      <c r="L322" s="10">
        <v>0</v>
      </c>
    </row>
    <row r="323" spans="2:12" ht="33.75" x14ac:dyDescent="0.2">
      <c r="B323" s="7" t="s">
        <v>590</v>
      </c>
      <c r="C323" s="8" t="s">
        <v>591</v>
      </c>
      <c r="D323" s="11">
        <v>1</v>
      </c>
      <c r="E323" s="11">
        <v>0</v>
      </c>
      <c r="F323" s="11">
        <v>0</v>
      </c>
      <c r="G323" s="11">
        <v>0</v>
      </c>
      <c r="H323" s="11">
        <v>0</v>
      </c>
      <c r="I323" s="10">
        <f t="shared" si="22"/>
        <v>0</v>
      </c>
      <c r="J323" s="10">
        <v>0</v>
      </c>
      <c r="K323" s="10">
        <v>0</v>
      </c>
      <c r="L323" s="10">
        <v>0</v>
      </c>
    </row>
    <row r="324" spans="2:12" ht="22.5" x14ac:dyDescent="0.2">
      <c r="B324" s="7" t="s">
        <v>592</v>
      </c>
      <c r="C324" s="8" t="s">
        <v>593</v>
      </c>
      <c r="D324" s="11">
        <v>183367647</v>
      </c>
      <c r="E324" s="11">
        <v>103480000</v>
      </c>
      <c r="F324" s="11">
        <v>66480000</v>
      </c>
      <c r="G324" s="11">
        <v>32480000</v>
      </c>
      <c r="H324" s="11">
        <v>32480000</v>
      </c>
      <c r="I324" s="10">
        <f t="shared" si="22"/>
        <v>56.433074041681955</v>
      </c>
      <c r="J324" s="10">
        <f>F324/E324*100</f>
        <v>64.244298415152684</v>
      </c>
      <c r="K324" s="10">
        <f t="shared" si="20"/>
        <v>48.856799037304455</v>
      </c>
      <c r="L324" s="10">
        <f t="shared" si="21"/>
        <v>100</v>
      </c>
    </row>
    <row r="325" spans="2:12" ht="45" x14ac:dyDescent="0.2">
      <c r="B325" s="7" t="s">
        <v>594</v>
      </c>
      <c r="C325" s="8" t="s">
        <v>595</v>
      </c>
      <c r="D325" s="11">
        <v>87835</v>
      </c>
      <c r="E325" s="11">
        <v>0</v>
      </c>
      <c r="F325" s="11">
        <v>0</v>
      </c>
      <c r="G325" s="11">
        <v>0</v>
      </c>
      <c r="H325" s="11">
        <v>0</v>
      </c>
      <c r="I325" s="10">
        <f t="shared" si="22"/>
        <v>0</v>
      </c>
      <c r="J325" s="10">
        <v>0</v>
      </c>
      <c r="K325" s="10">
        <v>0</v>
      </c>
      <c r="L325" s="10">
        <v>0</v>
      </c>
    </row>
    <row r="326" spans="2:12" ht="33.75" x14ac:dyDescent="0.2">
      <c r="B326" s="7" t="s">
        <v>596</v>
      </c>
      <c r="C326" s="8" t="s">
        <v>597</v>
      </c>
      <c r="D326" s="11">
        <v>1965545</v>
      </c>
      <c r="E326" s="11">
        <v>0</v>
      </c>
      <c r="F326" s="11">
        <v>0</v>
      </c>
      <c r="G326" s="11">
        <v>0</v>
      </c>
      <c r="H326" s="11">
        <v>0</v>
      </c>
      <c r="I326" s="10">
        <f t="shared" si="22"/>
        <v>0</v>
      </c>
      <c r="J326" s="10">
        <v>0</v>
      </c>
      <c r="K326" s="10">
        <v>0</v>
      </c>
      <c r="L326" s="10">
        <v>0</v>
      </c>
    </row>
    <row r="327" spans="2:12" ht="33.75" x14ac:dyDescent="0.2">
      <c r="B327" s="7" t="s">
        <v>598</v>
      </c>
      <c r="C327" s="8" t="s">
        <v>599</v>
      </c>
      <c r="D327" s="11">
        <v>45717299</v>
      </c>
      <c r="E327" s="11">
        <v>0</v>
      </c>
      <c r="F327" s="11">
        <v>0</v>
      </c>
      <c r="G327" s="11">
        <v>0</v>
      </c>
      <c r="H327" s="11">
        <v>0</v>
      </c>
      <c r="I327" s="10">
        <f t="shared" si="22"/>
        <v>0</v>
      </c>
      <c r="J327" s="10">
        <v>0</v>
      </c>
      <c r="K327" s="10">
        <v>0</v>
      </c>
      <c r="L327" s="10">
        <v>0</v>
      </c>
    </row>
    <row r="328" spans="2:12" ht="90" x14ac:dyDescent="0.2">
      <c r="B328" s="7" t="s">
        <v>600</v>
      </c>
      <c r="C328" s="8" t="s">
        <v>601</v>
      </c>
      <c r="D328" s="11">
        <v>13950000</v>
      </c>
      <c r="E328" s="11">
        <v>0</v>
      </c>
      <c r="F328" s="11">
        <v>0</v>
      </c>
      <c r="G328" s="11">
        <v>0</v>
      </c>
      <c r="H328" s="11">
        <v>0</v>
      </c>
      <c r="I328" s="10">
        <f t="shared" si="22"/>
        <v>0</v>
      </c>
      <c r="J328" s="10">
        <v>0</v>
      </c>
      <c r="K328" s="10">
        <v>0</v>
      </c>
      <c r="L328" s="10">
        <v>0</v>
      </c>
    </row>
    <row r="329" spans="2:12" ht="33.75" x14ac:dyDescent="0.2">
      <c r="B329" s="7" t="s">
        <v>602</v>
      </c>
      <c r="C329" s="8" t="s">
        <v>603</v>
      </c>
      <c r="D329" s="11">
        <v>103840000</v>
      </c>
      <c r="E329" s="11">
        <v>103840000</v>
      </c>
      <c r="F329" s="11">
        <v>11540000</v>
      </c>
      <c r="G329" s="11">
        <v>0</v>
      </c>
      <c r="H329" s="11">
        <v>0</v>
      </c>
      <c r="I329" s="10">
        <f t="shared" si="22"/>
        <v>100</v>
      </c>
      <c r="J329" s="10">
        <f>F329/E329*100</f>
        <v>11.113251155624038</v>
      </c>
      <c r="K329" s="10">
        <f t="shared" si="20"/>
        <v>0</v>
      </c>
      <c r="L329" s="10">
        <v>0</v>
      </c>
    </row>
    <row r="330" spans="2:12" ht="56.25" x14ac:dyDescent="0.2">
      <c r="B330" s="7" t="s">
        <v>604</v>
      </c>
      <c r="C330" s="8" t="s">
        <v>605</v>
      </c>
      <c r="D330" s="11">
        <v>898633469</v>
      </c>
      <c r="E330" s="11">
        <v>284503080</v>
      </c>
      <c r="F330" s="11">
        <v>0</v>
      </c>
      <c r="G330" s="11">
        <v>0</v>
      </c>
      <c r="H330" s="11">
        <v>0</v>
      </c>
      <c r="I330" s="10">
        <f t="shared" si="22"/>
        <v>31.659524134639149</v>
      </c>
      <c r="J330" s="10">
        <f>F330/E330*100</f>
        <v>0</v>
      </c>
      <c r="K330" s="10">
        <v>0</v>
      </c>
      <c r="L330" s="10">
        <v>0</v>
      </c>
    </row>
    <row r="331" spans="2:12" ht="33.75" x14ac:dyDescent="0.2">
      <c r="B331" s="7" t="s">
        <v>606</v>
      </c>
      <c r="C331" s="8" t="s">
        <v>607</v>
      </c>
      <c r="D331" s="11">
        <v>4685720000</v>
      </c>
      <c r="E331" s="11">
        <v>0</v>
      </c>
      <c r="F331" s="11">
        <v>0</v>
      </c>
      <c r="G331" s="11">
        <v>0</v>
      </c>
      <c r="H331" s="11">
        <v>0</v>
      </c>
      <c r="I331" s="10">
        <f t="shared" si="22"/>
        <v>0</v>
      </c>
      <c r="J331" s="10">
        <v>0</v>
      </c>
      <c r="K331" s="10">
        <v>0</v>
      </c>
      <c r="L331" s="10">
        <v>0</v>
      </c>
    </row>
    <row r="332" spans="2:12" ht="24" customHeight="1" x14ac:dyDescent="0.2">
      <c r="B332" s="7" t="s">
        <v>608</v>
      </c>
      <c r="C332" s="8" t="s">
        <v>609</v>
      </c>
      <c r="D332" s="11">
        <v>336188460</v>
      </c>
      <c r="E332" s="11">
        <v>162900000</v>
      </c>
      <c r="F332" s="11">
        <v>0</v>
      </c>
      <c r="G332" s="11">
        <v>0</v>
      </c>
      <c r="H332" s="11">
        <v>0</v>
      </c>
      <c r="I332" s="10">
        <f t="shared" si="22"/>
        <v>48.454964813485866</v>
      </c>
      <c r="J332" s="10">
        <f>F332/E332*100</f>
        <v>0</v>
      </c>
      <c r="K332" s="10">
        <v>0</v>
      </c>
      <c r="L332" s="10">
        <v>0</v>
      </c>
    </row>
    <row r="333" spans="2:12" ht="56.25" x14ac:dyDescent="0.2">
      <c r="B333" s="7" t="s">
        <v>610</v>
      </c>
      <c r="C333" s="8" t="s">
        <v>611</v>
      </c>
      <c r="D333" s="11">
        <v>625000000</v>
      </c>
      <c r="E333" s="11">
        <v>504181818</v>
      </c>
      <c r="F333" s="11">
        <v>0</v>
      </c>
      <c r="G333" s="11">
        <v>0</v>
      </c>
      <c r="H333" s="11">
        <v>0</v>
      </c>
      <c r="I333" s="10">
        <f t="shared" si="22"/>
        <v>80.669090879999999</v>
      </c>
      <c r="J333" s="10">
        <f>F333/E333*100</f>
        <v>0</v>
      </c>
      <c r="K333" s="10">
        <v>0</v>
      </c>
      <c r="L333" s="10">
        <v>0</v>
      </c>
    </row>
    <row r="334" spans="2:12" ht="56.25" x14ac:dyDescent="0.2">
      <c r="B334" s="7" t="s">
        <v>612</v>
      </c>
      <c r="C334" s="8" t="s">
        <v>613</v>
      </c>
      <c r="D334" s="11">
        <v>668498695</v>
      </c>
      <c r="E334" s="11">
        <v>436726086</v>
      </c>
      <c r="F334" s="11">
        <v>0</v>
      </c>
      <c r="G334" s="11">
        <v>0</v>
      </c>
      <c r="H334" s="11">
        <v>0</v>
      </c>
      <c r="I334" s="10">
        <f t="shared" si="22"/>
        <v>65.329384973593704</v>
      </c>
      <c r="J334" s="10">
        <f>F334/E334*100</f>
        <v>0</v>
      </c>
      <c r="K334" s="10">
        <v>0</v>
      </c>
      <c r="L334" s="10">
        <v>0</v>
      </c>
    </row>
    <row r="335" spans="2:12" ht="56.25" x14ac:dyDescent="0.2">
      <c r="B335" s="7" t="s">
        <v>614</v>
      </c>
      <c r="C335" s="8" t="s">
        <v>615</v>
      </c>
      <c r="D335" s="11">
        <v>460000000</v>
      </c>
      <c r="E335" s="11">
        <v>145600000</v>
      </c>
      <c r="F335" s="11">
        <v>0</v>
      </c>
      <c r="G335" s="11">
        <v>0</v>
      </c>
      <c r="H335" s="11">
        <v>0</v>
      </c>
      <c r="I335" s="10">
        <f t="shared" si="22"/>
        <v>31.65217391304348</v>
      </c>
      <c r="J335" s="10">
        <f>F335/E335*100</f>
        <v>0</v>
      </c>
      <c r="K335" s="10">
        <v>0</v>
      </c>
      <c r="L335" s="10">
        <v>0</v>
      </c>
    </row>
    <row r="336" spans="2:12" ht="45" x14ac:dyDescent="0.2">
      <c r="B336" s="7" t="s">
        <v>616</v>
      </c>
      <c r="C336" s="8" t="s">
        <v>617</v>
      </c>
      <c r="D336" s="11">
        <v>4490000000</v>
      </c>
      <c r="E336" s="11">
        <v>714459680</v>
      </c>
      <c r="F336" s="11">
        <v>36900000</v>
      </c>
      <c r="G336" s="11">
        <v>36900000</v>
      </c>
      <c r="H336" s="11">
        <v>0</v>
      </c>
      <c r="I336" s="10">
        <f t="shared" si="22"/>
        <v>15.912242316258352</v>
      </c>
      <c r="J336" s="10">
        <f>F336/E336*100</f>
        <v>5.1647421167279868</v>
      </c>
      <c r="K336" s="10">
        <f t="shared" ref="K336:K394" si="23">G336/F336*100</f>
        <v>100</v>
      </c>
      <c r="L336" s="10">
        <f t="shared" ref="L336:L394" si="24">H336/G336*100</f>
        <v>0</v>
      </c>
    </row>
    <row r="337" spans="2:12" ht="34.5" customHeight="1" x14ac:dyDescent="0.2">
      <c r="B337" s="7" t="s">
        <v>618</v>
      </c>
      <c r="C337" s="8" t="s">
        <v>619</v>
      </c>
      <c r="D337" s="11">
        <v>229947964</v>
      </c>
      <c r="E337" s="11">
        <v>0</v>
      </c>
      <c r="F337" s="11">
        <v>0</v>
      </c>
      <c r="G337" s="11">
        <v>0</v>
      </c>
      <c r="H337" s="11">
        <v>0</v>
      </c>
      <c r="I337" s="10">
        <f t="shared" si="22"/>
        <v>0</v>
      </c>
      <c r="J337" s="10">
        <v>0</v>
      </c>
      <c r="K337" s="10">
        <v>0</v>
      </c>
      <c r="L337" s="10">
        <v>0</v>
      </c>
    </row>
    <row r="338" spans="2:12" ht="12.75" customHeight="1" x14ac:dyDescent="0.2">
      <c r="B338" s="7" t="s">
        <v>620</v>
      </c>
      <c r="C338" s="8" t="s">
        <v>621</v>
      </c>
      <c r="D338" s="11">
        <v>57950933942</v>
      </c>
      <c r="E338" s="11">
        <v>23782661247</v>
      </c>
      <c r="F338" s="11">
        <v>7799288679</v>
      </c>
      <c r="G338" s="11">
        <v>1600103696</v>
      </c>
      <c r="H338" s="11">
        <v>1570603696</v>
      </c>
      <c r="I338" s="10">
        <f t="shared" si="22"/>
        <v>41.039306235862902</v>
      </c>
      <c r="J338" s="10">
        <f t="shared" ref="J338:J356" si="25">F338/E338*100</f>
        <v>32.794011561611178</v>
      </c>
      <c r="K338" s="10">
        <f t="shared" si="23"/>
        <v>20.516020907244584</v>
      </c>
      <c r="L338" s="10">
        <f t="shared" si="24"/>
        <v>98.156369485693631</v>
      </c>
    </row>
    <row r="339" spans="2:12" ht="12.75" customHeight="1" x14ac:dyDescent="0.2">
      <c r="B339" s="7" t="s">
        <v>622</v>
      </c>
      <c r="C339" s="8" t="s">
        <v>399</v>
      </c>
      <c r="D339" s="11">
        <v>57950933942</v>
      </c>
      <c r="E339" s="11">
        <v>23782661247</v>
      </c>
      <c r="F339" s="11">
        <v>7799288679</v>
      </c>
      <c r="G339" s="11">
        <v>1600103696</v>
      </c>
      <c r="H339" s="11">
        <v>1570603696</v>
      </c>
      <c r="I339" s="10">
        <f t="shared" si="22"/>
        <v>41.039306235862902</v>
      </c>
      <c r="J339" s="10">
        <f t="shared" si="25"/>
        <v>32.794011561611178</v>
      </c>
      <c r="K339" s="10">
        <f t="shared" si="23"/>
        <v>20.516020907244584</v>
      </c>
      <c r="L339" s="10">
        <f t="shared" si="24"/>
        <v>98.156369485693631</v>
      </c>
    </row>
    <row r="340" spans="2:12" ht="22.5" x14ac:dyDescent="0.2">
      <c r="B340" s="7" t="s">
        <v>623</v>
      </c>
      <c r="C340" s="8" t="s">
        <v>401</v>
      </c>
      <c r="D340" s="11">
        <v>57950933942</v>
      </c>
      <c r="E340" s="11">
        <v>23782661247</v>
      </c>
      <c r="F340" s="11">
        <v>7799288679</v>
      </c>
      <c r="G340" s="11">
        <v>1600103696</v>
      </c>
      <c r="H340" s="11">
        <v>1570603696</v>
      </c>
      <c r="I340" s="10">
        <f t="shared" ref="I340:I403" si="26">E340/D340*100</f>
        <v>41.039306235862902</v>
      </c>
      <c r="J340" s="10">
        <f t="shared" si="25"/>
        <v>32.794011561611178</v>
      </c>
      <c r="K340" s="10">
        <f t="shared" si="23"/>
        <v>20.516020907244584</v>
      </c>
      <c r="L340" s="10">
        <f t="shared" si="24"/>
        <v>98.156369485693631</v>
      </c>
    </row>
    <row r="341" spans="2:12" ht="12.75" customHeight="1" x14ac:dyDescent="0.2">
      <c r="B341" s="7" t="s">
        <v>624</v>
      </c>
      <c r="C341" s="8" t="s">
        <v>395</v>
      </c>
      <c r="D341" s="11">
        <v>57950933942</v>
      </c>
      <c r="E341" s="11">
        <v>23782661247</v>
      </c>
      <c r="F341" s="11">
        <v>7799288679</v>
      </c>
      <c r="G341" s="11">
        <v>1600103696</v>
      </c>
      <c r="H341" s="11">
        <v>1570603696</v>
      </c>
      <c r="I341" s="10">
        <f t="shared" si="26"/>
        <v>41.039306235862902</v>
      </c>
      <c r="J341" s="10">
        <f t="shared" si="25"/>
        <v>32.794011561611178</v>
      </c>
      <c r="K341" s="10">
        <f t="shared" si="23"/>
        <v>20.516020907244584</v>
      </c>
      <c r="L341" s="10">
        <f t="shared" si="24"/>
        <v>98.156369485693631</v>
      </c>
    </row>
    <row r="342" spans="2:12" ht="22.5" x14ac:dyDescent="0.2">
      <c r="B342" s="7" t="s">
        <v>625</v>
      </c>
      <c r="C342" s="8" t="s">
        <v>371</v>
      </c>
      <c r="D342" s="11">
        <v>57950933942</v>
      </c>
      <c r="E342" s="11">
        <v>23782661247</v>
      </c>
      <c r="F342" s="11">
        <v>7799288679</v>
      </c>
      <c r="G342" s="11">
        <v>1600103696</v>
      </c>
      <c r="H342" s="11">
        <v>1570603696</v>
      </c>
      <c r="I342" s="10">
        <f t="shared" si="26"/>
        <v>41.039306235862902</v>
      </c>
      <c r="J342" s="10">
        <f t="shared" si="25"/>
        <v>32.794011561611178</v>
      </c>
      <c r="K342" s="10">
        <f t="shared" si="23"/>
        <v>20.516020907244584</v>
      </c>
      <c r="L342" s="10">
        <f t="shared" si="24"/>
        <v>98.156369485693631</v>
      </c>
    </row>
    <row r="343" spans="2:12" ht="12.75" customHeight="1" x14ac:dyDescent="0.2">
      <c r="B343" s="7" t="s">
        <v>626</v>
      </c>
      <c r="C343" s="8" t="s">
        <v>407</v>
      </c>
      <c r="D343" s="11">
        <v>57950933942</v>
      </c>
      <c r="E343" s="11">
        <v>23782661247</v>
      </c>
      <c r="F343" s="11">
        <v>7799288679</v>
      </c>
      <c r="G343" s="11">
        <v>1600103696</v>
      </c>
      <c r="H343" s="11">
        <v>1570603696</v>
      </c>
      <c r="I343" s="10">
        <f t="shared" si="26"/>
        <v>41.039306235862902</v>
      </c>
      <c r="J343" s="10">
        <f t="shared" si="25"/>
        <v>32.794011561611178</v>
      </c>
      <c r="K343" s="10">
        <f t="shared" si="23"/>
        <v>20.516020907244584</v>
      </c>
      <c r="L343" s="10">
        <f t="shared" si="24"/>
        <v>98.156369485693631</v>
      </c>
    </row>
    <row r="344" spans="2:12" ht="22.5" x14ac:dyDescent="0.2">
      <c r="B344" s="7" t="s">
        <v>627</v>
      </c>
      <c r="C344" s="8" t="s">
        <v>628</v>
      </c>
      <c r="D344" s="11">
        <v>1290500000</v>
      </c>
      <c r="E344" s="11">
        <v>1182500000</v>
      </c>
      <c r="F344" s="11">
        <v>24999993</v>
      </c>
      <c r="G344" s="11">
        <v>0</v>
      </c>
      <c r="H344" s="11">
        <v>0</v>
      </c>
      <c r="I344" s="10">
        <f t="shared" si="26"/>
        <v>91.631150716776446</v>
      </c>
      <c r="J344" s="10">
        <f t="shared" si="25"/>
        <v>2.1141643128964058</v>
      </c>
      <c r="K344" s="10">
        <f t="shared" si="23"/>
        <v>0</v>
      </c>
      <c r="L344" s="10">
        <v>0</v>
      </c>
    </row>
    <row r="345" spans="2:12" ht="33.75" x14ac:dyDescent="0.2">
      <c r="B345" s="7" t="s">
        <v>629</v>
      </c>
      <c r="C345" s="8" t="s">
        <v>630</v>
      </c>
      <c r="D345" s="11">
        <v>1441481911</v>
      </c>
      <c r="E345" s="11">
        <v>1351701814</v>
      </c>
      <c r="F345" s="11">
        <v>982022688</v>
      </c>
      <c r="G345" s="11">
        <v>972884096</v>
      </c>
      <c r="H345" s="11">
        <v>972884096</v>
      </c>
      <c r="I345" s="10">
        <f t="shared" si="26"/>
        <v>93.771680635401324</v>
      </c>
      <c r="J345" s="10">
        <f t="shared" si="25"/>
        <v>72.650837472353942</v>
      </c>
      <c r="K345" s="10">
        <f t="shared" si="23"/>
        <v>99.069411316900243</v>
      </c>
      <c r="L345" s="10">
        <f t="shared" si="24"/>
        <v>100</v>
      </c>
    </row>
    <row r="346" spans="2:12" ht="56.25" x14ac:dyDescent="0.2">
      <c r="B346" s="7" t="s">
        <v>631</v>
      </c>
      <c r="C346" s="8" t="s">
        <v>632</v>
      </c>
      <c r="D346" s="11">
        <v>256245319</v>
      </c>
      <c r="E346" s="11">
        <v>249225127</v>
      </c>
      <c r="F346" s="11">
        <v>0</v>
      </c>
      <c r="G346" s="11">
        <v>0</v>
      </c>
      <c r="H346" s="11">
        <v>0</v>
      </c>
      <c r="I346" s="10">
        <f t="shared" si="26"/>
        <v>97.260362832227969</v>
      </c>
      <c r="J346" s="10">
        <f t="shared" si="25"/>
        <v>0</v>
      </c>
      <c r="K346" s="10">
        <v>0</v>
      </c>
      <c r="L346" s="10">
        <v>0</v>
      </c>
    </row>
    <row r="347" spans="2:12" ht="67.5" x14ac:dyDescent="0.2">
      <c r="B347" s="7" t="s">
        <v>633</v>
      </c>
      <c r="C347" s="8" t="s">
        <v>634</v>
      </c>
      <c r="D347" s="11">
        <v>655583156</v>
      </c>
      <c r="E347" s="11">
        <v>189594249</v>
      </c>
      <c r="F347" s="11">
        <v>134680560</v>
      </c>
      <c r="G347" s="11">
        <v>67500000</v>
      </c>
      <c r="H347" s="11">
        <v>38000000</v>
      </c>
      <c r="I347" s="10">
        <f t="shared" si="26"/>
        <v>28.919939029061936</v>
      </c>
      <c r="J347" s="10">
        <f t="shared" si="25"/>
        <v>71.036205322873485</v>
      </c>
      <c r="K347" s="10">
        <f t="shared" si="23"/>
        <v>50.118591725487327</v>
      </c>
      <c r="L347" s="10">
        <f t="shared" si="24"/>
        <v>56.296296296296298</v>
      </c>
    </row>
    <row r="348" spans="2:12" ht="56.25" x14ac:dyDescent="0.2">
      <c r="B348" s="7" t="s">
        <v>635</v>
      </c>
      <c r="C348" s="8" t="s">
        <v>636</v>
      </c>
      <c r="D348" s="11">
        <v>1608144179</v>
      </c>
      <c r="E348" s="11">
        <v>861134070</v>
      </c>
      <c r="F348" s="11">
        <v>497415424</v>
      </c>
      <c r="G348" s="11">
        <v>0</v>
      </c>
      <c r="H348" s="11">
        <v>0</v>
      </c>
      <c r="I348" s="10">
        <f t="shared" si="26"/>
        <v>53.548312473790951</v>
      </c>
      <c r="J348" s="10">
        <f t="shared" si="25"/>
        <v>57.762831750461338</v>
      </c>
      <c r="K348" s="10">
        <f t="shared" si="23"/>
        <v>0</v>
      </c>
      <c r="L348" s="10">
        <v>0</v>
      </c>
    </row>
    <row r="349" spans="2:12" ht="67.5" x14ac:dyDescent="0.2">
      <c r="B349" s="7" t="s">
        <v>637</v>
      </c>
      <c r="C349" s="8" t="s">
        <v>638</v>
      </c>
      <c r="D349" s="11">
        <v>1978937619</v>
      </c>
      <c r="E349" s="11">
        <v>526558422</v>
      </c>
      <c r="F349" s="11">
        <v>83377080</v>
      </c>
      <c r="G349" s="11">
        <v>0</v>
      </c>
      <c r="H349" s="11">
        <v>0</v>
      </c>
      <c r="I349" s="10">
        <f t="shared" si="26"/>
        <v>26.608136453845443</v>
      </c>
      <c r="J349" s="10">
        <f t="shared" si="25"/>
        <v>15.834345538205067</v>
      </c>
      <c r="K349" s="10">
        <f t="shared" si="23"/>
        <v>0</v>
      </c>
      <c r="L349" s="10">
        <v>0</v>
      </c>
    </row>
    <row r="350" spans="2:12" ht="123.75" x14ac:dyDescent="0.2">
      <c r="B350" s="7" t="s">
        <v>639</v>
      </c>
      <c r="C350" s="8" t="s">
        <v>640</v>
      </c>
      <c r="D350" s="11">
        <v>295217041</v>
      </c>
      <c r="E350" s="11">
        <v>157675781</v>
      </c>
      <c r="F350" s="11">
        <v>100800000</v>
      </c>
      <c r="G350" s="11">
        <v>0</v>
      </c>
      <c r="H350" s="11">
        <v>0</v>
      </c>
      <c r="I350" s="10">
        <f t="shared" si="26"/>
        <v>53.410121741583339</v>
      </c>
      <c r="J350" s="10">
        <f t="shared" si="25"/>
        <v>63.928651160446769</v>
      </c>
      <c r="K350" s="10">
        <f t="shared" si="23"/>
        <v>0</v>
      </c>
      <c r="L350" s="10">
        <v>0</v>
      </c>
    </row>
    <row r="351" spans="2:12" ht="78.75" x14ac:dyDescent="0.2">
      <c r="B351" s="7" t="s">
        <v>641</v>
      </c>
      <c r="C351" s="8" t="s">
        <v>642</v>
      </c>
      <c r="D351" s="11">
        <v>456204779</v>
      </c>
      <c r="E351" s="11">
        <v>212717907</v>
      </c>
      <c r="F351" s="11">
        <v>212717907</v>
      </c>
      <c r="G351" s="11">
        <v>120000000</v>
      </c>
      <c r="H351" s="11">
        <v>120000000</v>
      </c>
      <c r="I351" s="10">
        <f t="shared" si="26"/>
        <v>46.62772438865661</v>
      </c>
      <c r="J351" s="10">
        <f t="shared" si="25"/>
        <v>100</v>
      </c>
      <c r="K351" s="10">
        <f t="shared" si="23"/>
        <v>56.41274008962489</v>
      </c>
      <c r="L351" s="10">
        <f t="shared" si="24"/>
        <v>100</v>
      </c>
    </row>
    <row r="352" spans="2:12" ht="67.5" x14ac:dyDescent="0.2">
      <c r="B352" s="7" t="s">
        <v>643</v>
      </c>
      <c r="C352" s="8" t="s">
        <v>644</v>
      </c>
      <c r="D352" s="11">
        <v>11311619596</v>
      </c>
      <c r="E352" s="11">
        <v>3721681757</v>
      </c>
      <c r="F352" s="11">
        <v>0</v>
      </c>
      <c r="G352" s="11">
        <v>0</v>
      </c>
      <c r="H352" s="11">
        <v>0</v>
      </c>
      <c r="I352" s="10">
        <f t="shared" si="26"/>
        <v>32.901404837871809</v>
      </c>
      <c r="J352" s="10">
        <f t="shared" si="25"/>
        <v>0</v>
      </c>
      <c r="K352" s="10">
        <v>0</v>
      </c>
      <c r="L352" s="10">
        <v>0</v>
      </c>
    </row>
    <row r="353" spans="2:12" ht="33" customHeight="1" x14ac:dyDescent="0.2">
      <c r="B353" s="7" t="s">
        <v>645</v>
      </c>
      <c r="C353" s="8" t="s">
        <v>646</v>
      </c>
      <c r="D353" s="11">
        <v>2659800000</v>
      </c>
      <c r="E353" s="11">
        <v>2612500000</v>
      </c>
      <c r="F353" s="11">
        <v>2612500000</v>
      </c>
      <c r="G353" s="11">
        <v>198000000</v>
      </c>
      <c r="H353" s="11">
        <v>198000000</v>
      </c>
      <c r="I353" s="10">
        <f t="shared" si="26"/>
        <v>98.22167080231597</v>
      </c>
      <c r="J353" s="10">
        <f t="shared" si="25"/>
        <v>100</v>
      </c>
      <c r="K353" s="10">
        <f t="shared" si="23"/>
        <v>7.5789473684210531</v>
      </c>
      <c r="L353" s="10">
        <f t="shared" si="24"/>
        <v>100</v>
      </c>
    </row>
    <row r="354" spans="2:12" ht="90.75" customHeight="1" x14ac:dyDescent="0.2">
      <c r="B354" s="7" t="s">
        <v>647</v>
      </c>
      <c r="C354" s="8" t="s">
        <v>648</v>
      </c>
      <c r="D354" s="11">
        <v>14641583234</v>
      </c>
      <c r="E354" s="11">
        <v>7288363710</v>
      </c>
      <c r="F354" s="11">
        <v>826714246</v>
      </c>
      <c r="G354" s="11">
        <v>0</v>
      </c>
      <c r="H354" s="11">
        <v>0</v>
      </c>
      <c r="I354" s="10">
        <f t="shared" si="26"/>
        <v>49.778521854626369</v>
      </c>
      <c r="J354" s="10">
        <f t="shared" si="25"/>
        <v>11.342933460712267</v>
      </c>
      <c r="K354" s="10">
        <f t="shared" si="23"/>
        <v>0</v>
      </c>
      <c r="L354" s="10">
        <v>0</v>
      </c>
    </row>
    <row r="355" spans="2:12" ht="101.25" x14ac:dyDescent="0.2">
      <c r="B355" s="7" t="s">
        <v>649</v>
      </c>
      <c r="C355" s="8" t="s">
        <v>650</v>
      </c>
      <c r="D355" s="11">
        <v>6420356650</v>
      </c>
      <c r="E355" s="11">
        <v>2016354484</v>
      </c>
      <c r="F355" s="11">
        <v>1331035946</v>
      </c>
      <c r="G355" s="11">
        <v>0</v>
      </c>
      <c r="H355" s="11">
        <v>0</v>
      </c>
      <c r="I355" s="10">
        <f t="shared" si="26"/>
        <v>31.405646039928325</v>
      </c>
      <c r="J355" s="10">
        <f t="shared" si="25"/>
        <v>66.012001191354003</v>
      </c>
      <c r="K355" s="10">
        <f t="shared" si="23"/>
        <v>0</v>
      </c>
      <c r="L355" s="10">
        <v>0</v>
      </c>
    </row>
    <row r="356" spans="2:12" ht="90" x14ac:dyDescent="0.2">
      <c r="B356" s="7" t="s">
        <v>651</v>
      </c>
      <c r="C356" s="8" t="s">
        <v>652</v>
      </c>
      <c r="D356" s="11">
        <v>3124002759</v>
      </c>
      <c r="E356" s="11">
        <v>1980492543</v>
      </c>
      <c r="F356" s="11">
        <v>993024835</v>
      </c>
      <c r="G356" s="11">
        <v>241719600</v>
      </c>
      <c r="H356" s="11">
        <v>241719600</v>
      </c>
      <c r="I356" s="10">
        <f t="shared" si="26"/>
        <v>63.395992122425646</v>
      </c>
      <c r="J356" s="10">
        <f t="shared" si="25"/>
        <v>50.140296589846841</v>
      </c>
      <c r="K356" s="10">
        <f t="shared" si="23"/>
        <v>24.341747706642199</v>
      </c>
      <c r="L356" s="10">
        <f t="shared" si="24"/>
        <v>100</v>
      </c>
    </row>
    <row r="357" spans="2:12" ht="45" x14ac:dyDescent="0.2">
      <c r="B357" s="7" t="s">
        <v>653</v>
      </c>
      <c r="C357" s="8" t="s">
        <v>654</v>
      </c>
      <c r="D357" s="11">
        <v>1996235775</v>
      </c>
      <c r="E357" s="11">
        <v>0</v>
      </c>
      <c r="F357" s="11">
        <v>0</v>
      </c>
      <c r="G357" s="11">
        <v>0</v>
      </c>
      <c r="H357" s="11">
        <v>0</v>
      </c>
      <c r="I357" s="10">
        <f t="shared" si="26"/>
        <v>0</v>
      </c>
      <c r="J357" s="10">
        <v>0</v>
      </c>
      <c r="K357" s="10">
        <v>0</v>
      </c>
      <c r="L357" s="10">
        <v>0</v>
      </c>
    </row>
    <row r="358" spans="2:12" ht="90" x14ac:dyDescent="0.2">
      <c r="B358" s="7" t="s">
        <v>655</v>
      </c>
      <c r="C358" s="8" t="s">
        <v>656</v>
      </c>
      <c r="D358" s="11">
        <v>2000000000</v>
      </c>
      <c r="E358" s="11">
        <v>444245724</v>
      </c>
      <c r="F358" s="11">
        <v>0</v>
      </c>
      <c r="G358" s="11">
        <v>0</v>
      </c>
      <c r="H358" s="11">
        <v>0</v>
      </c>
      <c r="I358" s="10">
        <f t="shared" si="26"/>
        <v>22.212286200000001</v>
      </c>
      <c r="J358" s="10">
        <f>F358/E358*100</f>
        <v>0</v>
      </c>
      <c r="K358" s="10">
        <v>0</v>
      </c>
      <c r="L358" s="10">
        <v>0</v>
      </c>
    </row>
    <row r="359" spans="2:12" ht="78.75" x14ac:dyDescent="0.2">
      <c r="B359" s="7" t="s">
        <v>657</v>
      </c>
      <c r="C359" s="8" t="s">
        <v>658</v>
      </c>
      <c r="D359" s="11">
        <v>1999667231</v>
      </c>
      <c r="E359" s="11">
        <v>0</v>
      </c>
      <c r="F359" s="11">
        <v>0</v>
      </c>
      <c r="G359" s="11">
        <v>0</v>
      </c>
      <c r="H359" s="11">
        <v>0</v>
      </c>
      <c r="I359" s="10">
        <f t="shared" si="26"/>
        <v>0</v>
      </c>
      <c r="J359" s="10">
        <v>0</v>
      </c>
      <c r="K359" s="10">
        <v>0</v>
      </c>
      <c r="L359" s="10">
        <v>0</v>
      </c>
    </row>
    <row r="360" spans="2:12" ht="89.25" customHeight="1" x14ac:dyDescent="0.2">
      <c r="B360" s="7" t="s">
        <v>659</v>
      </c>
      <c r="C360" s="8" t="s">
        <v>660</v>
      </c>
      <c r="D360" s="11">
        <v>2540699205</v>
      </c>
      <c r="E360" s="11">
        <v>987915659</v>
      </c>
      <c r="F360" s="11">
        <v>0</v>
      </c>
      <c r="G360" s="11">
        <v>0</v>
      </c>
      <c r="H360" s="11">
        <v>0</v>
      </c>
      <c r="I360" s="10">
        <f t="shared" si="26"/>
        <v>38.883613497253798</v>
      </c>
      <c r="J360" s="10">
        <f>F360/E360*100</f>
        <v>0</v>
      </c>
      <c r="K360" s="10">
        <v>0</v>
      </c>
      <c r="L360" s="10">
        <v>0</v>
      </c>
    </row>
    <row r="361" spans="2:12" ht="56.25" x14ac:dyDescent="0.2">
      <c r="B361" s="7" t="s">
        <v>661</v>
      </c>
      <c r="C361" s="8" t="s">
        <v>662</v>
      </c>
      <c r="D361" s="11">
        <v>3274655488</v>
      </c>
      <c r="E361" s="11">
        <v>0</v>
      </c>
      <c r="F361" s="11">
        <v>0</v>
      </c>
      <c r="G361" s="11">
        <v>0</v>
      </c>
      <c r="H361" s="11">
        <v>0</v>
      </c>
      <c r="I361" s="10">
        <f t="shared" si="26"/>
        <v>0</v>
      </c>
      <c r="J361" s="10">
        <v>0</v>
      </c>
      <c r="K361" s="10">
        <v>0</v>
      </c>
      <c r="L361" s="10">
        <v>0</v>
      </c>
    </row>
    <row r="362" spans="2:12" s="45" customFormat="1" ht="22.5" x14ac:dyDescent="0.2">
      <c r="B362" s="46" t="s">
        <v>663</v>
      </c>
      <c r="C362" s="47" t="s">
        <v>664</v>
      </c>
      <c r="D362" s="12">
        <v>74160043537</v>
      </c>
      <c r="E362" s="12">
        <v>36311761461</v>
      </c>
      <c r="F362" s="12">
        <v>21651324277</v>
      </c>
      <c r="G362" s="12">
        <v>12242875816.99</v>
      </c>
      <c r="H362" s="12">
        <v>11466822779.99</v>
      </c>
      <c r="I362" s="48">
        <f t="shared" si="26"/>
        <v>48.964050894715697</v>
      </c>
      <c r="J362" s="48">
        <f t="shared" ref="J362:J372" si="27">F362/E362*100</f>
        <v>59.626202106042747</v>
      </c>
      <c r="K362" s="48">
        <f t="shared" si="23"/>
        <v>56.545621230178021</v>
      </c>
      <c r="L362" s="48">
        <f t="shared" si="24"/>
        <v>93.661186729321926</v>
      </c>
    </row>
    <row r="363" spans="2:12" ht="22.5" x14ac:dyDescent="0.2">
      <c r="B363" s="7" t="s">
        <v>665</v>
      </c>
      <c r="C363" s="8" t="s">
        <v>666</v>
      </c>
      <c r="D363" s="11">
        <v>54941271287</v>
      </c>
      <c r="E363" s="11">
        <v>29950668601</v>
      </c>
      <c r="F363" s="11">
        <v>17566703567</v>
      </c>
      <c r="G363" s="11">
        <v>11180223286.91</v>
      </c>
      <c r="H363" s="11">
        <v>10605224195.99</v>
      </c>
      <c r="I363" s="10">
        <f t="shared" si="26"/>
        <v>54.513970826311798</v>
      </c>
      <c r="J363" s="10">
        <f t="shared" si="27"/>
        <v>58.652124935913719</v>
      </c>
      <c r="K363" s="10">
        <f t="shared" si="23"/>
        <v>63.644401149414577</v>
      </c>
      <c r="L363" s="10">
        <f t="shared" si="24"/>
        <v>94.856998146063702</v>
      </c>
    </row>
    <row r="364" spans="2:12" ht="12.75" customHeight="1" x14ac:dyDescent="0.2">
      <c r="B364" s="7" t="s">
        <v>667</v>
      </c>
      <c r="C364" s="8" t="s">
        <v>5</v>
      </c>
      <c r="D364" s="11">
        <v>46178766419</v>
      </c>
      <c r="E364" s="11">
        <v>25148446942</v>
      </c>
      <c r="F364" s="11">
        <v>14761662217</v>
      </c>
      <c r="G364" s="11">
        <v>10730933591.91</v>
      </c>
      <c r="H364" s="11">
        <v>10155934500.99</v>
      </c>
      <c r="I364" s="10">
        <f t="shared" si="26"/>
        <v>54.458897220894166</v>
      </c>
      <c r="J364" s="10">
        <f t="shared" si="27"/>
        <v>58.698106690424666</v>
      </c>
      <c r="K364" s="10">
        <f t="shared" si="23"/>
        <v>72.694615512553284</v>
      </c>
      <c r="L364" s="10">
        <f t="shared" si="24"/>
        <v>94.641667605198037</v>
      </c>
    </row>
    <row r="365" spans="2:12" ht="12.75" customHeight="1" x14ac:dyDescent="0.2">
      <c r="B365" s="7" t="s">
        <v>668</v>
      </c>
      <c r="C365" s="8" t="s">
        <v>138</v>
      </c>
      <c r="D365" s="11">
        <v>28176553987</v>
      </c>
      <c r="E365" s="11">
        <v>14117067331</v>
      </c>
      <c r="F365" s="11">
        <v>7674418533</v>
      </c>
      <c r="G365" s="11">
        <v>7674418533</v>
      </c>
      <c r="H365" s="11">
        <v>7308134530</v>
      </c>
      <c r="I365" s="10">
        <f t="shared" si="26"/>
        <v>50.102178348400173</v>
      </c>
      <c r="J365" s="10">
        <f t="shared" si="27"/>
        <v>54.362696961482669</v>
      </c>
      <c r="K365" s="10">
        <f t="shared" si="23"/>
        <v>100</v>
      </c>
      <c r="L365" s="10">
        <f t="shared" si="24"/>
        <v>95.227208401197061</v>
      </c>
    </row>
    <row r="366" spans="2:12" ht="12.75" customHeight="1" x14ac:dyDescent="0.2">
      <c r="B366" s="7" t="s">
        <v>669</v>
      </c>
      <c r="C366" s="8" t="s">
        <v>144</v>
      </c>
      <c r="D366" s="11">
        <v>25218365591</v>
      </c>
      <c r="E366" s="11">
        <v>11383649911</v>
      </c>
      <c r="F366" s="11">
        <v>7201825769</v>
      </c>
      <c r="G366" s="11">
        <v>7201825769</v>
      </c>
      <c r="H366" s="11">
        <v>6835541766</v>
      </c>
      <c r="I366" s="10">
        <f t="shared" si="26"/>
        <v>45.140315972985299</v>
      </c>
      <c r="J366" s="10">
        <f t="shared" si="27"/>
        <v>63.264645568912734</v>
      </c>
      <c r="K366" s="10">
        <f t="shared" si="23"/>
        <v>100</v>
      </c>
      <c r="L366" s="10">
        <f t="shared" si="24"/>
        <v>94.914011880478185</v>
      </c>
    </row>
    <row r="367" spans="2:12" ht="12.75" customHeight="1" x14ac:dyDescent="0.2">
      <c r="B367" s="7" t="s">
        <v>670</v>
      </c>
      <c r="C367" s="8" t="s">
        <v>146</v>
      </c>
      <c r="D367" s="11">
        <v>15165969372</v>
      </c>
      <c r="E367" s="11">
        <v>4588019837</v>
      </c>
      <c r="F367" s="11">
        <v>4586860937</v>
      </c>
      <c r="G367" s="11">
        <v>4586860937</v>
      </c>
      <c r="H367" s="11">
        <v>4586860937</v>
      </c>
      <c r="I367" s="10">
        <f t="shared" si="26"/>
        <v>30.252071097219673</v>
      </c>
      <c r="J367" s="10">
        <f t="shared" si="27"/>
        <v>99.974740736937235</v>
      </c>
      <c r="K367" s="10">
        <f t="shared" si="23"/>
        <v>100</v>
      </c>
      <c r="L367" s="10">
        <f t="shared" si="24"/>
        <v>100</v>
      </c>
    </row>
    <row r="368" spans="2:12" ht="12.75" customHeight="1" x14ac:dyDescent="0.2">
      <c r="B368" s="7" t="s">
        <v>671</v>
      </c>
      <c r="C368" s="8" t="s">
        <v>13</v>
      </c>
      <c r="D368" s="11">
        <v>14988415619</v>
      </c>
      <c r="E368" s="11">
        <v>4588019837</v>
      </c>
      <c r="F368" s="11">
        <v>4586860937</v>
      </c>
      <c r="G368" s="11">
        <v>4586860937</v>
      </c>
      <c r="H368" s="11">
        <v>4586860937</v>
      </c>
      <c r="I368" s="10">
        <f t="shared" si="26"/>
        <v>30.61043911261719</v>
      </c>
      <c r="J368" s="10">
        <f t="shared" si="27"/>
        <v>99.974740736937235</v>
      </c>
      <c r="K368" s="10">
        <f t="shared" si="23"/>
        <v>100</v>
      </c>
      <c r="L368" s="10">
        <f t="shared" si="24"/>
        <v>100</v>
      </c>
    </row>
    <row r="369" spans="2:12" ht="12.75" customHeight="1" x14ac:dyDescent="0.2">
      <c r="B369" s="7" t="s">
        <v>672</v>
      </c>
      <c r="C369" s="8" t="s">
        <v>673</v>
      </c>
      <c r="D369" s="11">
        <v>9662289845</v>
      </c>
      <c r="E369" s="11">
        <v>3827047293</v>
      </c>
      <c r="F369" s="11">
        <v>3827047293</v>
      </c>
      <c r="G369" s="11">
        <v>3827047293</v>
      </c>
      <c r="H369" s="11">
        <v>3827047293</v>
      </c>
      <c r="I369" s="10">
        <f t="shared" si="26"/>
        <v>39.608077944178042</v>
      </c>
      <c r="J369" s="10">
        <f t="shared" si="27"/>
        <v>100</v>
      </c>
      <c r="K369" s="10">
        <f t="shared" si="23"/>
        <v>100</v>
      </c>
      <c r="L369" s="10">
        <f t="shared" si="24"/>
        <v>100</v>
      </c>
    </row>
    <row r="370" spans="2:12" ht="22.5" x14ac:dyDescent="0.2">
      <c r="B370" s="7" t="s">
        <v>674</v>
      </c>
      <c r="C370" s="8" t="s">
        <v>675</v>
      </c>
      <c r="D370" s="11">
        <v>56695479</v>
      </c>
      <c r="E370" s="11">
        <v>21784013</v>
      </c>
      <c r="F370" s="11">
        <v>21784013</v>
      </c>
      <c r="G370" s="11">
        <v>21784013</v>
      </c>
      <c r="H370" s="11">
        <v>21784013</v>
      </c>
      <c r="I370" s="10">
        <f t="shared" si="26"/>
        <v>38.422839676511067</v>
      </c>
      <c r="J370" s="10">
        <f t="shared" si="27"/>
        <v>100</v>
      </c>
      <c r="K370" s="10">
        <f t="shared" si="23"/>
        <v>100</v>
      </c>
      <c r="L370" s="10">
        <f t="shared" si="24"/>
        <v>100</v>
      </c>
    </row>
    <row r="371" spans="2:12" ht="12.75" customHeight="1" x14ac:dyDescent="0.2">
      <c r="B371" s="7" t="s">
        <v>676</v>
      </c>
      <c r="C371" s="8" t="s">
        <v>677</v>
      </c>
      <c r="D371" s="11">
        <v>698349408</v>
      </c>
      <c r="E371" s="11">
        <v>167082809</v>
      </c>
      <c r="F371" s="11">
        <v>167082809</v>
      </c>
      <c r="G371" s="11">
        <v>167082809</v>
      </c>
      <c r="H371" s="11">
        <v>167082809</v>
      </c>
      <c r="I371" s="10">
        <f t="shared" si="26"/>
        <v>23.925388506952096</v>
      </c>
      <c r="J371" s="10">
        <f t="shared" si="27"/>
        <v>100</v>
      </c>
      <c r="K371" s="10">
        <f t="shared" si="23"/>
        <v>100</v>
      </c>
      <c r="L371" s="10">
        <f t="shared" si="24"/>
        <v>100</v>
      </c>
    </row>
    <row r="372" spans="2:12" ht="12.75" customHeight="1" x14ac:dyDescent="0.2">
      <c r="B372" s="7" t="s">
        <v>678</v>
      </c>
      <c r="C372" s="8" t="s">
        <v>679</v>
      </c>
      <c r="D372" s="11">
        <v>689163024</v>
      </c>
      <c r="E372" s="11">
        <v>177903627</v>
      </c>
      <c r="F372" s="11">
        <v>177903627</v>
      </c>
      <c r="G372" s="11">
        <v>177903627</v>
      </c>
      <c r="H372" s="11">
        <v>177903627</v>
      </c>
      <c r="I372" s="10">
        <f t="shared" si="26"/>
        <v>25.814447497113541</v>
      </c>
      <c r="J372" s="10">
        <f t="shared" si="27"/>
        <v>100</v>
      </c>
      <c r="K372" s="10">
        <f t="shared" si="23"/>
        <v>100</v>
      </c>
      <c r="L372" s="10">
        <f t="shared" si="24"/>
        <v>100</v>
      </c>
    </row>
    <row r="373" spans="2:12" ht="12.75" customHeight="1" x14ac:dyDescent="0.2">
      <c r="B373" s="7" t="s">
        <v>680</v>
      </c>
      <c r="C373" s="8" t="s">
        <v>19</v>
      </c>
      <c r="D373" s="11">
        <v>983378664</v>
      </c>
      <c r="E373" s="11">
        <v>0</v>
      </c>
      <c r="F373" s="11">
        <v>0</v>
      </c>
      <c r="G373" s="11">
        <v>0</v>
      </c>
      <c r="H373" s="11">
        <v>0</v>
      </c>
      <c r="I373" s="10">
        <f t="shared" si="26"/>
        <v>0</v>
      </c>
      <c r="J373" s="10">
        <v>0</v>
      </c>
      <c r="K373" s="10">
        <v>0</v>
      </c>
      <c r="L373" s="10">
        <v>0</v>
      </c>
    </row>
    <row r="374" spans="2:12" ht="22.5" x14ac:dyDescent="0.2">
      <c r="B374" s="7" t="s">
        <v>681</v>
      </c>
      <c r="C374" s="8" t="s">
        <v>21</v>
      </c>
      <c r="D374" s="11">
        <v>582692021</v>
      </c>
      <c r="E374" s="11">
        <v>203250371</v>
      </c>
      <c r="F374" s="11">
        <v>203250371</v>
      </c>
      <c r="G374" s="11">
        <v>203250371</v>
      </c>
      <c r="H374" s="11">
        <v>203250371</v>
      </c>
      <c r="I374" s="10">
        <f t="shared" si="26"/>
        <v>34.881268950823682</v>
      </c>
      <c r="J374" s="10">
        <f>F374/E374*100</f>
        <v>100</v>
      </c>
      <c r="K374" s="10">
        <f t="shared" si="23"/>
        <v>100</v>
      </c>
      <c r="L374" s="10">
        <f t="shared" si="24"/>
        <v>100</v>
      </c>
    </row>
    <row r="375" spans="2:12" ht="12.75" customHeight="1" x14ac:dyDescent="0.2">
      <c r="B375" s="7" t="s">
        <v>682</v>
      </c>
      <c r="C375" s="8" t="s">
        <v>683</v>
      </c>
      <c r="D375" s="11">
        <v>2123027509</v>
      </c>
      <c r="E375" s="11">
        <v>116139393</v>
      </c>
      <c r="F375" s="11">
        <v>116139393</v>
      </c>
      <c r="G375" s="11">
        <v>116139393</v>
      </c>
      <c r="H375" s="11">
        <v>116139393</v>
      </c>
      <c r="I375" s="10">
        <f t="shared" si="26"/>
        <v>5.4704610518544161</v>
      </c>
      <c r="J375" s="10">
        <f>F375/E375*100</f>
        <v>100</v>
      </c>
      <c r="K375" s="10">
        <f t="shared" si="23"/>
        <v>100</v>
      </c>
      <c r="L375" s="10">
        <f t="shared" si="24"/>
        <v>100</v>
      </c>
    </row>
    <row r="376" spans="2:12" ht="12.75" customHeight="1" x14ac:dyDescent="0.2">
      <c r="B376" s="7" t="s">
        <v>684</v>
      </c>
      <c r="C376" s="8" t="s">
        <v>25</v>
      </c>
      <c r="D376" s="11">
        <v>1884340019</v>
      </c>
      <c r="E376" s="11">
        <v>0</v>
      </c>
      <c r="F376" s="11">
        <v>0</v>
      </c>
      <c r="G376" s="11">
        <v>0</v>
      </c>
      <c r="H376" s="11">
        <v>0</v>
      </c>
      <c r="I376" s="10">
        <f t="shared" si="26"/>
        <v>0</v>
      </c>
      <c r="J376" s="10">
        <v>0</v>
      </c>
      <c r="K376" s="10">
        <v>0</v>
      </c>
      <c r="L376" s="10">
        <v>0</v>
      </c>
    </row>
    <row r="377" spans="2:12" ht="12.75" customHeight="1" x14ac:dyDescent="0.2">
      <c r="B377" s="7" t="s">
        <v>685</v>
      </c>
      <c r="C377" s="8" t="s">
        <v>686</v>
      </c>
      <c r="D377" s="11">
        <v>238687490</v>
      </c>
      <c r="E377" s="11">
        <v>116139393</v>
      </c>
      <c r="F377" s="11">
        <v>116139393</v>
      </c>
      <c r="G377" s="11">
        <v>116139393</v>
      </c>
      <c r="H377" s="11">
        <v>116139393</v>
      </c>
      <c r="I377" s="10">
        <f t="shared" si="26"/>
        <v>48.657511543650656</v>
      </c>
      <c r="J377" s="10">
        <f>F377/E377*100</f>
        <v>100</v>
      </c>
      <c r="K377" s="10">
        <f t="shared" si="23"/>
        <v>100</v>
      </c>
      <c r="L377" s="10">
        <f t="shared" si="24"/>
        <v>100</v>
      </c>
    </row>
    <row r="378" spans="2:12" ht="12.75" customHeight="1" x14ac:dyDescent="0.2">
      <c r="B378" s="7" t="s">
        <v>687</v>
      </c>
      <c r="C378" s="8" t="s">
        <v>27</v>
      </c>
      <c r="D378" s="11">
        <v>142819669</v>
      </c>
      <c r="E378" s="11">
        <v>59456631</v>
      </c>
      <c r="F378" s="11">
        <v>59456631</v>
      </c>
      <c r="G378" s="11">
        <v>59456631</v>
      </c>
      <c r="H378" s="11">
        <v>59456631</v>
      </c>
      <c r="I378" s="10">
        <f t="shared" si="26"/>
        <v>41.630562104159473</v>
      </c>
      <c r="J378" s="10">
        <f>F378/E378*100</f>
        <v>100</v>
      </c>
      <c r="K378" s="10">
        <f t="shared" si="23"/>
        <v>100</v>
      </c>
      <c r="L378" s="10">
        <f t="shared" si="24"/>
        <v>100</v>
      </c>
    </row>
    <row r="379" spans="2:12" ht="22.5" x14ac:dyDescent="0.2">
      <c r="B379" s="7" t="s">
        <v>688</v>
      </c>
      <c r="C379" s="8" t="s">
        <v>113</v>
      </c>
      <c r="D379" s="11">
        <v>50000000</v>
      </c>
      <c r="E379" s="11">
        <v>15355700</v>
      </c>
      <c r="F379" s="11">
        <v>14196800</v>
      </c>
      <c r="G379" s="11">
        <v>14196800</v>
      </c>
      <c r="H379" s="11">
        <v>14196800</v>
      </c>
      <c r="I379" s="10">
        <f t="shared" si="26"/>
        <v>30.711400000000001</v>
      </c>
      <c r="J379" s="10">
        <f>F379/E379*100</f>
        <v>92.45296534837226</v>
      </c>
      <c r="K379" s="10">
        <f t="shared" si="23"/>
        <v>100</v>
      </c>
      <c r="L379" s="10">
        <f t="shared" si="24"/>
        <v>100</v>
      </c>
    </row>
    <row r="380" spans="2:12" ht="12.75" customHeight="1" x14ac:dyDescent="0.2">
      <c r="B380" s="7" t="s">
        <v>689</v>
      </c>
      <c r="C380" s="8" t="s">
        <v>690</v>
      </c>
      <c r="D380" s="11">
        <v>177553753</v>
      </c>
      <c r="E380" s="11">
        <v>0</v>
      </c>
      <c r="F380" s="11">
        <v>0</v>
      </c>
      <c r="G380" s="11">
        <v>0</v>
      </c>
      <c r="H380" s="11">
        <v>0</v>
      </c>
      <c r="I380" s="10">
        <f t="shared" si="26"/>
        <v>0</v>
      </c>
      <c r="J380" s="10">
        <v>0</v>
      </c>
      <c r="K380" s="10">
        <v>0</v>
      </c>
      <c r="L380" s="10">
        <v>0</v>
      </c>
    </row>
    <row r="381" spans="2:12" ht="12.75" customHeight="1" x14ac:dyDescent="0.2">
      <c r="B381" s="7" t="s">
        <v>691</v>
      </c>
      <c r="C381" s="8" t="s">
        <v>692</v>
      </c>
      <c r="D381" s="11">
        <v>177553753</v>
      </c>
      <c r="E381" s="11">
        <v>0</v>
      </c>
      <c r="F381" s="11">
        <v>0</v>
      </c>
      <c r="G381" s="11">
        <v>0</v>
      </c>
      <c r="H381" s="11">
        <v>0</v>
      </c>
      <c r="I381" s="10">
        <f t="shared" si="26"/>
        <v>0</v>
      </c>
      <c r="J381" s="10">
        <v>0</v>
      </c>
      <c r="K381" s="10">
        <v>0</v>
      </c>
      <c r="L381" s="10">
        <v>0</v>
      </c>
    </row>
    <row r="382" spans="2:12" ht="22.5" x14ac:dyDescent="0.2">
      <c r="B382" s="7" t="s">
        <v>693</v>
      </c>
      <c r="C382" s="8" t="s">
        <v>694</v>
      </c>
      <c r="D382" s="11">
        <v>10052396219</v>
      </c>
      <c r="E382" s="11">
        <v>6795630074</v>
      </c>
      <c r="F382" s="11">
        <v>2614964832</v>
      </c>
      <c r="G382" s="11">
        <v>2614964832</v>
      </c>
      <c r="H382" s="11">
        <v>2248680829</v>
      </c>
      <c r="I382" s="10">
        <f t="shared" si="26"/>
        <v>67.602091341720126</v>
      </c>
      <c r="J382" s="10">
        <f t="shared" ref="J382:J394" si="28">F382/E382*100</f>
        <v>38.480093876869844</v>
      </c>
      <c r="K382" s="10">
        <f t="shared" si="23"/>
        <v>100</v>
      </c>
      <c r="L382" s="10">
        <f t="shared" si="24"/>
        <v>85.992775179318357</v>
      </c>
    </row>
    <row r="383" spans="2:12" ht="22.5" x14ac:dyDescent="0.2">
      <c r="B383" s="7" t="s">
        <v>695</v>
      </c>
      <c r="C383" s="8" t="s">
        <v>31</v>
      </c>
      <c r="D383" s="11">
        <v>2783650461</v>
      </c>
      <c r="E383" s="11">
        <v>2329948450</v>
      </c>
      <c r="F383" s="11">
        <v>479254957</v>
      </c>
      <c r="G383" s="11">
        <v>479254957</v>
      </c>
      <c r="H383" s="11">
        <v>301303357</v>
      </c>
      <c r="I383" s="10">
        <f t="shared" si="26"/>
        <v>83.701186001743494</v>
      </c>
      <c r="J383" s="10">
        <f t="shared" si="28"/>
        <v>20.569337360232154</v>
      </c>
      <c r="K383" s="10">
        <f t="shared" si="23"/>
        <v>100</v>
      </c>
      <c r="L383" s="10">
        <f t="shared" si="24"/>
        <v>62.869116448178964</v>
      </c>
    </row>
    <row r="384" spans="2:12" ht="22.5" x14ac:dyDescent="0.2">
      <c r="B384" s="7" t="s">
        <v>696</v>
      </c>
      <c r="C384" s="8" t="s">
        <v>33</v>
      </c>
      <c r="D384" s="11">
        <v>1653002440</v>
      </c>
      <c r="E384" s="11">
        <v>1650380152</v>
      </c>
      <c r="F384" s="11">
        <v>341935092</v>
      </c>
      <c r="G384" s="11">
        <v>341935092</v>
      </c>
      <c r="H384" s="11">
        <v>214639589</v>
      </c>
      <c r="I384" s="10">
        <f t="shared" si="26"/>
        <v>99.841362121643328</v>
      </c>
      <c r="J384" s="10">
        <f t="shared" si="28"/>
        <v>20.718565452064404</v>
      </c>
      <c r="K384" s="10">
        <f t="shared" si="23"/>
        <v>100</v>
      </c>
      <c r="L384" s="10">
        <f t="shared" si="24"/>
        <v>62.772027212696848</v>
      </c>
    </row>
    <row r="385" spans="2:12" ht="12.75" customHeight="1" x14ac:dyDescent="0.2">
      <c r="B385" s="7" t="s">
        <v>697</v>
      </c>
      <c r="C385" s="8" t="s">
        <v>35</v>
      </c>
      <c r="D385" s="11">
        <v>1866902011</v>
      </c>
      <c r="E385" s="11">
        <v>1422292227</v>
      </c>
      <c r="F385" s="11">
        <v>1001899147</v>
      </c>
      <c r="G385" s="11">
        <v>1001899147</v>
      </c>
      <c r="H385" s="11">
        <v>1001899147</v>
      </c>
      <c r="I385" s="10">
        <f t="shared" si="26"/>
        <v>76.18462129344185</v>
      </c>
      <c r="J385" s="10">
        <f t="shared" si="28"/>
        <v>70.44256644172745</v>
      </c>
      <c r="K385" s="10">
        <f t="shared" si="23"/>
        <v>100</v>
      </c>
      <c r="L385" s="10">
        <f t="shared" si="24"/>
        <v>100</v>
      </c>
    </row>
    <row r="386" spans="2:12" ht="22.5" x14ac:dyDescent="0.2">
      <c r="B386" s="7" t="s">
        <v>698</v>
      </c>
      <c r="C386" s="8" t="s">
        <v>699</v>
      </c>
      <c r="D386" s="11">
        <v>2958076196</v>
      </c>
      <c r="E386" s="11">
        <v>629070836</v>
      </c>
      <c r="F386" s="11">
        <v>629070836</v>
      </c>
      <c r="G386" s="11">
        <v>629070836</v>
      </c>
      <c r="H386" s="11">
        <v>629070836</v>
      </c>
      <c r="I386" s="10">
        <f t="shared" si="26"/>
        <v>21.266214739520521</v>
      </c>
      <c r="J386" s="10">
        <f t="shared" si="28"/>
        <v>100</v>
      </c>
      <c r="K386" s="10">
        <f t="shared" si="23"/>
        <v>100</v>
      </c>
      <c r="L386" s="10">
        <f t="shared" si="24"/>
        <v>100</v>
      </c>
    </row>
    <row r="387" spans="2:12" ht="22.5" x14ac:dyDescent="0.2">
      <c r="B387" s="7" t="s">
        <v>700</v>
      </c>
      <c r="C387" s="8" t="s">
        <v>37</v>
      </c>
      <c r="D387" s="11">
        <v>207352496</v>
      </c>
      <c r="E387" s="11">
        <v>181451296</v>
      </c>
      <c r="F387" s="11">
        <v>42227100</v>
      </c>
      <c r="G387" s="11">
        <v>42227100</v>
      </c>
      <c r="H387" s="11">
        <v>26182000</v>
      </c>
      <c r="I387" s="10">
        <f t="shared" si="26"/>
        <v>87.508614316366845</v>
      </c>
      <c r="J387" s="10">
        <f t="shared" si="28"/>
        <v>23.271864644053025</v>
      </c>
      <c r="K387" s="10">
        <f t="shared" si="23"/>
        <v>100</v>
      </c>
      <c r="L387" s="10">
        <f t="shared" si="24"/>
        <v>62.002837040668204</v>
      </c>
    </row>
    <row r="388" spans="2:12" ht="12.75" customHeight="1" x14ac:dyDescent="0.2">
      <c r="B388" s="7" t="s">
        <v>701</v>
      </c>
      <c r="C388" s="8" t="s">
        <v>39</v>
      </c>
      <c r="D388" s="11">
        <v>583412615</v>
      </c>
      <c r="E388" s="11">
        <v>582487113</v>
      </c>
      <c r="F388" s="11">
        <v>120577700</v>
      </c>
      <c r="G388" s="11">
        <v>120577700</v>
      </c>
      <c r="H388" s="11">
        <v>75585900</v>
      </c>
      <c r="I388" s="10">
        <f t="shared" si="26"/>
        <v>99.841364074720943</v>
      </c>
      <c r="J388" s="10">
        <f t="shared" si="28"/>
        <v>20.700492304282104</v>
      </c>
      <c r="K388" s="10">
        <f t="shared" si="23"/>
        <v>100</v>
      </c>
      <c r="L388" s="10">
        <f t="shared" si="24"/>
        <v>62.686466900596052</v>
      </c>
    </row>
    <row r="389" spans="2:12" ht="22.5" x14ac:dyDescent="0.2">
      <c r="B389" s="7" t="s">
        <v>702</v>
      </c>
      <c r="C389" s="8" t="s">
        <v>703</v>
      </c>
      <c r="D389" s="11">
        <v>2958188396</v>
      </c>
      <c r="E389" s="11">
        <v>2733417420</v>
      </c>
      <c r="F389" s="11">
        <v>472592764</v>
      </c>
      <c r="G389" s="11">
        <v>472592764</v>
      </c>
      <c r="H389" s="11">
        <v>472592764</v>
      </c>
      <c r="I389" s="10">
        <f t="shared" si="26"/>
        <v>92.401735592502135</v>
      </c>
      <c r="J389" s="10">
        <f t="shared" si="28"/>
        <v>17.289447288295982</v>
      </c>
      <c r="K389" s="10">
        <f t="shared" si="23"/>
        <v>100</v>
      </c>
      <c r="L389" s="10">
        <f t="shared" si="24"/>
        <v>100</v>
      </c>
    </row>
    <row r="390" spans="2:12" ht="12.75" customHeight="1" x14ac:dyDescent="0.2">
      <c r="B390" s="7" t="s">
        <v>704</v>
      </c>
      <c r="C390" s="8" t="s">
        <v>146</v>
      </c>
      <c r="D390" s="11">
        <v>2185429947</v>
      </c>
      <c r="E390" s="11">
        <v>2025429947</v>
      </c>
      <c r="F390" s="11">
        <v>468645160</v>
      </c>
      <c r="G390" s="11">
        <v>468645160</v>
      </c>
      <c r="H390" s="11">
        <v>468645160</v>
      </c>
      <c r="I390" s="10">
        <f t="shared" si="26"/>
        <v>92.678786148252584</v>
      </c>
      <c r="J390" s="10">
        <f t="shared" si="28"/>
        <v>23.138058203106048</v>
      </c>
      <c r="K390" s="10">
        <f t="shared" si="23"/>
        <v>100</v>
      </c>
      <c r="L390" s="10">
        <f t="shared" si="24"/>
        <v>100</v>
      </c>
    </row>
    <row r="391" spans="2:12" ht="12.75" customHeight="1" x14ac:dyDescent="0.2">
      <c r="B391" s="7" t="s">
        <v>705</v>
      </c>
      <c r="C391" s="8" t="s">
        <v>13</v>
      </c>
      <c r="D391" s="11">
        <v>2185429947</v>
      </c>
      <c r="E391" s="11">
        <v>2025429947</v>
      </c>
      <c r="F391" s="11">
        <v>468645160</v>
      </c>
      <c r="G391" s="11">
        <v>468645160</v>
      </c>
      <c r="H391" s="11">
        <v>468645160</v>
      </c>
      <c r="I391" s="10">
        <f t="shared" si="26"/>
        <v>92.678786148252584</v>
      </c>
      <c r="J391" s="10">
        <f t="shared" si="28"/>
        <v>23.138058203106048</v>
      </c>
      <c r="K391" s="10">
        <f t="shared" si="23"/>
        <v>100</v>
      </c>
      <c r="L391" s="10">
        <f t="shared" si="24"/>
        <v>100</v>
      </c>
    </row>
    <row r="392" spans="2:12" ht="12.75" customHeight="1" x14ac:dyDescent="0.2">
      <c r="B392" s="7" t="s">
        <v>706</v>
      </c>
      <c r="C392" s="8" t="s">
        <v>673</v>
      </c>
      <c r="D392" s="11">
        <v>1626907955</v>
      </c>
      <c r="E392" s="11">
        <v>1466907955</v>
      </c>
      <c r="F392" s="11">
        <v>468645160</v>
      </c>
      <c r="G392" s="11">
        <v>468645160</v>
      </c>
      <c r="H392" s="11">
        <v>468645160</v>
      </c>
      <c r="I392" s="10">
        <f t="shared" si="26"/>
        <v>90.165393222875963</v>
      </c>
      <c r="J392" s="10">
        <f t="shared" si="28"/>
        <v>31.947823202035874</v>
      </c>
      <c r="K392" s="10">
        <f t="shared" si="23"/>
        <v>100</v>
      </c>
      <c r="L392" s="10">
        <f t="shared" si="24"/>
        <v>100</v>
      </c>
    </row>
    <row r="393" spans="2:12" ht="22.5" x14ac:dyDescent="0.2">
      <c r="B393" s="7" t="s">
        <v>707</v>
      </c>
      <c r="C393" s="8" t="s">
        <v>708</v>
      </c>
      <c r="D393" s="11">
        <v>1084422783</v>
      </c>
      <c r="E393" s="11">
        <v>1084422783</v>
      </c>
      <c r="F393" s="11">
        <v>459289858</v>
      </c>
      <c r="G393" s="11">
        <v>459289858</v>
      </c>
      <c r="H393" s="11">
        <v>459289858</v>
      </c>
      <c r="I393" s="10">
        <f t="shared" si="26"/>
        <v>100</v>
      </c>
      <c r="J393" s="10">
        <f t="shared" si="28"/>
        <v>42.353394377181765</v>
      </c>
      <c r="K393" s="10">
        <f t="shared" si="23"/>
        <v>100</v>
      </c>
      <c r="L393" s="10">
        <f t="shared" si="24"/>
        <v>100</v>
      </c>
    </row>
    <row r="394" spans="2:12" ht="22.5" x14ac:dyDescent="0.2">
      <c r="B394" s="7" t="s">
        <v>709</v>
      </c>
      <c r="C394" s="8" t="s">
        <v>710</v>
      </c>
      <c r="D394" s="11">
        <v>382485172</v>
      </c>
      <c r="E394" s="11">
        <v>382485172</v>
      </c>
      <c r="F394" s="11">
        <v>9355302</v>
      </c>
      <c r="G394" s="11">
        <v>9355302</v>
      </c>
      <c r="H394" s="11">
        <v>9355302</v>
      </c>
      <c r="I394" s="10">
        <f t="shared" si="26"/>
        <v>100</v>
      </c>
      <c r="J394" s="10">
        <f t="shared" si="28"/>
        <v>2.445925407011595</v>
      </c>
      <c r="K394" s="10">
        <f t="shared" si="23"/>
        <v>100</v>
      </c>
      <c r="L394" s="10">
        <f t="shared" si="24"/>
        <v>100</v>
      </c>
    </row>
    <row r="395" spans="2:12" ht="33.75" x14ac:dyDescent="0.2">
      <c r="B395" s="7" t="s">
        <v>711</v>
      </c>
      <c r="C395" s="8" t="s">
        <v>712</v>
      </c>
      <c r="D395" s="11">
        <v>160000000</v>
      </c>
      <c r="E395" s="11">
        <v>0</v>
      </c>
      <c r="F395" s="11">
        <v>0</v>
      </c>
      <c r="G395" s="11">
        <v>0</v>
      </c>
      <c r="H395" s="11">
        <v>0</v>
      </c>
      <c r="I395" s="10">
        <f t="shared" si="26"/>
        <v>0</v>
      </c>
      <c r="J395" s="10">
        <v>0</v>
      </c>
      <c r="K395" s="10">
        <v>0</v>
      </c>
      <c r="L395" s="10">
        <v>0</v>
      </c>
    </row>
    <row r="396" spans="2:12" ht="12.75" customHeight="1" x14ac:dyDescent="0.2">
      <c r="B396" s="7" t="s">
        <v>713</v>
      </c>
      <c r="C396" s="8" t="s">
        <v>19</v>
      </c>
      <c r="D396" s="11">
        <v>94494370</v>
      </c>
      <c r="E396" s="11">
        <v>94494370</v>
      </c>
      <c r="F396" s="11">
        <v>0</v>
      </c>
      <c r="G396" s="11">
        <v>0</v>
      </c>
      <c r="H396" s="11">
        <v>0</v>
      </c>
      <c r="I396" s="10">
        <f t="shared" si="26"/>
        <v>100</v>
      </c>
      <c r="J396" s="10">
        <f t="shared" ref="J396:J422" si="29">F396/E396*100</f>
        <v>0</v>
      </c>
      <c r="K396" s="10">
        <v>0</v>
      </c>
      <c r="L396" s="10">
        <v>0</v>
      </c>
    </row>
    <row r="397" spans="2:12" ht="22.5" x14ac:dyDescent="0.2">
      <c r="B397" s="7" t="s">
        <v>714</v>
      </c>
      <c r="C397" s="8" t="s">
        <v>715</v>
      </c>
      <c r="D397" s="11">
        <v>94494370</v>
      </c>
      <c r="E397" s="11">
        <v>94494370</v>
      </c>
      <c r="F397" s="11">
        <v>0</v>
      </c>
      <c r="G397" s="11">
        <v>0</v>
      </c>
      <c r="H397" s="11">
        <v>0</v>
      </c>
      <c r="I397" s="10">
        <f t="shared" si="26"/>
        <v>100</v>
      </c>
      <c r="J397" s="10">
        <f t="shared" si="29"/>
        <v>0</v>
      </c>
      <c r="K397" s="10">
        <v>0</v>
      </c>
      <c r="L397" s="10">
        <v>0</v>
      </c>
    </row>
    <row r="398" spans="2:12" ht="22.5" x14ac:dyDescent="0.2">
      <c r="B398" s="7" t="s">
        <v>716</v>
      </c>
      <c r="C398" s="8" t="s">
        <v>21</v>
      </c>
      <c r="D398" s="11">
        <v>70214595</v>
      </c>
      <c r="E398" s="11">
        <v>70214595</v>
      </c>
      <c r="F398" s="11">
        <v>0</v>
      </c>
      <c r="G398" s="11">
        <v>0</v>
      </c>
      <c r="H398" s="11">
        <v>0</v>
      </c>
      <c r="I398" s="10">
        <f t="shared" si="26"/>
        <v>100</v>
      </c>
      <c r="J398" s="10">
        <f t="shared" si="29"/>
        <v>0</v>
      </c>
      <c r="K398" s="10">
        <v>0</v>
      </c>
      <c r="L398" s="10">
        <v>0</v>
      </c>
    </row>
    <row r="399" spans="2:12" ht="22.5" x14ac:dyDescent="0.2">
      <c r="B399" s="7" t="s">
        <v>717</v>
      </c>
      <c r="C399" s="8" t="s">
        <v>718</v>
      </c>
      <c r="D399" s="11">
        <v>70214595</v>
      </c>
      <c r="E399" s="11">
        <v>70214595</v>
      </c>
      <c r="F399" s="11">
        <v>0</v>
      </c>
      <c r="G399" s="11">
        <v>0</v>
      </c>
      <c r="H399" s="11">
        <v>0</v>
      </c>
      <c r="I399" s="10">
        <f t="shared" si="26"/>
        <v>100</v>
      </c>
      <c r="J399" s="10">
        <f t="shared" si="29"/>
        <v>0</v>
      </c>
      <c r="K399" s="10">
        <v>0</v>
      </c>
      <c r="L399" s="10">
        <v>0</v>
      </c>
    </row>
    <row r="400" spans="2:12" ht="12.75" customHeight="1" x14ac:dyDescent="0.2">
      <c r="B400" s="7" t="s">
        <v>719</v>
      </c>
      <c r="C400" s="8" t="s">
        <v>683</v>
      </c>
      <c r="D400" s="11">
        <v>393813027</v>
      </c>
      <c r="E400" s="11">
        <v>393813027</v>
      </c>
      <c r="F400" s="11">
        <v>0</v>
      </c>
      <c r="G400" s="11">
        <v>0</v>
      </c>
      <c r="H400" s="11">
        <v>0</v>
      </c>
      <c r="I400" s="10">
        <f t="shared" si="26"/>
        <v>100</v>
      </c>
      <c r="J400" s="10">
        <f t="shared" si="29"/>
        <v>0</v>
      </c>
      <c r="K400" s="10">
        <v>0</v>
      </c>
      <c r="L400" s="10">
        <v>0</v>
      </c>
    </row>
    <row r="401" spans="2:12" ht="12.75" customHeight="1" x14ac:dyDescent="0.2">
      <c r="B401" s="7" t="s">
        <v>720</v>
      </c>
      <c r="C401" s="8" t="s">
        <v>25</v>
      </c>
      <c r="D401" s="11">
        <v>200935363</v>
      </c>
      <c r="E401" s="11">
        <v>200935363</v>
      </c>
      <c r="F401" s="11">
        <v>0</v>
      </c>
      <c r="G401" s="11">
        <v>0</v>
      </c>
      <c r="H401" s="11">
        <v>0</v>
      </c>
      <c r="I401" s="10">
        <f t="shared" si="26"/>
        <v>100</v>
      </c>
      <c r="J401" s="10">
        <f t="shared" si="29"/>
        <v>0</v>
      </c>
      <c r="K401" s="10">
        <v>0</v>
      </c>
      <c r="L401" s="10">
        <v>0</v>
      </c>
    </row>
    <row r="402" spans="2:12" ht="22.5" x14ac:dyDescent="0.2">
      <c r="B402" s="7" t="s">
        <v>721</v>
      </c>
      <c r="C402" s="8" t="s">
        <v>722</v>
      </c>
      <c r="D402" s="11">
        <v>200935363</v>
      </c>
      <c r="E402" s="11">
        <v>200935363</v>
      </c>
      <c r="F402" s="11">
        <v>0</v>
      </c>
      <c r="G402" s="11">
        <v>0</v>
      </c>
      <c r="H402" s="11">
        <v>0</v>
      </c>
      <c r="I402" s="10">
        <f t="shared" si="26"/>
        <v>100</v>
      </c>
      <c r="J402" s="10">
        <f t="shared" si="29"/>
        <v>0</v>
      </c>
      <c r="K402" s="10">
        <v>0</v>
      </c>
      <c r="L402" s="10">
        <v>0</v>
      </c>
    </row>
    <row r="403" spans="2:12" ht="12.75" customHeight="1" x14ac:dyDescent="0.2">
      <c r="B403" s="7" t="s">
        <v>723</v>
      </c>
      <c r="C403" s="8" t="s">
        <v>686</v>
      </c>
      <c r="D403" s="11">
        <v>192877664</v>
      </c>
      <c r="E403" s="11">
        <v>192877664</v>
      </c>
      <c r="F403" s="11">
        <v>0</v>
      </c>
      <c r="G403" s="11">
        <v>0</v>
      </c>
      <c r="H403" s="11">
        <v>0</v>
      </c>
      <c r="I403" s="10">
        <f t="shared" si="26"/>
        <v>100</v>
      </c>
      <c r="J403" s="10">
        <f t="shared" si="29"/>
        <v>0</v>
      </c>
      <c r="K403" s="10">
        <v>0</v>
      </c>
      <c r="L403" s="10">
        <v>0</v>
      </c>
    </row>
    <row r="404" spans="2:12" ht="22.5" x14ac:dyDescent="0.2">
      <c r="B404" s="7" t="s">
        <v>724</v>
      </c>
      <c r="C404" s="8" t="s">
        <v>725</v>
      </c>
      <c r="D404" s="11">
        <v>192877664</v>
      </c>
      <c r="E404" s="11">
        <v>192877664</v>
      </c>
      <c r="F404" s="11">
        <v>0</v>
      </c>
      <c r="G404" s="11">
        <v>0</v>
      </c>
      <c r="H404" s="11">
        <v>0</v>
      </c>
      <c r="I404" s="10">
        <f t="shared" ref="I404:I467" si="30">E404/D404*100</f>
        <v>100</v>
      </c>
      <c r="J404" s="10">
        <f t="shared" si="29"/>
        <v>0</v>
      </c>
      <c r="K404" s="10">
        <v>0</v>
      </c>
      <c r="L404" s="10">
        <v>0</v>
      </c>
    </row>
    <row r="405" spans="2:12" ht="22.5" x14ac:dyDescent="0.2">
      <c r="B405" s="7" t="s">
        <v>726</v>
      </c>
      <c r="C405" s="8" t="s">
        <v>694</v>
      </c>
      <c r="D405" s="11">
        <v>762085782</v>
      </c>
      <c r="E405" s="11">
        <v>697314806</v>
      </c>
      <c r="F405" s="11">
        <v>3947604</v>
      </c>
      <c r="G405" s="11">
        <v>3947604</v>
      </c>
      <c r="H405" s="11">
        <v>3947604</v>
      </c>
      <c r="I405" s="10">
        <f t="shared" si="30"/>
        <v>91.500828708545569</v>
      </c>
      <c r="J405" s="10">
        <f t="shared" si="29"/>
        <v>0.56611504101635268</v>
      </c>
      <c r="K405" s="10">
        <f t="shared" ref="K405:K459" si="31">G405/F405*100</f>
        <v>100</v>
      </c>
      <c r="L405" s="10">
        <f t="shared" ref="L405:L459" si="32">H405/G405*100</f>
        <v>100</v>
      </c>
    </row>
    <row r="406" spans="2:12" ht="22.5" x14ac:dyDescent="0.2">
      <c r="B406" s="7" t="s">
        <v>727</v>
      </c>
      <c r="C406" s="8" t="s">
        <v>31</v>
      </c>
      <c r="D406" s="11">
        <v>253024000</v>
      </c>
      <c r="E406" s="11">
        <v>253024000</v>
      </c>
      <c r="F406" s="11">
        <v>0</v>
      </c>
      <c r="G406" s="11">
        <v>0</v>
      </c>
      <c r="H406" s="11">
        <v>0</v>
      </c>
      <c r="I406" s="10">
        <f t="shared" si="30"/>
        <v>100</v>
      </c>
      <c r="J406" s="10">
        <f t="shared" si="29"/>
        <v>0</v>
      </c>
      <c r="K406" s="10">
        <v>0</v>
      </c>
      <c r="L406" s="10">
        <v>0</v>
      </c>
    </row>
    <row r="407" spans="2:12" ht="22.5" x14ac:dyDescent="0.2">
      <c r="B407" s="7" t="s">
        <v>728</v>
      </c>
      <c r="C407" s="8" t="s">
        <v>729</v>
      </c>
      <c r="D407" s="11">
        <v>253024000</v>
      </c>
      <c r="E407" s="11">
        <v>253024000</v>
      </c>
      <c r="F407" s="11">
        <v>0</v>
      </c>
      <c r="G407" s="11">
        <v>0</v>
      </c>
      <c r="H407" s="11">
        <v>0</v>
      </c>
      <c r="I407" s="10">
        <f t="shared" si="30"/>
        <v>100</v>
      </c>
      <c r="J407" s="10">
        <f t="shared" si="29"/>
        <v>0</v>
      </c>
      <c r="K407" s="10">
        <v>0</v>
      </c>
      <c r="L407" s="10">
        <v>0</v>
      </c>
    </row>
    <row r="408" spans="2:12" ht="22.5" x14ac:dyDescent="0.2">
      <c r="B408" s="7" t="s">
        <v>730</v>
      </c>
      <c r="C408" s="8" t="s">
        <v>33</v>
      </c>
      <c r="D408" s="11">
        <v>183479000</v>
      </c>
      <c r="E408" s="11">
        <v>183479000</v>
      </c>
      <c r="F408" s="11">
        <v>0</v>
      </c>
      <c r="G408" s="11">
        <v>0</v>
      </c>
      <c r="H408" s="11">
        <v>0</v>
      </c>
      <c r="I408" s="10">
        <f t="shared" si="30"/>
        <v>100</v>
      </c>
      <c r="J408" s="10">
        <f t="shared" si="29"/>
        <v>0</v>
      </c>
      <c r="K408" s="10">
        <v>0</v>
      </c>
      <c r="L408" s="10">
        <v>0</v>
      </c>
    </row>
    <row r="409" spans="2:12" ht="22.5" x14ac:dyDescent="0.2">
      <c r="B409" s="7" t="s">
        <v>731</v>
      </c>
      <c r="C409" s="8" t="s">
        <v>732</v>
      </c>
      <c r="D409" s="11">
        <v>183479000</v>
      </c>
      <c r="E409" s="11">
        <v>183479000</v>
      </c>
      <c r="F409" s="11">
        <v>0</v>
      </c>
      <c r="G409" s="11">
        <v>0</v>
      </c>
      <c r="H409" s="11">
        <v>0</v>
      </c>
      <c r="I409" s="10">
        <f t="shared" si="30"/>
        <v>100</v>
      </c>
      <c r="J409" s="10">
        <f t="shared" si="29"/>
        <v>0</v>
      </c>
      <c r="K409" s="10">
        <v>0</v>
      </c>
      <c r="L409" s="10">
        <v>0</v>
      </c>
    </row>
    <row r="410" spans="2:12" ht="12.75" customHeight="1" x14ac:dyDescent="0.2">
      <c r="B410" s="7" t="s">
        <v>733</v>
      </c>
      <c r="C410" s="8" t="s">
        <v>35</v>
      </c>
      <c r="D410" s="11">
        <v>232014782</v>
      </c>
      <c r="E410" s="11">
        <v>232014782</v>
      </c>
      <c r="F410" s="11">
        <v>3947604</v>
      </c>
      <c r="G410" s="11">
        <v>3947604</v>
      </c>
      <c r="H410" s="11">
        <v>3947604</v>
      </c>
      <c r="I410" s="10">
        <f t="shared" si="30"/>
        <v>100</v>
      </c>
      <c r="J410" s="10">
        <f t="shared" si="29"/>
        <v>1.7014450398250918</v>
      </c>
      <c r="K410" s="10">
        <f t="shared" si="31"/>
        <v>100</v>
      </c>
      <c r="L410" s="10">
        <f t="shared" si="32"/>
        <v>100</v>
      </c>
    </row>
    <row r="411" spans="2:12" ht="22.5" x14ac:dyDescent="0.2">
      <c r="B411" s="7" t="s">
        <v>734</v>
      </c>
      <c r="C411" s="8" t="s">
        <v>735</v>
      </c>
      <c r="D411" s="11">
        <v>232014782</v>
      </c>
      <c r="E411" s="11">
        <v>232014782</v>
      </c>
      <c r="F411" s="11">
        <v>3947604</v>
      </c>
      <c r="G411" s="11">
        <v>3947604</v>
      </c>
      <c r="H411" s="11">
        <v>3947604</v>
      </c>
      <c r="I411" s="10">
        <f t="shared" si="30"/>
        <v>100</v>
      </c>
      <c r="J411" s="10">
        <f t="shared" si="29"/>
        <v>1.7014450398250918</v>
      </c>
      <c r="K411" s="10">
        <f t="shared" si="31"/>
        <v>100</v>
      </c>
      <c r="L411" s="10">
        <f t="shared" si="32"/>
        <v>100</v>
      </c>
    </row>
    <row r="412" spans="2:12" ht="22.5" x14ac:dyDescent="0.2">
      <c r="B412" s="7" t="s">
        <v>736</v>
      </c>
      <c r="C412" s="8" t="s">
        <v>37</v>
      </c>
      <c r="D412" s="11">
        <v>91310000</v>
      </c>
      <c r="E412" s="11">
        <v>26539024</v>
      </c>
      <c r="F412" s="11">
        <v>0</v>
      </c>
      <c r="G412" s="11">
        <v>0</v>
      </c>
      <c r="H412" s="11">
        <v>0</v>
      </c>
      <c r="I412" s="10">
        <f t="shared" si="30"/>
        <v>29.064750848756983</v>
      </c>
      <c r="J412" s="10">
        <f t="shared" si="29"/>
        <v>0</v>
      </c>
      <c r="K412" s="10">
        <v>0</v>
      </c>
      <c r="L412" s="10">
        <v>0</v>
      </c>
    </row>
    <row r="413" spans="2:12" ht="33.75" x14ac:dyDescent="0.2">
      <c r="B413" s="7" t="s">
        <v>737</v>
      </c>
      <c r="C413" s="8" t="s">
        <v>738</v>
      </c>
      <c r="D413" s="11">
        <v>91310000</v>
      </c>
      <c r="E413" s="11">
        <v>26539024</v>
      </c>
      <c r="F413" s="11">
        <v>0</v>
      </c>
      <c r="G413" s="11">
        <v>0</v>
      </c>
      <c r="H413" s="11">
        <v>0</v>
      </c>
      <c r="I413" s="10">
        <f t="shared" si="30"/>
        <v>29.064750848756983</v>
      </c>
      <c r="J413" s="10">
        <f t="shared" si="29"/>
        <v>0</v>
      </c>
      <c r="K413" s="10">
        <v>0</v>
      </c>
      <c r="L413" s="10">
        <v>0</v>
      </c>
    </row>
    <row r="414" spans="2:12" ht="12.75" customHeight="1" x14ac:dyDescent="0.2">
      <c r="B414" s="7" t="s">
        <v>739</v>
      </c>
      <c r="C414" s="8" t="s">
        <v>39</v>
      </c>
      <c r="D414" s="11">
        <v>2258000</v>
      </c>
      <c r="E414" s="11">
        <v>2258000</v>
      </c>
      <c r="F414" s="11">
        <v>0</v>
      </c>
      <c r="G414" s="11">
        <v>0</v>
      </c>
      <c r="H414" s="11">
        <v>0</v>
      </c>
      <c r="I414" s="10">
        <f t="shared" si="30"/>
        <v>100</v>
      </c>
      <c r="J414" s="10">
        <f t="shared" si="29"/>
        <v>0</v>
      </c>
      <c r="K414" s="10">
        <v>0</v>
      </c>
      <c r="L414" s="10">
        <v>0</v>
      </c>
    </row>
    <row r="415" spans="2:12" ht="22.5" x14ac:dyDescent="0.2">
      <c r="B415" s="7" t="s">
        <v>740</v>
      </c>
      <c r="C415" s="8" t="s">
        <v>741</v>
      </c>
      <c r="D415" s="11">
        <v>2258000</v>
      </c>
      <c r="E415" s="11">
        <v>2258000</v>
      </c>
      <c r="F415" s="11">
        <v>0</v>
      </c>
      <c r="G415" s="11">
        <v>0</v>
      </c>
      <c r="H415" s="11">
        <v>0</v>
      </c>
      <c r="I415" s="10">
        <f t="shared" si="30"/>
        <v>100</v>
      </c>
      <c r="J415" s="10">
        <f t="shared" si="29"/>
        <v>0</v>
      </c>
      <c r="K415" s="10">
        <v>0</v>
      </c>
      <c r="L415" s="10">
        <v>0</v>
      </c>
    </row>
    <row r="416" spans="2:12" ht="22.5" x14ac:dyDescent="0.2">
      <c r="B416" s="7" t="s">
        <v>742</v>
      </c>
      <c r="C416" s="8" t="s">
        <v>743</v>
      </c>
      <c r="D416" s="11">
        <v>10672667</v>
      </c>
      <c r="E416" s="11">
        <v>10672667</v>
      </c>
      <c r="F416" s="11">
        <v>0</v>
      </c>
      <c r="G416" s="11">
        <v>0</v>
      </c>
      <c r="H416" s="11">
        <v>0</v>
      </c>
      <c r="I416" s="10">
        <f t="shared" si="30"/>
        <v>100</v>
      </c>
      <c r="J416" s="10">
        <f t="shared" si="29"/>
        <v>0</v>
      </c>
      <c r="K416" s="10">
        <v>0</v>
      </c>
      <c r="L416" s="10">
        <v>0</v>
      </c>
    </row>
    <row r="417" spans="2:12" ht="12.75" customHeight="1" x14ac:dyDescent="0.2">
      <c r="B417" s="7" t="s">
        <v>744</v>
      </c>
      <c r="C417" s="8" t="s">
        <v>683</v>
      </c>
      <c r="D417" s="11">
        <v>10672667</v>
      </c>
      <c r="E417" s="11">
        <v>10672667</v>
      </c>
      <c r="F417" s="11">
        <v>0</v>
      </c>
      <c r="G417" s="11">
        <v>0</v>
      </c>
      <c r="H417" s="11">
        <v>0</v>
      </c>
      <c r="I417" s="10">
        <f t="shared" si="30"/>
        <v>100</v>
      </c>
      <c r="J417" s="10">
        <f t="shared" si="29"/>
        <v>0</v>
      </c>
      <c r="K417" s="10">
        <v>0</v>
      </c>
      <c r="L417" s="10">
        <v>0</v>
      </c>
    </row>
    <row r="418" spans="2:12" ht="12.75" customHeight="1" x14ac:dyDescent="0.2">
      <c r="B418" s="7" t="s">
        <v>745</v>
      </c>
      <c r="C418" s="8" t="s">
        <v>746</v>
      </c>
      <c r="D418" s="11">
        <v>10672667</v>
      </c>
      <c r="E418" s="11">
        <v>10672667</v>
      </c>
      <c r="F418" s="11">
        <v>0</v>
      </c>
      <c r="G418" s="11">
        <v>0</v>
      </c>
      <c r="H418" s="11">
        <v>0</v>
      </c>
      <c r="I418" s="10">
        <f t="shared" si="30"/>
        <v>100</v>
      </c>
      <c r="J418" s="10">
        <f t="shared" si="29"/>
        <v>0</v>
      </c>
      <c r="K418" s="10">
        <v>0</v>
      </c>
      <c r="L418" s="10">
        <v>0</v>
      </c>
    </row>
    <row r="419" spans="2:12" ht="24" customHeight="1" x14ac:dyDescent="0.2">
      <c r="B419" s="7" t="s">
        <v>747</v>
      </c>
      <c r="C419" s="8" t="s">
        <v>748</v>
      </c>
      <c r="D419" s="11">
        <v>10672667</v>
      </c>
      <c r="E419" s="11">
        <v>10672667</v>
      </c>
      <c r="F419" s="11">
        <v>0</v>
      </c>
      <c r="G419" s="11">
        <v>0</v>
      </c>
      <c r="H419" s="11">
        <v>0</v>
      </c>
      <c r="I419" s="10">
        <f t="shared" si="30"/>
        <v>100</v>
      </c>
      <c r="J419" s="10">
        <f t="shared" si="29"/>
        <v>0</v>
      </c>
      <c r="K419" s="10">
        <v>0</v>
      </c>
      <c r="L419" s="10">
        <v>0</v>
      </c>
    </row>
    <row r="420" spans="2:12" ht="12.75" customHeight="1" x14ac:dyDescent="0.2">
      <c r="B420" s="7" t="s">
        <v>749</v>
      </c>
      <c r="C420" s="8" t="s">
        <v>750</v>
      </c>
      <c r="D420" s="11">
        <v>12604480045</v>
      </c>
      <c r="E420" s="11">
        <v>9886137893</v>
      </c>
      <c r="F420" s="11">
        <v>5966001966</v>
      </c>
      <c r="G420" s="11">
        <v>1935273340.9100001</v>
      </c>
      <c r="H420" s="11">
        <v>1726558252.99</v>
      </c>
      <c r="I420" s="10">
        <f t="shared" si="30"/>
        <v>78.433524093853251</v>
      </c>
      <c r="J420" s="10">
        <f t="shared" si="29"/>
        <v>60.347144967746203</v>
      </c>
      <c r="K420" s="10">
        <f t="shared" si="31"/>
        <v>32.438362440023369</v>
      </c>
      <c r="L420" s="10">
        <f t="shared" si="32"/>
        <v>89.215214021299005</v>
      </c>
    </row>
    <row r="421" spans="2:12" ht="22.5" x14ac:dyDescent="0.2">
      <c r="B421" s="7" t="s">
        <v>751</v>
      </c>
      <c r="C421" s="8" t="s">
        <v>752</v>
      </c>
      <c r="D421" s="11">
        <v>860000000</v>
      </c>
      <c r="E421" s="11">
        <v>384303054</v>
      </c>
      <c r="F421" s="11">
        <v>136173422</v>
      </c>
      <c r="G421" s="11">
        <v>9700000</v>
      </c>
      <c r="H421" s="11">
        <v>9700000</v>
      </c>
      <c r="I421" s="10">
        <f t="shared" si="30"/>
        <v>44.686401627906974</v>
      </c>
      <c r="J421" s="10">
        <f t="shared" si="29"/>
        <v>35.433864129531486</v>
      </c>
      <c r="K421" s="10">
        <f t="shared" si="31"/>
        <v>7.1232696201172061</v>
      </c>
      <c r="L421" s="10">
        <f t="shared" si="32"/>
        <v>100</v>
      </c>
    </row>
    <row r="422" spans="2:12" ht="12.75" customHeight="1" x14ac:dyDescent="0.2">
      <c r="B422" s="7" t="s">
        <v>753</v>
      </c>
      <c r="C422" s="8" t="s">
        <v>754</v>
      </c>
      <c r="D422" s="11">
        <v>860000000</v>
      </c>
      <c r="E422" s="11">
        <v>384303054</v>
      </c>
      <c r="F422" s="11">
        <v>136173422</v>
      </c>
      <c r="G422" s="11">
        <v>9700000</v>
      </c>
      <c r="H422" s="11">
        <v>9700000</v>
      </c>
      <c r="I422" s="10">
        <f t="shared" si="30"/>
        <v>44.686401627906974</v>
      </c>
      <c r="J422" s="10">
        <f t="shared" si="29"/>
        <v>35.433864129531486</v>
      </c>
      <c r="K422" s="10">
        <f t="shared" si="31"/>
        <v>7.1232696201172061</v>
      </c>
      <c r="L422" s="10">
        <f t="shared" si="32"/>
        <v>100</v>
      </c>
    </row>
    <row r="423" spans="2:12" ht="12.75" customHeight="1" x14ac:dyDescent="0.2">
      <c r="B423" s="7" t="s">
        <v>755</v>
      </c>
      <c r="C423" s="8" t="s">
        <v>756</v>
      </c>
      <c r="D423" s="11">
        <v>30000000</v>
      </c>
      <c r="E423" s="11">
        <v>0</v>
      </c>
      <c r="F423" s="11">
        <v>0</v>
      </c>
      <c r="G423" s="11">
        <v>0</v>
      </c>
      <c r="H423" s="11">
        <v>0</v>
      </c>
      <c r="I423" s="10">
        <f t="shared" si="30"/>
        <v>0</v>
      </c>
      <c r="J423" s="10">
        <v>0</v>
      </c>
      <c r="K423" s="10">
        <v>0</v>
      </c>
      <c r="L423" s="10">
        <v>0</v>
      </c>
    </row>
    <row r="424" spans="2:12" ht="12.75" customHeight="1" x14ac:dyDescent="0.2">
      <c r="B424" s="7" t="s">
        <v>757</v>
      </c>
      <c r="C424" s="8" t="s">
        <v>758</v>
      </c>
      <c r="D424" s="11">
        <v>30000000</v>
      </c>
      <c r="E424" s="11">
        <v>0</v>
      </c>
      <c r="F424" s="11">
        <v>0</v>
      </c>
      <c r="G424" s="11">
        <v>0</v>
      </c>
      <c r="H424" s="11">
        <v>0</v>
      </c>
      <c r="I424" s="10">
        <f t="shared" si="30"/>
        <v>0</v>
      </c>
      <c r="J424" s="10">
        <v>0</v>
      </c>
      <c r="K424" s="10">
        <v>0</v>
      </c>
      <c r="L424" s="10">
        <v>0</v>
      </c>
    </row>
    <row r="425" spans="2:12" ht="22.5" x14ac:dyDescent="0.2">
      <c r="B425" s="7" t="s">
        <v>759</v>
      </c>
      <c r="C425" s="8" t="s">
        <v>760</v>
      </c>
      <c r="D425" s="11">
        <v>30000000</v>
      </c>
      <c r="E425" s="11">
        <v>0</v>
      </c>
      <c r="F425" s="11">
        <v>0</v>
      </c>
      <c r="G425" s="11">
        <v>0</v>
      </c>
      <c r="H425" s="11">
        <v>0</v>
      </c>
      <c r="I425" s="10">
        <f t="shared" si="30"/>
        <v>0</v>
      </c>
      <c r="J425" s="10">
        <v>0</v>
      </c>
      <c r="K425" s="10">
        <v>0</v>
      </c>
      <c r="L425" s="10">
        <v>0</v>
      </c>
    </row>
    <row r="426" spans="2:12" ht="12.75" customHeight="1" x14ac:dyDescent="0.2">
      <c r="B426" s="7" t="s">
        <v>761</v>
      </c>
      <c r="C426" s="8" t="s">
        <v>762</v>
      </c>
      <c r="D426" s="11">
        <v>830000000</v>
      </c>
      <c r="E426" s="11">
        <v>384303054</v>
      </c>
      <c r="F426" s="11">
        <v>136173422</v>
      </c>
      <c r="G426" s="11">
        <v>9700000</v>
      </c>
      <c r="H426" s="11">
        <v>9700000</v>
      </c>
      <c r="I426" s="10">
        <f t="shared" si="30"/>
        <v>46.301572771084338</v>
      </c>
      <c r="J426" s="10">
        <f t="shared" ref="J426:J433" si="33">F426/E426*100</f>
        <v>35.433864129531486</v>
      </c>
      <c r="K426" s="10">
        <f t="shared" si="31"/>
        <v>7.1232696201172061</v>
      </c>
      <c r="L426" s="10">
        <f t="shared" si="32"/>
        <v>100</v>
      </c>
    </row>
    <row r="427" spans="2:12" ht="22.5" x14ac:dyDescent="0.2">
      <c r="B427" s="7" t="s">
        <v>763</v>
      </c>
      <c r="C427" s="8" t="s">
        <v>764</v>
      </c>
      <c r="D427" s="11">
        <v>830000000</v>
      </c>
      <c r="E427" s="11">
        <v>384303054</v>
      </c>
      <c r="F427" s="11">
        <v>136173422</v>
      </c>
      <c r="G427" s="11">
        <v>9700000</v>
      </c>
      <c r="H427" s="11">
        <v>9700000</v>
      </c>
      <c r="I427" s="10">
        <f t="shared" si="30"/>
        <v>46.301572771084338</v>
      </c>
      <c r="J427" s="10">
        <f t="shared" si="33"/>
        <v>35.433864129531486</v>
      </c>
      <c r="K427" s="10">
        <f t="shared" si="31"/>
        <v>7.1232696201172061</v>
      </c>
      <c r="L427" s="10">
        <f t="shared" si="32"/>
        <v>100</v>
      </c>
    </row>
    <row r="428" spans="2:12" ht="22.5" x14ac:dyDescent="0.2">
      <c r="B428" s="7" t="s">
        <v>765</v>
      </c>
      <c r="C428" s="8" t="s">
        <v>189</v>
      </c>
      <c r="D428" s="11">
        <v>830000000</v>
      </c>
      <c r="E428" s="11">
        <v>384303054</v>
      </c>
      <c r="F428" s="11">
        <v>136173422</v>
      </c>
      <c r="G428" s="11">
        <v>9700000</v>
      </c>
      <c r="H428" s="11">
        <v>9700000</v>
      </c>
      <c r="I428" s="10">
        <f t="shared" si="30"/>
        <v>46.301572771084338</v>
      </c>
      <c r="J428" s="10">
        <f t="shared" si="33"/>
        <v>35.433864129531486</v>
      </c>
      <c r="K428" s="10">
        <f t="shared" si="31"/>
        <v>7.1232696201172061</v>
      </c>
      <c r="L428" s="10">
        <f t="shared" si="32"/>
        <v>100</v>
      </c>
    </row>
    <row r="429" spans="2:12" ht="12.75" customHeight="1" x14ac:dyDescent="0.2">
      <c r="B429" s="7" t="s">
        <v>766</v>
      </c>
      <c r="C429" s="8" t="s">
        <v>767</v>
      </c>
      <c r="D429" s="11">
        <v>830000000</v>
      </c>
      <c r="E429" s="11">
        <v>384303054</v>
      </c>
      <c r="F429" s="11">
        <v>136173422</v>
      </c>
      <c r="G429" s="11">
        <v>9700000</v>
      </c>
      <c r="H429" s="11">
        <v>9700000</v>
      </c>
      <c r="I429" s="10">
        <f t="shared" si="30"/>
        <v>46.301572771084338</v>
      </c>
      <c r="J429" s="10">
        <f t="shared" si="33"/>
        <v>35.433864129531486</v>
      </c>
      <c r="K429" s="10">
        <f t="shared" si="31"/>
        <v>7.1232696201172061</v>
      </c>
      <c r="L429" s="10">
        <f t="shared" si="32"/>
        <v>100</v>
      </c>
    </row>
    <row r="430" spans="2:12" ht="12.75" customHeight="1" x14ac:dyDescent="0.2">
      <c r="B430" s="7" t="s">
        <v>768</v>
      </c>
      <c r="C430" s="8" t="s">
        <v>769</v>
      </c>
      <c r="D430" s="11">
        <v>11744480045</v>
      </c>
      <c r="E430" s="11">
        <v>9501834839</v>
      </c>
      <c r="F430" s="11">
        <v>5829828544</v>
      </c>
      <c r="G430" s="11">
        <v>1925573340.9100001</v>
      </c>
      <c r="H430" s="11">
        <v>1716858252.99</v>
      </c>
      <c r="I430" s="10">
        <f t="shared" si="30"/>
        <v>80.904687160205398</v>
      </c>
      <c r="J430" s="10">
        <f t="shared" si="33"/>
        <v>61.354766134974703</v>
      </c>
      <c r="K430" s="10">
        <f t="shared" si="31"/>
        <v>33.029673623794316</v>
      </c>
      <c r="L430" s="10">
        <f t="shared" si="32"/>
        <v>89.160886085940291</v>
      </c>
    </row>
    <row r="431" spans="2:12" ht="12.75" customHeight="1" x14ac:dyDescent="0.2">
      <c r="B431" s="7" t="s">
        <v>770</v>
      </c>
      <c r="C431" s="8" t="s">
        <v>771</v>
      </c>
      <c r="D431" s="11">
        <v>1027650000</v>
      </c>
      <c r="E431" s="11">
        <v>845413720</v>
      </c>
      <c r="F431" s="11">
        <v>468234463</v>
      </c>
      <c r="G431" s="11">
        <v>128413720</v>
      </c>
      <c r="H431" s="11">
        <v>118000000</v>
      </c>
      <c r="I431" s="10">
        <f t="shared" si="30"/>
        <v>82.266697805673132</v>
      </c>
      <c r="J431" s="10">
        <f t="shared" si="33"/>
        <v>55.385245344728972</v>
      </c>
      <c r="K431" s="10">
        <f t="shared" si="31"/>
        <v>27.425089383051244</v>
      </c>
      <c r="L431" s="10">
        <f t="shared" si="32"/>
        <v>91.890492698132249</v>
      </c>
    </row>
    <row r="432" spans="2:12" ht="33.75" x14ac:dyDescent="0.2">
      <c r="B432" s="7" t="s">
        <v>772</v>
      </c>
      <c r="C432" s="8" t="s">
        <v>773</v>
      </c>
      <c r="D432" s="11">
        <v>279650000</v>
      </c>
      <c r="E432" s="11">
        <v>178000000</v>
      </c>
      <c r="F432" s="11">
        <v>113000000</v>
      </c>
      <c r="G432" s="11">
        <v>113000000</v>
      </c>
      <c r="H432" s="11">
        <v>113000000</v>
      </c>
      <c r="I432" s="10">
        <f t="shared" si="30"/>
        <v>63.650992311818342</v>
      </c>
      <c r="J432" s="10">
        <f t="shared" si="33"/>
        <v>63.483146067415731</v>
      </c>
      <c r="K432" s="10">
        <f t="shared" si="31"/>
        <v>100</v>
      </c>
      <c r="L432" s="10">
        <f t="shared" si="32"/>
        <v>100</v>
      </c>
    </row>
    <row r="433" spans="2:12" ht="33.75" x14ac:dyDescent="0.2">
      <c r="B433" s="7" t="s">
        <v>774</v>
      </c>
      <c r="C433" s="8" t="s">
        <v>107</v>
      </c>
      <c r="D433" s="11">
        <v>671500000</v>
      </c>
      <c r="E433" s="11">
        <v>667413720</v>
      </c>
      <c r="F433" s="11">
        <v>355234463</v>
      </c>
      <c r="G433" s="11">
        <v>15413720</v>
      </c>
      <c r="H433" s="11">
        <v>5000000</v>
      </c>
      <c r="I433" s="10">
        <f t="shared" si="30"/>
        <v>99.391469843633644</v>
      </c>
      <c r="J433" s="10">
        <f t="shared" si="33"/>
        <v>53.225525990086034</v>
      </c>
      <c r="K433" s="10">
        <f t="shared" si="31"/>
        <v>4.3390272075037943</v>
      </c>
      <c r="L433" s="10">
        <f t="shared" si="32"/>
        <v>32.438632594857047</v>
      </c>
    </row>
    <row r="434" spans="2:12" ht="22.5" x14ac:dyDescent="0.2">
      <c r="B434" s="7" t="s">
        <v>775</v>
      </c>
      <c r="C434" s="8" t="s">
        <v>776</v>
      </c>
      <c r="D434" s="11">
        <v>76500000</v>
      </c>
      <c r="E434" s="11">
        <v>0</v>
      </c>
      <c r="F434" s="11">
        <v>0</v>
      </c>
      <c r="G434" s="11">
        <v>0</v>
      </c>
      <c r="H434" s="11">
        <v>0</v>
      </c>
      <c r="I434" s="10">
        <f t="shared" si="30"/>
        <v>0</v>
      </c>
      <c r="J434" s="10">
        <v>0</v>
      </c>
      <c r="K434" s="10">
        <v>0</v>
      </c>
      <c r="L434" s="10">
        <v>0</v>
      </c>
    </row>
    <row r="435" spans="2:12" ht="12.75" customHeight="1" x14ac:dyDescent="0.2">
      <c r="B435" s="7" t="s">
        <v>777</v>
      </c>
      <c r="C435" s="8" t="s">
        <v>395</v>
      </c>
      <c r="D435" s="11">
        <v>10716830045</v>
      </c>
      <c r="E435" s="11">
        <v>8656421119</v>
      </c>
      <c r="F435" s="11">
        <v>5361594081</v>
      </c>
      <c r="G435" s="11">
        <v>1797159620.9100001</v>
      </c>
      <c r="H435" s="11">
        <v>1598858252.99</v>
      </c>
      <c r="I435" s="10">
        <f t="shared" si="30"/>
        <v>80.774082286008678</v>
      </c>
      <c r="J435" s="10">
        <f t="shared" ref="J435:J443" si="34">F435/E435*100</f>
        <v>61.937768591592935</v>
      </c>
      <c r="K435" s="10">
        <f t="shared" si="31"/>
        <v>33.519128709848339</v>
      </c>
      <c r="L435" s="10">
        <f t="shared" si="32"/>
        <v>88.96584557026776</v>
      </c>
    </row>
    <row r="436" spans="2:12" ht="56.25" x14ac:dyDescent="0.2">
      <c r="B436" s="7" t="s">
        <v>778</v>
      </c>
      <c r="C436" s="8" t="s">
        <v>111</v>
      </c>
      <c r="D436" s="11">
        <v>3149844001</v>
      </c>
      <c r="E436" s="11">
        <v>2534819448</v>
      </c>
      <c r="F436" s="11">
        <v>781699210</v>
      </c>
      <c r="G436" s="11">
        <v>657182566</v>
      </c>
      <c r="H436" s="11">
        <v>657002499</v>
      </c>
      <c r="I436" s="10">
        <f t="shared" si="30"/>
        <v>80.474444042157501</v>
      </c>
      <c r="J436" s="10">
        <f t="shared" si="34"/>
        <v>30.838457177562255</v>
      </c>
      <c r="K436" s="10">
        <f t="shared" si="31"/>
        <v>84.071028548180323</v>
      </c>
      <c r="L436" s="10">
        <f t="shared" si="32"/>
        <v>99.972600155677299</v>
      </c>
    </row>
    <row r="437" spans="2:12" ht="33.75" x14ac:dyDescent="0.2">
      <c r="B437" s="7" t="s">
        <v>779</v>
      </c>
      <c r="C437" s="8" t="s">
        <v>780</v>
      </c>
      <c r="D437" s="11">
        <v>670878186</v>
      </c>
      <c r="E437" s="11">
        <v>670878186</v>
      </c>
      <c r="F437" s="11">
        <v>643802999</v>
      </c>
      <c r="G437" s="11">
        <v>427867850</v>
      </c>
      <c r="H437" s="11">
        <v>427867850</v>
      </c>
      <c r="I437" s="10">
        <f t="shared" si="30"/>
        <v>100</v>
      </c>
      <c r="J437" s="10">
        <f t="shared" si="34"/>
        <v>95.964217116458755</v>
      </c>
      <c r="K437" s="10">
        <f t="shared" si="31"/>
        <v>66.459437229182583</v>
      </c>
      <c r="L437" s="10">
        <f t="shared" si="32"/>
        <v>100</v>
      </c>
    </row>
    <row r="438" spans="2:12" ht="23.25" customHeight="1" x14ac:dyDescent="0.2">
      <c r="B438" s="7" t="s">
        <v>781</v>
      </c>
      <c r="C438" s="8" t="s">
        <v>782</v>
      </c>
      <c r="D438" s="11">
        <v>6742607858</v>
      </c>
      <c r="E438" s="11">
        <v>5428498785</v>
      </c>
      <c r="F438" s="11">
        <v>3913867172</v>
      </c>
      <c r="G438" s="11">
        <v>689884504.90999997</v>
      </c>
      <c r="H438" s="11">
        <v>493055703.99000001</v>
      </c>
      <c r="I438" s="10">
        <f t="shared" si="30"/>
        <v>80.510373720743232</v>
      </c>
      <c r="J438" s="10">
        <f t="shared" si="34"/>
        <v>72.098517969917907</v>
      </c>
      <c r="K438" s="10">
        <f t="shared" si="31"/>
        <v>17.626671386435085</v>
      </c>
      <c r="L438" s="10">
        <f t="shared" si="32"/>
        <v>71.469311237005158</v>
      </c>
    </row>
    <row r="439" spans="2:12" ht="22.5" x14ac:dyDescent="0.2">
      <c r="B439" s="7" t="s">
        <v>783</v>
      </c>
      <c r="C439" s="8" t="s">
        <v>784</v>
      </c>
      <c r="D439" s="11">
        <v>1062525000</v>
      </c>
      <c r="E439" s="11">
        <v>1046115000</v>
      </c>
      <c r="F439" s="11">
        <v>694022300</v>
      </c>
      <c r="G439" s="11">
        <v>99072139.989999995</v>
      </c>
      <c r="H439" s="11">
        <v>99072139.989999995</v>
      </c>
      <c r="I439" s="10">
        <f t="shared" si="30"/>
        <v>98.455565751394076</v>
      </c>
      <c r="J439" s="10">
        <f t="shared" si="34"/>
        <v>66.342830377157398</v>
      </c>
      <c r="K439" s="10">
        <f t="shared" si="31"/>
        <v>14.275065799758883</v>
      </c>
      <c r="L439" s="10">
        <f t="shared" si="32"/>
        <v>100</v>
      </c>
    </row>
    <row r="440" spans="2:12" ht="33.75" x14ac:dyDescent="0.2">
      <c r="B440" s="7" t="s">
        <v>785</v>
      </c>
      <c r="C440" s="8" t="s">
        <v>786</v>
      </c>
      <c r="D440" s="11">
        <v>189550000</v>
      </c>
      <c r="E440" s="11">
        <v>189550000</v>
      </c>
      <c r="F440" s="11">
        <v>149547300</v>
      </c>
      <c r="G440" s="11">
        <v>32387040</v>
      </c>
      <c r="H440" s="11">
        <v>32387040</v>
      </c>
      <c r="I440" s="10">
        <f t="shared" si="30"/>
        <v>100</v>
      </c>
      <c r="J440" s="10">
        <f t="shared" si="34"/>
        <v>78.895964125560539</v>
      </c>
      <c r="K440" s="10">
        <f t="shared" si="31"/>
        <v>21.656719980902363</v>
      </c>
      <c r="L440" s="10">
        <f t="shared" si="32"/>
        <v>100</v>
      </c>
    </row>
    <row r="441" spans="2:12" ht="22.5" x14ac:dyDescent="0.2">
      <c r="B441" s="7" t="s">
        <v>787</v>
      </c>
      <c r="C441" s="8" t="s">
        <v>788</v>
      </c>
      <c r="D441" s="11">
        <v>872975000</v>
      </c>
      <c r="E441" s="11">
        <v>856565000</v>
      </c>
      <c r="F441" s="11">
        <v>544475000</v>
      </c>
      <c r="G441" s="11">
        <v>66685099.990000002</v>
      </c>
      <c r="H441" s="11">
        <v>66685099.990000002</v>
      </c>
      <c r="I441" s="10">
        <f t="shared" si="30"/>
        <v>98.120221083077979</v>
      </c>
      <c r="J441" s="10">
        <f t="shared" si="34"/>
        <v>63.56493669482176</v>
      </c>
      <c r="K441" s="10">
        <f t="shared" si="31"/>
        <v>12.247596306533817</v>
      </c>
      <c r="L441" s="10">
        <f t="shared" si="32"/>
        <v>100</v>
      </c>
    </row>
    <row r="442" spans="2:12" ht="33.75" x14ac:dyDescent="0.2">
      <c r="B442" s="7" t="s">
        <v>789</v>
      </c>
      <c r="C442" s="8" t="s">
        <v>790</v>
      </c>
      <c r="D442" s="11">
        <v>583332415</v>
      </c>
      <c r="E442" s="11">
        <v>310448787</v>
      </c>
      <c r="F442" s="11">
        <v>65623274</v>
      </c>
      <c r="G442" s="11">
        <v>65623274</v>
      </c>
      <c r="H442" s="11">
        <v>65623274</v>
      </c>
      <c r="I442" s="10">
        <f t="shared" si="30"/>
        <v>53.219875840433104</v>
      </c>
      <c r="J442" s="10">
        <f t="shared" si="34"/>
        <v>21.138196297735899</v>
      </c>
      <c r="K442" s="10">
        <f t="shared" si="31"/>
        <v>100</v>
      </c>
      <c r="L442" s="10">
        <f t="shared" si="32"/>
        <v>100</v>
      </c>
    </row>
    <row r="443" spans="2:12" ht="22.5" x14ac:dyDescent="0.2">
      <c r="B443" s="7" t="s">
        <v>791</v>
      </c>
      <c r="C443" s="8" t="s">
        <v>792</v>
      </c>
      <c r="D443" s="11">
        <v>5096750443</v>
      </c>
      <c r="E443" s="11">
        <v>4071934998</v>
      </c>
      <c r="F443" s="11">
        <v>3154221598</v>
      </c>
      <c r="G443" s="11">
        <v>525189090.92000002</v>
      </c>
      <c r="H443" s="11">
        <v>328360290</v>
      </c>
      <c r="I443" s="10">
        <f t="shared" si="30"/>
        <v>79.892767824104354</v>
      </c>
      <c r="J443" s="10">
        <f t="shared" si="34"/>
        <v>77.462474218013043</v>
      </c>
      <c r="K443" s="10">
        <f t="shared" si="31"/>
        <v>16.650354916503236</v>
      </c>
      <c r="L443" s="10">
        <f t="shared" si="32"/>
        <v>62.522298287802371</v>
      </c>
    </row>
    <row r="444" spans="2:12" ht="22.5" x14ac:dyDescent="0.2">
      <c r="B444" s="7" t="s">
        <v>793</v>
      </c>
      <c r="C444" s="8" t="s">
        <v>794</v>
      </c>
      <c r="D444" s="11">
        <v>46750000</v>
      </c>
      <c r="E444" s="11">
        <v>0</v>
      </c>
      <c r="F444" s="11">
        <v>0</v>
      </c>
      <c r="G444" s="11">
        <v>0</v>
      </c>
      <c r="H444" s="11">
        <v>0</v>
      </c>
      <c r="I444" s="10">
        <f t="shared" si="30"/>
        <v>0</v>
      </c>
      <c r="J444" s="10">
        <v>0</v>
      </c>
      <c r="K444" s="10">
        <v>0</v>
      </c>
      <c r="L444" s="10">
        <v>0</v>
      </c>
    </row>
    <row r="445" spans="2:12" ht="22.5" x14ac:dyDescent="0.2">
      <c r="B445" s="7" t="s">
        <v>795</v>
      </c>
      <c r="C445" s="8" t="s">
        <v>796</v>
      </c>
      <c r="D445" s="11">
        <v>1232500000</v>
      </c>
      <c r="E445" s="11">
        <v>917713400</v>
      </c>
      <c r="F445" s="11">
        <v>0</v>
      </c>
      <c r="G445" s="11">
        <v>0</v>
      </c>
      <c r="H445" s="11">
        <v>0</v>
      </c>
      <c r="I445" s="10">
        <f t="shared" si="30"/>
        <v>74.459505070993913</v>
      </c>
      <c r="J445" s="10">
        <f t="shared" ref="J445:J452" si="35">F445/E445*100</f>
        <v>0</v>
      </c>
      <c r="K445" s="10">
        <v>0</v>
      </c>
      <c r="L445" s="10">
        <v>0</v>
      </c>
    </row>
    <row r="446" spans="2:12" ht="12.75" customHeight="1" x14ac:dyDescent="0.2">
      <c r="B446" s="7" t="s">
        <v>797</v>
      </c>
      <c r="C446" s="8" t="s">
        <v>798</v>
      </c>
      <c r="D446" s="11">
        <v>2356263244</v>
      </c>
      <c r="E446" s="11">
        <v>1692984399</v>
      </c>
      <c r="F446" s="11">
        <v>1692984399</v>
      </c>
      <c r="G446" s="11">
        <v>328360290</v>
      </c>
      <c r="H446" s="11">
        <v>328360290</v>
      </c>
      <c r="I446" s="10">
        <f t="shared" si="30"/>
        <v>71.850392918152224</v>
      </c>
      <c r="J446" s="10">
        <f t="shared" si="35"/>
        <v>100</v>
      </c>
      <c r="K446" s="10">
        <f t="shared" si="31"/>
        <v>19.395352384461045</v>
      </c>
      <c r="L446" s="10">
        <f t="shared" si="32"/>
        <v>100</v>
      </c>
    </row>
    <row r="447" spans="2:12" ht="12.75" customHeight="1" x14ac:dyDescent="0.2">
      <c r="B447" s="7" t="s">
        <v>799</v>
      </c>
      <c r="C447" s="8" t="s">
        <v>800</v>
      </c>
      <c r="D447" s="11">
        <v>1461237199</v>
      </c>
      <c r="E447" s="11">
        <v>1461237199</v>
      </c>
      <c r="F447" s="11">
        <v>1461237199</v>
      </c>
      <c r="G447" s="11">
        <v>196828800.91999999</v>
      </c>
      <c r="H447" s="11">
        <v>0</v>
      </c>
      <c r="I447" s="10">
        <f t="shared" si="30"/>
        <v>100</v>
      </c>
      <c r="J447" s="10">
        <f t="shared" si="35"/>
        <v>100</v>
      </c>
      <c r="K447" s="10">
        <f t="shared" si="31"/>
        <v>13.470010279966873</v>
      </c>
      <c r="L447" s="10">
        <f t="shared" si="32"/>
        <v>0</v>
      </c>
    </row>
    <row r="448" spans="2:12" ht="22.5" x14ac:dyDescent="0.2">
      <c r="B448" s="7" t="s">
        <v>801</v>
      </c>
      <c r="C448" s="8" t="s">
        <v>113</v>
      </c>
      <c r="D448" s="11">
        <v>153500000</v>
      </c>
      <c r="E448" s="11">
        <v>22224700</v>
      </c>
      <c r="F448" s="11">
        <v>22224700</v>
      </c>
      <c r="G448" s="11">
        <v>22224700</v>
      </c>
      <c r="H448" s="11">
        <v>20932200</v>
      </c>
      <c r="I448" s="10">
        <f t="shared" si="30"/>
        <v>14.478631921824103</v>
      </c>
      <c r="J448" s="10">
        <f t="shared" si="35"/>
        <v>100</v>
      </c>
      <c r="K448" s="10">
        <f t="shared" si="31"/>
        <v>100</v>
      </c>
      <c r="L448" s="10">
        <f t="shared" si="32"/>
        <v>94.184398439573997</v>
      </c>
    </row>
    <row r="449" spans="2:12" ht="12.75" customHeight="1" x14ac:dyDescent="0.2">
      <c r="B449" s="7" t="s">
        <v>802</v>
      </c>
      <c r="C449" s="8" t="s">
        <v>803</v>
      </c>
      <c r="D449" s="11">
        <v>1221022531</v>
      </c>
      <c r="E449" s="11">
        <v>18701445</v>
      </c>
      <c r="F449" s="11">
        <v>18701445</v>
      </c>
      <c r="G449" s="11">
        <v>18701445</v>
      </c>
      <c r="H449" s="11">
        <v>18701445</v>
      </c>
      <c r="I449" s="10">
        <f t="shared" si="30"/>
        <v>1.5316216142779762</v>
      </c>
      <c r="J449" s="10">
        <f t="shared" si="35"/>
        <v>100</v>
      </c>
      <c r="K449" s="10">
        <f t="shared" si="31"/>
        <v>100</v>
      </c>
      <c r="L449" s="10">
        <f t="shared" si="32"/>
        <v>100</v>
      </c>
    </row>
    <row r="450" spans="2:12" ht="12.75" customHeight="1" x14ac:dyDescent="0.2">
      <c r="B450" s="7" t="s">
        <v>804</v>
      </c>
      <c r="C450" s="8" t="s">
        <v>805</v>
      </c>
      <c r="D450" s="11">
        <v>35000000</v>
      </c>
      <c r="E450" s="11">
        <v>18701445</v>
      </c>
      <c r="F450" s="11">
        <v>18701445</v>
      </c>
      <c r="G450" s="11">
        <v>18701445</v>
      </c>
      <c r="H450" s="11">
        <v>18701445</v>
      </c>
      <c r="I450" s="10">
        <f t="shared" si="30"/>
        <v>53.432699999999997</v>
      </c>
      <c r="J450" s="10">
        <f t="shared" si="35"/>
        <v>100</v>
      </c>
      <c r="K450" s="10">
        <f t="shared" si="31"/>
        <v>100</v>
      </c>
      <c r="L450" s="10">
        <f t="shared" si="32"/>
        <v>100</v>
      </c>
    </row>
    <row r="451" spans="2:12" ht="12.75" customHeight="1" x14ac:dyDescent="0.2">
      <c r="B451" s="7" t="s">
        <v>806</v>
      </c>
      <c r="C451" s="8" t="s">
        <v>807</v>
      </c>
      <c r="D451" s="11">
        <v>35000000</v>
      </c>
      <c r="E451" s="11">
        <v>18701445</v>
      </c>
      <c r="F451" s="11">
        <v>18701445</v>
      </c>
      <c r="G451" s="11">
        <v>18701445</v>
      </c>
      <c r="H451" s="11">
        <v>18701445</v>
      </c>
      <c r="I451" s="10">
        <f t="shared" si="30"/>
        <v>53.432699999999997</v>
      </c>
      <c r="J451" s="10">
        <f t="shared" si="35"/>
        <v>100</v>
      </c>
      <c r="K451" s="10">
        <f t="shared" si="31"/>
        <v>100</v>
      </c>
      <c r="L451" s="10">
        <f t="shared" si="32"/>
        <v>100</v>
      </c>
    </row>
    <row r="452" spans="2:12" ht="12.75" customHeight="1" x14ac:dyDescent="0.2">
      <c r="B452" s="7" t="s">
        <v>808</v>
      </c>
      <c r="C452" s="8" t="s">
        <v>123</v>
      </c>
      <c r="D452" s="11">
        <v>35000000</v>
      </c>
      <c r="E452" s="11">
        <v>18701445</v>
      </c>
      <c r="F452" s="11">
        <v>18701445</v>
      </c>
      <c r="G452" s="11">
        <v>18701445</v>
      </c>
      <c r="H452" s="11">
        <v>18701445</v>
      </c>
      <c r="I452" s="10">
        <f t="shared" si="30"/>
        <v>53.432699999999997</v>
      </c>
      <c r="J452" s="10">
        <f t="shared" si="35"/>
        <v>100</v>
      </c>
      <c r="K452" s="10">
        <f t="shared" si="31"/>
        <v>100</v>
      </c>
      <c r="L452" s="10">
        <f t="shared" si="32"/>
        <v>100</v>
      </c>
    </row>
    <row r="453" spans="2:12" ht="12.75" customHeight="1" x14ac:dyDescent="0.2">
      <c r="B453" s="7" t="s">
        <v>809</v>
      </c>
      <c r="C453" s="8" t="s">
        <v>810</v>
      </c>
      <c r="D453" s="11">
        <v>1186022531</v>
      </c>
      <c r="E453" s="11">
        <v>0</v>
      </c>
      <c r="F453" s="11">
        <v>0</v>
      </c>
      <c r="G453" s="11">
        <v>0</v>
      </c>
      <c r="H453" s="11">
        <v>0</v>
      </c>
      <c r="I453" s="10">
        <f t="shared" si="30"/>
        <v>0</v>
      </c>
      <c r="J453" s="10">
        <v>0</v>
      </c>
      <c r="K453" s="10">
        <v>0</v>
      </c>
      <c r="L453" s="10">
        <v>0</v>
      </c>
    </row>
    <row r="454" spans="2:12" ht="12.75" customHeight="1" x14ac:dyDescent="0.2">
      <c r="B454" s="7" t="s">
        <v>811</v>
      </c>
      <c r="C454" s="8" t="s">
        <v>812</v>
      </c>
      <c r="D454" s="11">
        <v>1186022531</v>
      </c>
      <c r="E454" s="11">
        <v>0</v>
      </c>
      <c r="F454" s="11">
        <v>0</v>
      </c>
      <c r="G454" s="11">
        <v>0</v>
      </c>
      <c r="H454" s="11">
        <v>0</v>
      </c>
      <c r="I454" s="10">
        <f t="shared" si="30"/>
        <v>0</v>
      </c>
      <c r="J454" s="10">
        <v>0</v>
      </c>
      <c r="K454" s="10">
        <v>0</v>
      </c>
      <c r="L454" s="10">
        <v>0</v>
      </c>
    </row>
    <row r="455" spans="2:12" ht="12.75" customHeight="1" x14ac:dyDescent="0.2">
      <c r="B455" s="7" t="s">
        <v>813</v>
      </c>
      <c r="C455" s="8" t="s">
        <v>814</v>
      </c>
      <c r="D455" s="11">
        <v>686022531</v>
      </c>
      <c r="E455" s="11">
        <v>0</v>
      </c>
      <c r="F455" s="11">
        <v>0</v>
      </c>
      <c r="G455" s="11">
        <v>0</v>
      </c>
      <c r="H455" s="11">
        <v>0</v>
      </c>
      <c r="I455" s="10">
        <f t="shared" si="30"/>
        <v>0</v>
      </c>
      <c r="J455" s="10">
        <v>0</v>
      </c>
      <c r="K455" s="10">
        <v>0</v>
      </c>
      <c r="L455" s="10">
        <v>0</v>
      </c>
    </row>
    <row r="456" spans="2:12" ht="12.75" customHeight="1" x14ac:dyDescent="0.2">
      <c r="B456" s="7" t="s">
        <v>815</v>
      </c>
      <c r="C456" s="8" t="s">
        <v>816</v>
      </c>
      <c r="D456" s="11">
        <v>500000000</v>
      </c>
      <c r="E456" s="11">
        <v>0</v>
      </c>
      <c r="F456" s="11">
        <v>0</v>
      </c>
      <c r="G456" s="11">
        <v>0</v>
      </c>
      <c r="H456" s="11">
        <v>0</v>
      </c>
      <c r="I456" s="10">
        <f t="shared" si="30"/>
        <v>0</v>
      </c>
      <c r="J456" s="10">
        <v>0</v>
      </c>
      <c r="K456" s="10">
        <v>0</v>
      </c>
      <c r="L456" s="10">
        <v>0</v>
      </c>
    </row>
    <row r="457" spans="2:12" ht="12.75" customHeight="1" x14ac:dyDescent="0.2">
      <c r="B457" s="7" t="s">
        <v>817</v>
      </c>
      <c r="C457" s="8" t="s">
        <v>818</v>
      </c>
      <c r="D457" s="11">
        <v>3913209856</v>
      </c>
      <c r="E457" s="11">
        <v>1120600273</v>
      </c>
      <c r="F457" s="11">
        <v>1100600273</v>
      </c>
      <c r="G457" s="11">
        <v>1100600273</v>
      </c>
      <c r="H457" s="11">
        <v>1100600273</v>
      </c>
      <c r="I457" s="10">
        <f t="shared" si="30"/>
        <v>28.636344950471269</v>
      </c>
      <c r="J457" s="10">
        <f t="shared" ref="J457:J464" si="36">F457/E457*100</f>
        <v>98.215242269533164</v>
      </c>
      <c r="K457" s="10">
        <f t="shared" si="31"/>
        <v>100</v>
      </c>
      <c r="L457" s="10">
        <f t="shared" si="32"/>
        <v>100</v>
      </c>
    </row>
    <row r="458" spans="2:12" ht="12.75" customHeight="1" x14ac:dyDescent="0.2">
      <c r="B458" s="7" t="s">
        <v>819</v>
      </c>
      <c r="C458" s="8" t="s">
        <v>132</v>
      </c>
      <c r="D458" s="11">
        <v>1913209856</v>
      </c>
      <c r="E458" s="11">
        <v>696410000</v>
      </c>
      <c r="F458" s="11">
        <v>676410000</v>
      </c>
      <c r="G458" s="11">
        <v>676410000</v>
      </c>
      <c r="H458" s="11">
        <v>676410000</v>
      </c>
      <c r="I458" s="10">
        <f t="shared" si="30"/>
        <v>36.400084278052141</v>
      </c>
      <c r="J458" s="10">
        <f t="shared" si="36"/>
        <v>97.12812854496633</v>
      </c>
      <c r="K458" s="10">
        <f t="shared" si="31"/>
        <v>100</v>
      </c>
      <c r="L458" s="10">
        <f t="shared" si="32"/>
        <v>100</v>
      </c>
    </row>
    <row r="459" spans="2:12" ht="12.75" customHeight="1" x14ac:dyDescent="0.2">
      <c r="B459" s="7" t="s">
        <v>820</v>
      </c>
      <c r="C459" s="8" t="s">
        <v>134</v>
      </c>
      <c r="D459" s="11">
        <v>1913209856</v>
      </c>
      <c r="E459" s="11">
        <v>696410000</v>
      </c>
      <c r="F459" s="11">
        <v>676410000</v>
      </c>
      <c r="G459" s="11">
        <v>676410000</v>
      </c>
      <c r="H459" s="11">
        <v>676410000</v>
      </c>
      <c r="I459" s="10">
        <f t="shared" si="30"/>
        <v>36.400084278052141</v>
      </c>
      <c r="J459" s="10">
        <f t="shared" si="36"/>
        <v>97.12812854496633</v>
      </c>
      <c r="K459" s="10">
        <f t="shared" si="31"/>
        <v>100</v>
      </c>
      <c r="L459" s="10">
        <f t="shared" si="32"/>
        <v>100</v>
      </c>
    </row>
    <row r="460" spans="2:12" ht="12.75" customHeight="1" x14ac:dyDescent="0.2">
      <c r="B460" s="7" t="s">
        <v>821</v>
      </c>
      <c r="C460" s="8" t="s">
        <v>822</v>
      </c>
      <c r="D460" s="11">
        <v>2000000000</v>
      </c>
      <c r="E460" s="11">
        <v>424190273</v>
      </c>
      <c r="F460" s="11">
        <v>424190273</v>
      </c>
      <c r="G460" s="11">
        <v>424190273</v>
      </c>
      <c r="H460" s="11">
        <v>424190273</v>
      </c>
      <c r="I460" s="10">
        <f t="shared" si="30"/>
        <v>21.209513650000002</v>
      </c>
      <c r="J460" s="10">
        <f t="shared" si="36"/>
        <v>100</v>
      </c>
      <c r="K460" s="10">
        <f t="shared" ref="K460:K522" si="37">G460/F460*100</f>
        <v>100</v>
      </c>
      <c r="L460" s="10">
        <f t="shared" ref="L460:L522" si="38">H460/G460*100</f>
        <v>100</v>
      </c>
    </row>
    <row r="461" spans="2:12" ht="12.75" customHeight="1" x14ac:dyDescent="0.2">
      <c r="B461" s="7" t="s">
        <v>823</v>
      </c>
      <c r="C461" s="8" t="s">
        <v>138</v>
      </c>
      <c r="D461" s="11">
        <v>2000000000</v>
      </c>
      <c r="E461" s="11">
        <v>424190273</v>
      </c>
      <c r="F461" s="11">
        <v>424190273</v>
      </c>
      <c r="G461" s="11">
        <v>424190273</v>
      </c>
      <c r="H461" s="11">
        <v>424190273</v>
      </c>
      <c r="I461" s="10">
        <f t="shared" si="30"/>
        <v>21.209513650000002</v>
      </c>
      <c r="J461" s="10">
        <f t="shared" si="36"/>
        <v>100</v>
      </c>
      <c r="K461" s="10">
        <f t="shared" si="37"/>
        <v>100</v>
      </c>
      <c r="L461" s="10">
        <f t="shared" si="38"/>
        <v>100</v>
      </c>
    </row>
    <row r="462" spans="2:12" ht="33.75" x14ac:dyDescent="0.2">
      <c r="B462" s="7" t="s">
        <v>824</v>
      </c>
      <c r="C462" s="8" t="s">
        <v>825</v>
      </c>
      <c r="D462" s="11">
        <v>263500000</v>
      </c>
      <c r="E462" s="11">
        <v>5940000</v>
      </c>
      <c r="F462" s="11">
        <v>1940000</v>
      </c>
      <c r="G462" s="11">
        <v>1940000</v>
      </c>
      <c r="H462" s="11">
        <v>1940000</v>
      </c>
      <c r="I462" s="10">
        <f t="shared" si="30"/>
        <v>2.2542694497153697</v>
      </c>
      <c r="J462" s="10">
        <f t="shared" si="36"/>
        <v>32.659932659932664</v>
      </c>
      <c r="K462" s="10">
        <f t="shared" si="37"/>
        <v>100</v>
      </c>
      <c r="L462" s="10">
        <f t="shared" si="38"/>
        <v>100</v>
      </c>
    </row>
    <row r="463" spans="2:12" ht="12.75" customHeight="1" x14ac:dyDescent="0.2">
      <c r="B463" s="7" t="s">
        <v>826</v>
      </c>
      <c r="C463" s="8" t="s">
        <v>827</v>
      </c>
      <c r="D463" s="11">
        <v>153500000</v>
      </c>
      <c r="E463" s="11">
        <v>5940000</v>
      </c>
      <c r="F463" s="11">
        <v>1940000</v>
      </c>
      <c r="G463" s="11">
        <v>1940000</v>
      </c>
      <c r="H463" s="11">
        <v>1940000</v>
      </c>
      <c r="I463" s="10">
        <f t="shared" si="30"/>
        <v>3.8697068403908794</v>
      </c>
      <c r="J463" s="10">
        <f t="shared" si="36"/>
        <v>32.659932659932664</v>
      </c>
      <c r="K463" s="10">
        <f t="shared" si="37"/>
        <v>100</v>
      </c>
      <c r="L463" s="10">
        <f t="shared" si="38"/>
        <v>100</v>
      </c>
    </row>
    <row r="464" spans="2:12" ht="22.5" x14ac:dyDescent="0.2">
      <c r="B464" s="7" t="s">
        <v>828</v>
      </c>
      <c r="C464" s="8" t="s">
        <v>829</v>
      </c>
      <c r="D464" s="11">
        <v>23500000</v>
      </c>
      <c r="E464" s="11">
        <v>5940000</v>
      </c>
      <c r="F464" s="11">
        <v>1940000</v>
      </c>
      <c r="G464" s="11">
        <v>1940000</v>
      </c>
      <c r="H464" s="11">
        <v>1940000</v>
      </c>
      <c r="I464" s="10">
        <f t="shared" si="30"/>
        <v>25.276595744680851</v>
      </c>
      <c r="J464" s="10">
        <f t="shared" si="36"/>
        <v>32.659932659932664</v>
      </c>
      <c r="K464" s="10">
        <f t="shared" si="37"/>
        <v>100</v>
      </c>
      <c r="L464" s="10">
        <f t="shared" si="38"/>
        <v>100</v>
      </c>
    </row>
    <row r="465" spans="2:12" ht="12.75" customHeight="1" x14ac:dyDescent="0.2">
      <c r="B465" s="7" t="s">
        <v>830</v>
      </c>
      <c r="C465" s="8" t="s">
        <v>831</v>
      </c>
      <c r="D465" s="11">
        <v>130000000</v>
      </c>
      <c r="E465" s="11">
        <v>0</v>
      </c>
      <c r="F465" s="11">
        <v>0</v>
      </c>
      <c r="G465" s="11">
        <v>0</v>
      </c>
      <c r="H465" s="11">
        <v>0</v>
      </c>
      <c r="I465" s="10">
        <f t="shared" si="30"/>
        <v>0</v>
      </c>
      <c r="J465" s="10">
        <v>0</v>
      </c>
      <c r="K465" s="10">
        <v>0</v>
      </c>
      <c r="L465" s="10">
        <v>0</v>
      </c>
    </row>
    <row r="466" spans="2:12" ht="12.75" customHeight="1" x14ac:dyDescent="0.2">
      <c r="B466" s="7" t="s">
        <v>832</v>
      </c>
      <c r="C466" s="8" t="s">
        <v>833</v>
      </c>
      <c r="D466" s="11">
        <v>110000000</v>
      </c>
      <c r="E466" s="11">
        <v>0</v>
      </c>
      <c r="F466" s="11">
        <v>0</v>
      </c>
      <c r="G466" s="11">
        <v>0</v>
      </c>
      <c r="H466" s="11">
        <v>0</v>
      </c>
      <c r="I466" s="10">
        <f t="shared" si="30"/>
        <v>0</v>
      </c>
      <c r="J466" s="10">
        <v>0</v>
      </c>
      <c r="K466" s="10">
        <v>0</v>
      </c>
      <c r="L466" s="10">
        <v>0</v>
      </c>
    </row>
    <row r="467" spans="2:12" ht="12.75" customHeight="1" x14ac:dyDescent="0.2">
      <c r="B467" s="7" t="s">
        <v>834</v>
      </c>
      <c r="C467" s="8" t="s">
        <v>835</v>
      </c>
      <c r="D467" s="11">
        <v>110000000</v>
      </c>
      <c r="E467" s="11">
        <v>0</v>
      </c>
      <c r="F467" s="11">
        <v>0</v>
      </c>
      <c r="G467" s="11">
        <v>0</v>
      </c>
      <c r="H467" s="11">
        <v>0</v>
      </c>
      <c r="I467" s="10">
        <f t="shared" si="30"/>
        <v>0</v>
      </c>
      <c r="J467" s="10">
        <v>0</v>
      </c>
      <c r="K467" s="10">
        <v>0</v>
      </c>
      <c r="L467" s="10">
        <v>0</v>
      </c>
    </row>
    <row r="468" spans="2:12" ht="12.75" customHeight="1" x14ac:dyDescent="0.2">
      <c r="B468" s="7" t="s">
        <v>836</v>
      </c>
      <c r="C468" s="8" t="s">
        <v>837</v>
      </c>
      <c r="D468" s="11">
        <v>8762504868</v>
      </c>
      <c r="E468" s="11">
        <v>4802221659</v>
      </c>
      <c r="F468" s="11">
        <v>2805041350</v>
      </c>
      <c r="G468" s="11">
        <v>449289695</v>
      </c>
      <c r="H468" s="11">
        <v>449289695</v>
      </c>
      <c r="I468" s="10">
        <f t="shared" ref="I468:I531" si="39">E468/D468*100</f>
        <v>54.804211025746163</v>
      </c>
      <c r="J468" s="10">
        <f t="shared" ref="J468:J493" si="40">F468/E468*100</f>
        <v>58.411326031629137</v>
      </c>
      <c r="K468" s="10">
        <f t="shared" si="37"/>
        <v>16.01722181386025</v>
      </c>
      <c r="L468" s="10">
        <f t="shared" si="38"/>
        <v>100</v>
      </c>
    </row>
    <row r="469" spans="2:12" ht="12.75" customHeight="1" x14ac:dyDescent="0.2">
      <c r="B469" s="7" t="s">
        <v>838</v>
      </c>
      <c r="C469" s="8" t="s">
        <v>750</v>
      </c>
      <c r="D469" s="11">
        <v>8762504868</v>
      </c>
      <c r="E469" s="11">
        <v>4802221659</v>
      </c>
      <c r="F469" s="11">
        <v>2805041350</v>
      </c>
      <c r="G469" s="11">
        <v>449289695</v>
      </c>
      <c r="H469" s="11">
        <v>449289695</v>
      </c>
      <c r="I469" s="10">
        <f t="shared" si="39"/>
        <v>54.804211025746163</v>
      </c>
      <c r="J469" s="10">
        <f t="shared" si="40"/>
        <v>58.411326031629137</v>
      </c>
      <c r="K469" s="10">
        <f t="shared" si="37"/>
        <v>16.01722181386025</v>
      </c>
      <c r="L469" s="10">
        <f t="shared" si="38"/>
        <v>100</v>
      </c>
    </row>
    <row r="470" spans="2:12" ht="22.5" x14ac:dyDescent="0.2">
      <c r="B470" s="7" t="s">
        <v>839</v>
      </c>
      <c r="C470" s="8" t="s">
        <v>840</v>
      </c>
      <c r="D470" s="11">
        <v>3469448242</v>
      </c>
      <c r="E470" s="11">
        <v>3469448242</v>
      </c>
      <c r="F470" s="11">
        <v>2528588249</v>
      </c>
      <c r="G470" s="11">
        <v>448536041</v>
      </c>
      <c r="H470" s="11">
        <v>448536041</v>
      </c>
      <c r="I470" s="10">
        <f t="shared" si="39"/>
        <v>100</v>
      </c>
      <c r="J470" s="10">
        <f t="shared" si="40"/>
        <v>72.881567114613262</v>
      </c>
      <c r="K470" s="10">
        <f t="shared" si="37"/>
        <v>17.738595486132862</v>
      </c>
      <c r="L470" s="10">
        <f t="shared" si="38"/>
        <v>100</v>
      </c>
    </row>
    <row r="471" spans="2:12" ht="12.75" customHeight="1" x14ac:dyDescent="0.2">
      <c r="B471" s="7" t="s">
        <v>841</v>
      </c>
      <c r="C471" s="8" t="s">
        <v>842</v>
      </c>
      <c r="D471" s="11">
        <v>3469448242</v>
      </c>
      <c r="E471" s="11">
        <v>3469448242</v>
      </c>
      <c r="F471" s="11">
        <v>2528588249</v>
      </c>
      <c r="G471" s="11">
        <v>448536041</v>
      </c>
      <c r="H471" s="11">
        <v>448536041</v>
      </c>
      <c r="I471" s="10">
        <f t="shared" si="39"/>
        <v>100</v>
      </c>
      <c r="J471" s="10">
        <f t="shared" si="40"/>
        <v>72.881567114613262</v>
      </c>
      <c r="K471" s="10">
        <f t="shared" si="37"/>
        <v>17.738595486132862</v>
      </c>
      <c r="L471" s="10">
        <f t="shared" si="38"/>
        <v>100</v>
      </c>
    </row>
    <row r="472" spans="2:12" ht="12.75" customHeight="1" x14ac:dyDescent="0.2">
      <c r="B472" s="7" t="s">
        <v>843</v>
      </c>
      <c r="C472" s="8" t="s">
        <v>844</v>
      </c>
      <c r="D472" s="11">
        <v>1524375942</v>
      </c>
      <c r="E472" s="11">
        <v>1524375942</v>
      </c>
      <c r="F472" s="11">
        <v>1524375942</v>
      </c>
      <c r="G472" s="11">
        <v>5194</v>
      </c>
      <c r="H472" s="11">
        <v>5194</v>
      </c>
      <c r="I472" s="10">
        <f t="shared" si="39"/>
        <v>100</v>
      </c>
      <c r="J472" s="10">
        <f t="shared" si="40"/>
        <v>100</v>
      </c>
      <c r="K472" s="10">
        <f t="shared" si="37"/>
        <v>3.4072959674143167E-4</v>
      </c>
      <c r="L472" s="10">
        <f t="shared" si="38"/>
        <v>100</v>
      </c>
    </row>
    <row r="473" spans="2:12" ht="12.75" customHeight="1" x14ac:dyDescent="0.2">
      <c r="B473" s="7" t="s">
        <v>845</v>
      </c>
      <c r="C473" s="8" t="s">
        <v>846</v>
      </c>
      <c r="D473" s="11">
        <v>1524375942</v>
      </c>
      <c r="E473" s="11">
        <v>1524375942</v>
      </c>
      <c r="F473" s="11">
        <v>1524375942</v>
      </c>
      <c r="G473" s="11">
        <v>5194</v>
      </c>
      <c r="H473" s="11">
        <v>5194</v>
      </c>
      <c r="I473" s="10">
        <f t="shared" si="39"/>
        <v>100</v>
      </c>
      <c r="J473" s="10">
        <f t="shared" si="40"/>
        <v>100</v>
      </c>
      <c r="K473" s="10">
        <f t="shared" si="37"/>
        <v>3.4072959674143167E-4</v>
      </c>
      <c r="L473" s="10">
        <f t="shared" si="38"/>
        <v>100</v>
      </c>
    </row>
    <row r="474" spans="2:12" ht="33.75" x14ac:dyDescent="0.2">
      <c r="B474" s="7" t="s">
        <v>847</v>
      </c>
      <c r="C474" s="8" t="s">
        <v>848</v>
      </c>
      <c r="D474" s="11">
        <v>1524375942</v>
      </c>
      <c r="E474" s="11">
        <v>1524375942</v>
      </c>
      <c r="F474" s="11">
        <v>1524375942</v>
      </c>
      <c r="G474" s="11">
        <v>5194</v>
      </c>
      <c r="H474" s="11">
        <v>5194</v>
      </c>
      <c r="I474" s="10">
        <f t="shared" si="39"/>
        <v>100</v>
      </c>
      <c r="J474" s="10">
        <f t="shared" si="40"/>
        <v>100</v>
      </c>
      <c r="K474" s="10">
        <f t="shared" si="37"/>
        <v>3.4072959674143167E-4</v>
      </c>
      <c r="L474" s="10">
        <f t="shared" si="38"/>
        <v>100</v>
      </c>
    </row>
    <row r="475" spans="2:12" ht="22.5" customHeight="1" x14ac:dyDescent="0.2">
      <c r="B475" s="7" t="s">
        <v>849</v>
      </c>
      <c r="C475" s="8" t="s">
        <v>850</v>
      </c>
      <c r="D475" s="11">
        <v>1004212307</v>
      </c>
      <c r="E475" s="11">
        <v>1004212307</v>
      </c>
      <c r="F475" s="11">
        <v>1004212307</v>
      </c>
      <c r="G475" s="11">
        <v>448530847</v>
      </c>
      <c r="H475" s="11">
        <v>448530847</v>
      </c>
      <c r="I475" s="10">
        <f t="shared" si="39"/>
        <v>100</v>
      </c>
      <c r="J475" s="10">
        <f t="shared" si="40"/>
        <v>100</v>
      </c>
      <c r="K475" s="10">
        <f t="shared" si="37"/>
        <v>44.664942251101095</v>
      </c>
      <c r="L475" s="10">
        <f t="shared" si="38"/>
        <v>100</v>
      </c>
    </row>
    <row r="476" spans="2:12" ht="33.75" x14ac:dyDescent="0.2">
      <c r="B476" s="7" t="s">
        <v>851</v>
      </c>
      <c r="C476" s="8" t="s">
        <v>852</v>
      </c>
      <c r="D476" s="11">
        <v>1004212307</v>
      </c>
      <c r="E476" s="11">
        <v>1004212307</v>
      </c>
      <c r="F476" s="11">
        <v>1004212307</v>
      </c>
      <c r="G476" s="11">
        <v>448530847</v>
      </c>
      <c r="H476" s="11">
        <v>448530847</v>
      </c>
      <c r="I476" s="10">
        <f t="shared" si="39"/>
        <v>100</v>
      </c>
      <c r="J476" s="10">
        <f t="shared" si="40"/>
        <v>100</v>
      </c>
      <c r="K476" s="10">
        <f t="shared" si="37"/>
        <v>44.664942251101095</v>
      </c>
      <c r="L476" s="10">
        <f t="shared" si="38"/>
        <v>100</v>
      </c>
    </row>
    <row r="477" spans="2:12" ht="12.75" customHeight="1" x14ac:dyDescent="0.2">
      <c r="B477" s="7" t="s">
        <v>853</v>
      </c>
      <c r="C477" s="8" t="s">
        <v>854</v>
      </c>
      <c r="D477" s="11">
        <v>1004212307</v>
      </c>
      <c r="E477" s="11">
        <v>1004212307</v>
      </c>
      <c r="F477" s="11">
        <v>1004212307</v>
      </c>
      <c r="G477" s="11">
        <v>448530847</v>
      </c>
      <c r="H477" s="11">
        <v>448530847</v>
      </c>
      <c r="I477" s="10">
        <f t="shared" si="39"/>
        <v>100</v>
      </c>
      <c r="J477" s="10">
        <f t="shared" si="40"/>
        <v>100</v>
      </c>
      <c r="K477" s="10">
        <f t="shared" si="37"/>
        <v>44.664942251101095</v>
      </c>
      <c r="L477" s="10">
        <f t="shared" si="38"/>
        <v>100</v>
      </c>
    </row>
    <row r="478" spans="2:12" ht="22.5" x14ac:dyDescent="0.2">
      <c r="B478" s="7" t="s">
        <v>855</v>
      </c>
      <c r="C478" s="8" t="s">
        <v>856</v>
      </c>
      <c r="D478" s="11">
        <v>1004212307</v>
      </c>
      <c r="E478" s="11">
        <v>1004212307</v>
      </c>
      <c r="F478" s="11">
        <v>1004212307</v>
      </c>
      <c r="G478" s="11">
        <v>448530847</v>
      </c>
      <c r="H478" s="11">
        <v>448530847</v>
      </c>
      <c r="I478" s="10">
        <f t="shared" si="39"/>
        <v>100</v>
      </c>
      <c r="J478" s="10">
        <f t="shared" si="40"/>
        <v>100</v>
      </c>
      <c r="K478" s="10">
        <f t="shared" si="37"/>
        <v>44.664942251101095</v>
      </c>
      <c r="L478" s="10">
        <f t="shared" si="38"/>
        <v>100</v>
      </c>
    </row>
    <row r="479" spans="2:12" ht="12.75" customHeight="1" x14ac:dyDescent="0.2">
      <c r="B479" s="7" t="s">
        <v>857</v>
      </c>
      <c r="C479" s="8" t="s">
        <v>858</v>
      </c>
      <c r="D479" s="11">
        <v>940859993</v>
      </c>
      <c r="E479" s="11">
        <v>940859993</v>
      </c>
      <c r="F479" s="11">
        <v>0</v>
      </c>
      <c r="G479" s="11">
        <v>0</v>
      </c>
      <c r="H479" s="11">
        <v>0</v>
      </c>
      <c r="I479" s="10">
        <f t="shared" si="39"/>
        <v>100</v>
      </c>
      <c r="J479" s="10">
        <f t="shared" si="40"/>
        <v>0</v>
      </c>
      <c r="K479" s="10">
        <v>0</v>
      </c>
      <c r="L479" s="10">
        <v>0</v>
      </c>
    </row>
    <row r="480" spans="2:12" ht="22.5" x14ac:dyDescent="0.2">
      <c r="B480" s="7" t="s">
        <v>859</v>
      </c>
      <c r="C480" s="8" t="s">
        <v>860</v>
      </c>
      <c r="D480" s="11">
        <v>940859993</v>
      </c>
      <c r="E480" s="11">
        <v>940859993</v>
      </c>
      <c r="F480" s="11">
        <v>0</v>
      </c>
      <c r="G480" s="11">
        <v>0</v>
      </c>
      <c r="H480" s="11">
        <v>0</v>
      </c>
      <c r="I480" s="10">
        <f t="shared" si="39"/>
        <v>100</v>
      </c>
      <c r="J480" s="10">
        <f t="shared" si="40"/>
        <v>0</v>
      </c>
      <c r="K480" s="10">
        <v>0</v>
      </c>
      <c r="L480" s="10">
        <v>0</v>
      </c>
    </row>
    <row r="481" spans="2:12" ht="22.5" x14ac:dyDescent="0.2">
      <c r="B481" s="7" t="s">
        <v>861</v>
      </c>
      <c r="C481" s="8" t="s">
        <v>862</v>
      </c>
      <c r="D481" s="11">
        <v>940859993</v>
      </c>
      <c r="E481" s="11">
        <v>940859993</v>
      </c>
      <c r="F481" s="11">
        <v>0</v>
      </c>
      <c r="G481" s="11">
        <v>0</v>
      </c>
      <c r="H481" s="11">
        <v>0</v>
      </c>
      <c r="I481" s="10">
        <f t="shared" si="39"/>
        <v>100</v>
      </c>
      <c r="J481" s="10">
        <f t="shared" si="40"/>
        <v>0</v>
      </c>
      <c r="K481" s="10">
        <v>0</v>
      </c>
      <c r="L481" s="10">
        <v>0</v>
      </c>
    </row>
    <row r="482" spans="2:12" ht="12.75" customHeight="1" x14ac:dyDescent="0.2">
      <c r="B482" s="7" t="s">
        <v>863</v>
      </c>
      <c r="C482" s="8" t="s">
        <v>864</v>
      </c>
      <c r="D482" s="11">
        <v>940859993</v>
      </c>
      <c r="E482" s="11">
        <v>940859993</v>
      </c>
      <c r="F482" s="11">
        <v>0</v>
      </c>
      <c r="G482" s="11">
        <v>0</v>
      </c>
      <c r="H482" s="11">
        <v>0</v>
      </c>
      <c r="I482" s="10">
        <f t="shared" si="39"/>
        <v>100</v>
      </c>
      <c r="J482" s="10">
        <f t="shared" si="40"/>
        <v>0</v>
      </c>
      <c r="K482" s="10">
        <v>0</v>
      </c>
      <c r="L482" s="10">
        <v>0</v>
      </c>
    </row>
    <row r="483" spans="2:12" ht="12.75" customHeight="1" x14ac:dyDescent="0.2">
      <c r="B483" s="7" t="s">
        <v>865</v>
      </c>
      <c r="C483" s="8" t="s">
        <v>769</v>
      </c>
      <c r="D483" s="11">
        <v>5293056626</v>
      </c>
      <c r="E483" s="11">
        <v>1332773417</v>
      </c>
      <c r="F483" s="11">
        <v>276453101</v>
      </c>
      <c r="G483" s="11">
        <v>753654</v>
      </c>
      <c r="H483" s="11">
        <v>753654</v>
      </c>
      <c r="I483" s="10">
        <f t="shared" si="39"/>
        <v>25.179655370647076</v>
      </c>
      <c r="J483" s="10">
        <f t="shared" si="40"/>
        <v>20.742693204541908</v>
      </c>
      <c r="K483" s="10">
        <f t="shared" si="37"/>
        <v>0.27261549871346891</v>
      </c>
      <c r="L483" s="10">
        <f t="shared" si="38"/>
        <v>100</v>
      </c>
    </row>
    <row r="484" spans="2:12" ht="12.75" customHeight="1" x14ac:dyDescent="0.2">
      <c r="B484" s="7" t="s">
        <v>866</v>
      </c>
      <c r="C484" s="8" t="s">
        <v>395</v>
      </c>
      <c r="D484" s="11">
        <v>5293056626</v>
      </c>
      <c r="E484" s="11">
        <v>1332773417</v>
      </c>
      <c r="F484" s="11">
        <v>276453101</v>
      </c>
      <c r="G484" s="11">
        <v>753654</v>
      </c>
      <c r="H484" s="11">
        <v>753654</v>
      </c>
      <c r="I484" s="10">
        <f t="shared" si="39"/>
        <v>25.179655370647076</v>
      </c>
      <c r="J484" s="10">
        <f t="shared" si="40"/>
        <v>20.742693204541908</v>
      </c>
      <c r="K484" s="10">
        <f t="shared" si="37"/>
        <v>0.27261549871346891</v>
      </c>
      <c r="L484" s="10">
        <f t="shared" si="38"/>
        <v>100</v>
      </c>
    </row>
    <row r="485" spans="2:12" ht="12.75" customHeight="1" x14ac:dyDescent="0.2">
      <c r="B485" s="7" t="s">
        <v>867</v>
      </c>
      <c r="C485" s="8" t="s">
        <v>868</v>
      </c>
      <c r="D485" s="11">
        <v>2162407342</v>
      </c>
      <c r="E485" s="11">
        <v>389479501</v>
      </c>
      <c r="F485" s="11">
        <v>213681947</v>
      </c>
      <c r="G485" s="11">
        <v>753654</v>
      </c>
      <c r="H485" s="11">
        <v>753654</v>
      </c>
      <c r="I485" s="10">
        <f t="shared" si="39"/>
        <v>18.011384508146016</v>
      </c>
      <c r="J485" s="10">
        <f t="shared" si="40"/>
        <v>54.863464303349815</v>
      </c>
      <c r="K485" s="10">
        <f t="shared" si="37"/>
        <v>0.3526989577645509</v>
      </c>
      <c r="L485" s="10">
        <f t="shared" si="38"/>
        <v>100</v>
      </c>
    </row>
    <row r="486" spans="2:12" ht="23.25" customHeight="1" x14ac:dyDescent="0.2">
      <c r="B486" s="7" t="s">
        <v>869</v>
      </c>
      <c r="C486" s="8" t="s">
        <v>870</v>
      </c>
      <c r="D486" s="11">
        <v>3130649284</v>
      </c>
      <c r="E486" s="11">
        <v>943293916</v>
      </c>
      <c r="F486" s="11">
        <v>62771154</v>
      </c>
      <c r="G486" s="11">
        <v>0</v>
      </c>
      <c r="H486" s="11">
        <v>0</v>
      </c>
      <c r="I486" s="10">
        <f t="shared" si="39"/>
        <v>30.130935484244425</v>
      </c>
      <c r="J486" s="10">
        <f t="shared" si="40"/>
        <v>6.6544639942318895</v>
      </c>
      <c r="K486" s="10">
        <f t="shared" si="37"/>
        <v>0</v>
      </c>
      <c r="L486" s="10">
        <v>0</v>
      </c>
    </row>
    <row r="487" spans="2:12" ht="22.5" x14ac:dyDescent="0.2">
      <c r="B487" s="7" t="s">
        <v>871</v>
      </c>
      <c r="C487" s="8" t="s">
        <v>872</v>
      </c>
      <c r="D487" s="11">
        <v>1001603013</v>
      </c>
      <c r="E487" s="11">
        <v>581890018</v>
      </c>
      <c r="F487" s="11">
        <v>0</v>
      </c>
      <c r="G487" s="11">
        <v>0</v>
      </c>
      <c r="H487" s="11">
        <v>0</v>
      </c>
      <c r="I487" s="10">
        <f t="shared" si="39"/>
        <v>58.095873359757952</v>
      </c>
      <c r="J487" s="10">
        <f t="shared" si="40"/>
        <v>0</v>
      </c>
      <c r="K487" s="10">
        <v>0</v>
      </c>
      <c r="L487" s="10">
        <v>0</v>
      </c>
    </row>
    <row r="488" spans="2:12" ht="33.75" x14ac:dyDescent="0.2">
      <c r="B488" s="7" t="s">
        <v>873</v>
      </c>
      <c r="C488" s="8" t="s">
        <v>874</v>
      </c>
      <c r="D488" s="11">
        <v>1001603013</v>
      </c>
      <c r="E488" s="11">
        <v>581890018</v>
      </c>
      <c r="F488" s="11">
        <v>0</v>
      </c>
      <c r="G488" s="11">
        <v>0</v>
      </c>
      <c r="H488" s="11">
        <v>0</v>
      </c>
      <c r="I488" s="10">
        <f t="shared" si="39"/>
        <v>58.095873359757952</v>
      </c>
      <c r="J488" s="10">
        <f t="shared" si="40"/>
        <v>0</v>
      </c>
      <c r="K488" s="10">
        <v>0</v>
      </c>
      <c r="L488" s="10">
        <v>0</v>
      </c>
    </row>
    <row r="489" spans="2:12" ht="33.75" x14ac:dyDescent="0.2">
      <c r="B489" s="7" t="s">
        <v>875</v>
      </c>
      <c r="C489" s="8" t="s">
        <v>876</v>
      </c>
      <c r="D489" s="11">
        <v>2129046271</v>
      </c>
      <c r="E489" s="11">
        <v>361403898</v>
      </c>
      <c r="F489" s="11">
        <v>62771154</v>
      </c>
      <c r="G489" s="11">
        <v>0</v>
      </c>
      <c r="H489" s="11">
        <v>0</v>
      </c>
      <c r="I489" s="10">
        <f t="shared" si="39"/>
        <v>16.974919846633995</v>
      </c>
      <c r="J489" s="10">
        <f t="shared" si="40"/>
        <v>17.368698663012207</v>
      </c>
      <c r="K489" s="10">
        <f t="shared" si="37"/>
        <v>0</v>
      </c>
      <c r="L489" s="10">
        <v>0</v>
      </c>
    </row>
    <row r="490" spans="2:12" ht="22.5" x14ac:dyDescent="0.2">
      <c r="B490" s="7" t="s">
        <v>877</v>
      </c>
      <c r="C490" s="8" t="s">
        <v>878</v>
      </c>
      <c r="D490" s="11">
        <v>11662219005</v>
      </c>
      <c r="E490" s="11">
        <v>2012450453</v>
      </c>
      <c r="F490" s="11">
        <v>1935328259</v>
      </c>
      <c r="G490" s="11">
        <v>1015978612.08</v>
      </c>
      <c r="H490" s="11">
        <v>814924666</v>
      </c>
      <c r="I490" s="10">
        <f t="shared" si="39"/>
        <v>17.256153842910962</v>
      </c>
      <c r="J490" s="10">
        <f t="shared" si="40"/>
        <v>96.16774694328339</v>
      </c>
      <c r="K490" s="10">
        <f t="shared" si="37"/>
        <v>52.4964489799247</v>
      </c>
      <c r="L490" s="10">
        <f t="shared" si="38"/>
        <v>80.210809195246256</v>
      </c>
    </row>
    <row r="491" spans="2:12" ht="12.75" customHeight="1" x14ac:dyDescent="0.2">
      <c r="B491" s="7" t="s">
        <v>879</v>
      </c>
      <c r="C491" s="8" t="s">
        <v>5</v>
      </c>
      <c r="D491" s="11">
        <v>8492562941</v>
      </c>
      <c r="E491" s="11">
        <v>2012450453</v>
      </c>
      <c r="F491" s="11">
        <v>1935328259</v>
      </c>
      <c r="G491" s="11">
        <v>1015978612.08</v>
      </c>
      <c r="H491" s="11">
        <v>814924666</v>
      </c>
      <c r="I491" s="10">
        <f t="shared" si="39"/>
        <v>23.696620996288239</v>
      </c>
      <c r="J491" s="10">
        <f t="shared" si="40"/>
        <v>96.16774694328339</v>
      </c>
      <c r="K491" s="10">
        <f t="shared" si="37"/>
        <v>52.4964489799247</v>
      </c>
      <c r="L491" s="10">
        <f t="shared" si="38"/>
        <v>80.210809195246256</v>
      </c>
    </row>
    <row r="492" spans="2:12" ht="12.75" customHeight="1" x14ac:dyDescent="0.2">
      <c r="B492" s="7" t="s">
        <v>880</v>
      </c>
      <c r="C492" s="8" t="s">
        <v>138</v>
      </c>
      <c r="D492" s="11">
        <v>5681853970</v>
      </c>
      <c r="E492" s="11">
        <v>891741482</v>
      </c>
      <c r="F492" s="11">
        <v>814924666</v>
      </c>
      <c r="G492" s="11">
        <v>814924666</v>
      </c>
      <c r="H492" s="11">
        <v>814924666</v>
      </c>
      <c r="I492" s="10">
        <f t="shared" si="39"/>
        <v>15.694551227616291</v>
      </c>
      <c r="J492" s="10">
        <f t="shared" si="40"/>
        <v>91.385752760125598</v>
      </c>
      <c r="K492" s="10">
        <f t="shared" si="37"/>
        <v>100</v>
      </c>
      <c r="L492" s="10">
        <f t="shared" si="38"/>
        <v>100</v>
      </c>
    </row>
    <row r="493" spans="2:12" ht="12.75" customHeight="1" x14ac:dyDescent="0.2">
      <c r="B493" s="7" t="s">
        <v>881</v>
      </c>
      <c r="C493" s="8" t="s">
        <v>144</v>
      </c>
      <c r="D493" s="11">
        <v>4311925105</v>
      </c>
      <c r="E493" s="11">
        <v>807008465</v>
      </c>
      <c r="F493" s="11">
        <v>807008465</v>
      </c>
      <c r="G493" s="11">
        <v>807008465</v>
      </c>
      <c r="H493" s="11">
        <v>807008465</v>
      </c>
      <c r="I493" s="10">
        <f t="shared" si="39"/>
        <v>18.715734743727651</v>
      </c>
      <c r="J493" s="10">
        <f t="shared" si="40"/>
        <v>100</v>
      </c>
      <c r="K493" s="10">
        <f t="shared" si="37"/>
        <v>100</v>
      </c>
      <c r="L493" s="10">
        <f t="shared" si="38"/>
        <v>100</v>
      </c>
    </row>
    <row r="494" spans="2:12" ht="22.5" x14ac:dyDescent="0.2">
      <c r="B494" s="7" t="s">
        <v>882</v>
      </c>
      <c r="C494" s="8" t="s">
        <v>883</v>
      </c>
      <c r="D494" s="11">
        <v>483547904</v>
      </c>
      <c r="E494" s="11">
        <v>0</v>
      </c>
      <c r="F494" s="11">
        <v>0</v>
      </c>
      <c r="G494" s="11">
        <v>0</v>
      </c>
      <c r="H494" s="11">
        <v>0</v>
      </c>
      <c r="I494" s="10">
        <f t="shared" si="39"/>
        <v>0</v>
      </c>
      <c r="J494" s="10">
        <v>0</v>
      </c>
      <c r="K494" s="10">
        <v>0</v>
      </c>
      <c r="L494" s="10">
        <v>0</v>
      </c>
    </row>
    <row r="495" spans="2:12" ht="22.5" x14ac:dyDescent="0.2">
      <c r="B495" s="7" t="s">
        <v>884</v>
      </c>
      <c r="C495" s="8" t="s">
        <v>885</v>
      </c>
      <c r="D495" s="11">
        <v>483547904</v>
      </c>
      <c r="E495" s="11">
        <v>0</v>
      </c>
      <c r="F495" s="11">
        <v>0</v>
      </c>
      <c r="G495" s="11">
        <v>0</v>
      </c>
      <c r="H495" s="11">
        <v>0</v>
      </c>
      <c r="I495" s="10">
        <f t="shared" si="39"/>
        <v>0</v>
      </c>
      <c r="J495" s="10">
        <v>0</v>
      </c>
      <c r="K495" s="10">
        <v>0</v>
      </c>
      <c r="L495" s="10">
        <v>0</v>
      </c>
    </row>
    <row r="496" spans="2:12" ht="12.75" customHeight="1" x14ac:dyDescent="0.2">
      <c r="B496" s="7" t="s">
        <v>886</v>
      </c>
      <c r="C496" s="8" t="s">
        <v>149</v>
      </c>
      <c r="D496" s="11">
        <v>483547904</v>
      </c>
      <c r="E496" s="11">
        <v>0</v>
      </c>
      <c r="F496" s="11">
        <v>0</v>
      </c>
      <c r="G496" s="11">
        <v>0</v>
      </c>
      <c r="H496" s="11">
        <v>0</v>
      </c>
      <c r="I496" s="10">
        <f t="shared" si="39"/>
        <v>0</v>
      </c>
      <c r="J496" s="10">
        <v>0</v>
      </c>
      <c r="K496" s="10">
        <v>0</v>
      </c>
      <c r="L496" s="10">
        <v>0</v>
      </c>
    </row>
    <row r="497" spans="2:12" ht="12.75" customHeight="1" x14ac:dyDescent="0.2">
      <c r="B497" s="7" t="s">
        <v>887</v>
      </c>
      <c r="C497" s="8" t="s">
        <v>888</v>
      </c>
      <c r="D497" s="11">
        <v>483547904</v>
      </c>
      <c r="E497" s="11">
        <v>0</v>
      </c>
      <c r="F497" s="11">
        <v>0</v>
      </c>
      <c r="G497" s="11">
        <v>0</v>
      </c>
      <c r="H497" s="11">
        <v>0</v>
      </c>
      <c r="I497" s="10">
        <f t="shared" si="39"/>
        <v>0</v>
      </c>
      <c r="J497" s="10">
        <v>0</v>
      </c>
      <c r="K497" s="10">
        <v>0</v>
      </c>
      <c r="L497" s="10">
        <v>0</v>
      </c>
    </row>
    <row r="498" spans="2:12" ht="22.5" x14ac:dyDescent="0.2">
      <c r="B498" s="7" t="s">
        <v>889</v>
      </c>
      <c r="C498" s="8" t="s">
        <v>743</v>
      </c>
      <c r="D498" s="11">
        <v>3828377201</v>
      </c>
      <c r="E498" s="11">
        <v>807008465</v>
      </c>
      <c r="F498" s="11">
        <v>807008465</v>
      </c>
      <c r="G498" s="11">
        <v>807008465</v>
      </c>
      <c r="H498" s="11">
        <v>807008465</v>
      </c>
      <c r="I498" s="10">
        <f t="shared" si="39"/>
        <v>21.079648703090268</v>
      </c>
      <c r="J498" s="10">
        <f>F498/E498*100</f>
        <v>100</v>
      </c>
      <c r="K498" s="10">
        <f t="shared" si="37"/>
        <v>100</v>
      </c>
      <c r="L498" s="10">
        <f t="shared" si="38"/>
        <v>100</v>
      </c>
    </row>
    <row r="499" spans="2:12" ht="12.75" customHeight="1" x14ac:dyDescent="0.2">
      <c r="B499" s="7" t="s">
        <v>890</v>
      </c>
      <c r="C499" s="8" t="s">
        <v>683</v>
      </c>
      <c r="D499" s="11">
        <v>109336936</v>
      </c>
      <c r="E499" s="11">
        <v>0</v>
      </c>
      <c r="F499" s="11">
        <v>0</v>
      </c>
      <c r="G499" s="11">
        <v>0</v>
      </c>
      <c r="H499" s="11">
        <v>0</v>
      </c>
      <c r="I499" s="10">
        <f t="shared" si="39"/>
        <v>0</v>
      </c>
      <c r="J499" s="10">
        <v>0</v>
      </c>
      <c r="K499" s="10">
        <v>0</v>
      </c>
      <c r="L499" s="10">
        <v>0</v>
      </c>
    </row>
    <row r="500" spans="2:12" ht="12.75" customHeight="1" x14ac:dyDescent="0.2">
      <c r="B500" s="7" t="s">
        <v>891</v>
      </c>
      <c r="C500" s="8" t="s">
        <v>746</v>
      </c>
      <c r="D500" s="11">
        <v>109336936</v>
      </c>
      <c r="E500" s="11">
        <v>0</v>
      </c>
      <c r="F500" s="11">
        <v>0</v>
      </c>
      <c r="G500" s="11">
        <v>0</v>
      </c>
      <c r="H500" s="11">
        <v>0</v>
      </c>
      <c r="I500" s="10">
        <f t="shared" si="39"/>
        <v>0</v>
      </c>
      <c r="J500" s="10">
        <v>0</v>
      </c>
      <c r="K500" s="10">
        <v>0</v>
      </c>
      <c r="L500" s="10">
        <v>0</v>
      </c>
    </row>
    <row r="501" spans="2:12" ht="12.75" customHeight="1" x14ac:dyDescent="0.2">
      <c r="B501" s="7" t="s">
        <v>892</v>
      </c>
      <c r="C501" s="8" t="s">
        <v>893</v>
      </c>
      <c r="D501" s="11">
        <v>472610569</v>
      </c>
      <c r="E501" s="11">
        <v>175950000</v>
      </c>
      <c r="F501" s="11">
        <v>175950000</v>
      </c>
      <c r="G501" s="11">
        <v>175950000</v>
      </c>
      <c r="H501" s="11">
        <v>175950000</v>
      </c>
      <c r="I501" s="10">
        <f t="shared" si="39"/>
        <v>37.229383247245998</v>
      </c>
      <c r="J501" s="10">
        <f>F501/E501*100</f>
        <v>100</v>
      </c>
      <c r="K501" s="10">
        <f t="shared" si="37"/>
        <v>100</v>
      </c>
      <c r="L501" s="10">
        <f t="shared" si="38"/>
        <v>100</v>
      </c>
    </row>
    <row r="502" spans="2:12" ht="12.75" customHeight="1" x14ac:dyDescent="0.2">
      <c r="B502" s="7" t="s">
        <v>894</v>
      </c>
      <c r="C502" s="8" t="s">
        <v>895</v>
      </c>
      <c r="D502" s="11">
        <v>3246429696</v>
      </c>
      <c r="E502" s="11">
        <v>631058465</v>
      </c>
      <c r="F502" s="11">
        <v>631058465</v>
      </c>
      <c r="G502" s="11">
        <v>631058465</v>
      </c>
      <c r="H502" s="11">
        <v>631058465</v>
      </c>
      <c r="I502" s="10">
        <f t="shared" si="39"/>
        <v>19.438537842896814</v>
      </c>
      <c r="J502" s="10">
        <f>F502/E502*100</f>
        <v>100</v>
      </c>
      <c r="K502" s="10">
        <f t="shared" si="37"/>
        <v>100</v>
      </c>
      <c r="L502" s="10">
        <f t="shared" si="38"/>
        <v>100</v>
      </c>
    </row>
    <row r="503" spans="2:12" ht="12.75" customHeight="1" x14ac:dyDescent="0.2">
      <c r="B503" s="7" t="s">
        <v>896</v>
      </c>
      <c r="C503" s="8" t="s">
        <v>897</v>
      </c>
      <c r="D503" s="11">
        <v>35000000</v>
      </c>
      <c r="E503" s="11">
        <v>16000000</v>
      </c>
      <c r="F503" s="11">
        <v>16000000</v>
      </c>
      <c r="G503" s="11">
        <v>16000000</v>
      </c>
      <c r="H503" s="11">
        <v>16000000</v>
      </c>
      <c r="I503" s="10">
        <f t="shared" si="39"/>
        <v>45.714285714285715</v>
      </c>
      <c r="J503" s="10">
        <f>F503/E503*100</f>
        <v>100</v>
      </c>
      <c r="K503" s="10">
        <f t="shared" si="37"/>
        <v>100</v>
      </c>
      <c r="L503" s="10">
        <f t="shared" si="38"/>
        <v>100</v>
      </c>
    </row>
    <row r="504" spans="2:12" ht="12.75" customHeight="1" x14ac:dyDescent="0.2">
      <c r="B504" s="7" t="s">
        <v>898</v>
      </c>
      <c r="C504" s="8" t="s">
        <v>899</v>
      </c>
      <c r="D504" s="11">
        <v>927541451</v>
      </c>
      <c r="E504" s="11">
        <v>39277853</v>
      </c>
      <c r="F504" s="11">
        <v>39277853</v>
      </c>
      <c r="G504" s="11">
        <v>39277853</v>
      </c>
      <c r="H504" s="11">
        <v>39277853</v>
      </c>
      <c r="I504" s="10">
        <f t="shared" si="39"/>
        <v>4.2346196989529474</v>
      </c>
      <c r="J504" s="10">
        <f>F504/E504*100</f>
        <v>100</v>
      </c>
      <c r="K504" s="10">
        <f t="shared" si="37"/>
        <v>100</v>
      </c>
      <c r="L504" s="10">
        <f t="shared" si="38"/>
        <v>100</v>
      </c>
    </row>
    <row r="505" spans="2:12" ht="12.75" customHeight="1" x14ac:dyDescent="0.2">
      <c r="B505" s="7" t="s">
        <v>900</v>
      </c>
      <c r="C505" s="8" t="s">
        <v>901</v>
      </c>
      <c r="D505" s="11">
        <v>893625794</v>
      </c>
      <c r="E505" s="11">
        <v>0</v>
      </c>
      <c r="F505" s="11">
        <v>0</v>
      </c>
      <c r="G505" s="11">
        <v>0</v>
      </c>
      <c r="H505" s="11">
        <v>0</v>
      </c>
      <c r="I505" s="10">
        <f t="shared" si="39"/>
        <v>0</v>
      </c>
      <c r="J505" s="10">
        <v>0</v>
      </c>
      <c r="K505" s="10">
        <v>0</v>
      </c>
      <c r="L505" s="10">
        <v>0</v>
      </c>
    </row>
    <row r="506" spans="2:12" ht="22.5" x14ac:dyDescent="0.2">
      <c r="B506" s="7" t="s">
        <v>902</v>
      </c>
      <c r="C506" s="8" t="s">
        <v>903</v>
      </c>
      <c r="D506" s="11">
        <v>370000000</v>
      </c>
      <c r="E506" s="11">
        <v>55000000</v>
      </c>
      <c r="F506" s="11">
        <v>55000000</v>
      </c>
      <c r="G506" s="11">
        <v>55000000</v>
      </c>
      <c r="H506" s="11">
        <v>55000000</v>
      </c>
      <c r="I506" s="10">
        <f t="shared" si="39"/>
        <v>14.864864864864865</v>
      </c>
      <c r="J506" s="10">
        <f>F506/E506*100</f>
        <v>100</v>
      </c>
      <c r="K506" s="10">
        <f t="shared" si="37"/>
        <v>100</v>
      </c>
      <c r="L506" s="10">
        <f t="shared" si="38"/>
        <v>100</v>
      </c>
    </row>
    <row r="507" spans="2:12" ht="12.75" customHeight="1" x14ac:dyDescent="0.2">
      <c r="B507" s="7" t="s">
        <v>904</v>
      </c>
      <c r="C507" s="8" t="s">
        <v>905</v>
      </c>
      <c r="D507" s="11">
        <v>420487200</v>
      </c>
      <c r="E507" s="11">
        <v>420487200</v>
      </c>
      <c r="F507" s="11">
        <v>420487200</v>
      </c>
      <c r="G507" s="11">
        <v>420487200</v>
      </c>
      <c r="H507" s="11">
        <v>420487200</v>
      </c>
      <c r="I507" s="10">
        <f t="shared" si="39"/>
        <v>100</v>
      </c>
      <c r="J507" s="10">
        <f>F507/E507*100</f>
        <v>100</v>
      </c>
      <c r="K507" s="10">
        <f t="shared" si="37"/>
        <v>100</v>
      </c>
      <c r="L507" s="10">
        <f t="shared" si="38"/>
        <v>100</v>
      </c>
    </row>
    <row r="508" spans="2:12" ht="22.5" x14ac:dyDescent="0.2">
      <c r="B508" s="7" t="s">
        <v>906</v>
      </c>
      <c r="C508" s="8" t="s">
        <v>907</v>
      </c>
      <c r="D508" s="11">
        <v>166860000</v>
      </c>
      <c r="E508" s="11">
        <v>0</v>
      </c>
      <c r="F508" s="11">
        <v>0</v>
      </c>
      <c r="G508" s="11">
        <v>0</v>
      </c>
      <c r="H508" s="11">
        <v>0</v>
      </c>
      <c r="I508" s="10">
        <f t="shared" si="39"/>
        <v>0</v>
      </c>
      <c r="J508" s="10">
        <v>0</v>
      </c>
      <c r="K508" s="10">
        <v>0</v>
      </c>
      <c r="L508" s="10">
        <v>0</v>
      </c>
    </row>
    <row r="509" spans="2:12" ht="12.75" customHeight="1" x14ac:dyDescent="0.2">
      <c r="B509" s="7" t="s">
        <v>908</v>
      </c>
      <c r="C509" s="8" t="s">
        <v>909</v>
      </c>
      <c r="D509" s="11">
        <v>100000000</v>
      </c>
      <c r="E509" s="11">
        <v>3375000</v>
      </c>
      <c r="F509" s="11">
        <v>3375000</v>
      </c>
      <c r="G509" s="11">
        <v>3375000</v>
      </c>
      <c r="H509" s="11">
        <v>3375000</v>
      </c>
      <c r="I509" s="10">
        <f t="shared" si="39"/>
        <v>3.375</v>
      </c>
      <c r="J509" s="10">
        <f t="shared" ref="J509:J516" si="41">F509/E509*100</f>
        <v>100</v>
      </c>
      <c r="K509" s="10">
        <f t="shared" si="37"/>
        <v>100</v>
      </c>
      <c r="L509" s="10">
        <f t="shared" si="38"/>
        <v>100</v>
      </c>
    </row>
    <row r="510" spans="2:12" ht="12.75" customHeight="1" x14ac:dyDescent="0.2">
      <c r="B510" s="7" t="s">
        <v>910</v>
      </c>
      <c r="C510" s="8" t="s">
        <v>911</v>
      </c>
      <c r="D510" s="11">
        <v>274915251</v>
      </c>
      <c r="E510" s="11">
        <v>51110035</v>
      </c>
      <c r="F510" s="11">
        <v>51110035</v>
      </c>
      <c r="G510" s="11">
        <v>51110035</v>
      </c>
      <c r="H510" s="11">
        <v>51110035</v>
      </c>
      <c r="I510" s="10">
        <f t="shared" si="39"/>
        <v>18.591196673916063</v>
      </c>
      <c r="J510" s="10">
        <f t="shared" si="41"/>
        <v>100</v>
      </c>
      <c r="K510" s="10">
        <f t="shared" si="37"/>
        <v>100</v>
      </c>
      <c r="L510" s="10">
        <f t="shared" si="38"/>
        <v>100</v>
      </c>
    </row>
    <row r="511" spans="2:12" ht="12.75" customHeight="1" x14ac:dyDescent="0.2">
      <c r="B511" s="7" t="s">
        <v>912</v>
      </c>
      <c r="C511" s="8" t="s">
        <v>913</v>
      </c>
      <c r="D511" s="11">
        <v>8000000</v>
      </c>
      <c r="E511" s="11">
        <v>4808377</v>
      </c>
      <c r="F511" s="11">
        <v>4808377</v>
      </c>
      <c r="G511" s="11">
        <v>4808377</v>
      </c>
      <c r="H511" s="11">
        <v>4808377</v>
      </c>
      <c r="I511" s="10">
        <f t="shared" si="39"/>
        <v>60.104712500000005</v>
      </c>
      <c r="J511" s="10">
        <f t="shared" si="41"/>
        <v>100</v>
      </c>
      <c r="K511" s="10">
        <f t="shared" si="37"/>
        <v>100</v>
      </c>
      <c r="L511" s="10">
        <f t="shared" si="38"/>
        <v>100</v>
      </c>
    </row>
    <row r="512" spans="2:12" ht="22.5" x14ac:dyDescent="0.2">
      <c r="B512" s="7" t="s">
        <v>914</v>
      </c>
      <c r="C512" s="8" t="s">
        <v>915</v>
      </c>
      <c r="D512" s="11">
        <v>50000000</v>
      </c>
      <c r="E512" s="11">
        <v>41000000</v>
      </c>
      <c r="F512" s="11">
        <v>41000000</v>
      </c>
      <c r="G512" s="11">
        <v>41000000</v>
      </c>
      <c r="H512" s="11">
        <v>41000000</v>
      </c>
      <c r="I512" s="10">
        <f t="shared" si="39"/>
        <v>82</v>
      </c>
      <c r="J512" s="10">
        <f t="shared" si="41"/>
        <v>100</v>
      </c>
      <c r="K512" s="10">
        <f t="shared" si="37"/>
        <v>100</v>
      </c>
      <c r="L512" s="10">
        <f t="shared" si="38"/>
        <v>100</v>
      </c>
    </row>
    <row r="513" spans="2:12" ht="22.5" x14ac:dyDescent="0.2">
      <c r="B513" s="7" t="s">
        <v>916</v>
      </c>
      <c r="C513" s="8" t="s">
        <v>703</v>
      </c>
      <c r="D513" s="11">
        <v>1369928865</v>
      </c>
      <c r="E513" s="11">
        <v>84733017</v>
      </c>
      <c r="F513" s="11">
        <v>7916201</v>
      </c>
      <c r="G513" s="11">
        <v>7916201</v>
      </c>
      <c r="H513" s="11">
        <v>7916201</v>
      </c>
      <c r="I513" s="10">
        <f t="shared" si="39"/>
        <v>6.1852129088469132</v>
      </c>
      <c r="J513" s="10">
        <f t="shared" si="41"/>
        <v>9.3425222897468636</v>
      </c>
      <c r="K513" s="10">
        <f t="shared" si="37"/>
        <v>100</v>
      </c>
      <c r="L513" s="10">
        <f t="shared" si="38"/>
        <v>100</v>
      </c>
    </row>
    <row r="514" spans="2:12" ht="12.75" customHeight="1" x14ac:dyDescent="0.2">
      <c r="B514" s="7" t="s">
        <v>917</v>
      </c>
      <c r="C514" s="8" t="s">
        <v>146</v>
      </c>
      <c r="D514" s="11">
        <v>1369928865</v>
      </c>
      <c r="E514" s="11">
        <v>84733017</v>
      </c>
      <c r="F514" s="11">
        <v>7916201</v>
      </c>
      <c r="G514" s="11">
        <v>7916201</v>
      </c>
      <c r="H514" s="11">
        <v>7916201</v>
      </c>
      <c r="I514" s="10">
        <f t="shared" si="39"/>
        <v>6.1852129088469132</v>
      </c>
      <c r="J514" s="10">
        <f t="shared" si="41"/>
        <v>9.3425222897468636</v>
      </c>
      <c r="K514" s="10">
        <f t="shared" si="37"/>
        <v>100</v>
      </c>
      <c r="L514" s="10">
        <f t="shared" si="38"/>
        <v>100</v>
      </c>
    </row>
    <row r="515" spans="2:12" ht="12.75" customHeight="1" x14ac:dyDescent="0.2">
      <c r="B515" s="7" t="s">
        <v>918</v>
      </c>
      <c r="C515" s="8" t="s">
        <v>13</v>
      </c>
      <c r="D515" s="11">
        <v>1369928865</v>
      </c>
      <c r="E515" s="11">
        <v>84733017</v>
      </c>
      <c r="F515" s="11">
        <v>7916201</v>
      </c>
      <c r="G515" s="11">
        <v>7916201</v>
      </c>
      <c r="H515" s="11">
        <v>7916201</v>
      </c>
      <c r="I515" s="10">
        <f t="shared" si="39"/>
        <v>6.1852129088469132</v>
      </c>
      <c r="J515" s="10">
        <f t="shared" si="41"/>
        <v>9.3425222897468636</v>
      </c>
      <c r="K515" s="10">
        <f t="shared" si="37"/>
        <v>100</v>
      </c>
      <c r="L515" s="10">
        <f t="shared" si="38"/>
        <v>100</v>
      </c>
    </row>
    <row r="516" spans="2:12" ht="12.75" customHeight="1" x14ac:dyDescent="0.2">
      <c r="B516" s="7" t="s">
        <v>919</v>
      </c>
      <c r="C516" s="8" t="s">
        <v>673</v>
      </c>
      <c r="D516" s="11">
        <v>1369928865</v>
      </c>
      <c r="E516" s="11">
        <v>84733017</v>
      </c>
      <c r="F516" s="11">
        <v>7916201</v>
      </c>
      <c r="G516" s="11">
        <v>7916201</v>
      </c>
      <c r="H516" s="11">
        <v>7916201</v>
      </c>
      <c r="I516" s="10">
        <f t="shared" si="39"/>
        <v>6.1852129088469132</v>
      </c>
      <c r="J516" s="10">
        <f t="shared" si="41"/>
        <v>9.3425222897468636</v>
      </c>
      <c r="K516" s="10">
        <f t="shared" si="37"/>
        <v>100</v>
      </c>
      <c r="L516" s="10">
        <f t="shared" si="38"/>
        <v>100</v>
      </c>
    </row>
    <row r="517" spans="2:12" ht="22.5" x14ac:dyDescent="0.2">
      <c r="B517" s="7" t="s">
        <v>920</v>
      </c>
      <c r="C517" s="8" t="s">
        <v>708</v>
      </c>
      <c r="D517" s="11">
        <v>1285195848</v>
      </c>
      <c r="E517" s="11">
        <v>0</v>
      </c>
      <c r="F517" s="11">
        <v>0</v>
      </c>
      <c r="G517" s="11">
        <v>0</v>
      </c>
      <c r="H517" s="11">
        <v>0</v>
      </c>
      <c r="I517" s="10">
        <f t="shared" si="39"/>
        <v>0</v>
      </c>
      <c r="J517" s="10">
        <v>0</v>
      </c>
      <c r="K517" s="10">
        <v>0</v>
      </c>
      <c r="L517" s="10">
        <v>0</v>
      </c>
    </row>
    <row r="518" spans="2:12" ht="22.5" x14ac:dyDescent="0.2">
      <c r="B518" s="7" t="s">
        <v>921</v>
      </c>
      <c r="C518" s="8" t="s">
        <v>710</v>
      </c>
      <c r="D518" s="11">
        <v>84733017</v>
      </c>
      <c r="E518" s="11">
        <v>84733017</v>
      </c>
      <c r="F518" s="11">
        <v>7916201</v>
      </c>
      <c r="G518" s="11">
        <v>7916201</v>
      </c>
      <c r="H518" s="11">
        <v>7916201</v>
      </c>
      <c r="I518" s="10">
        <f t="shared" si="39"/>
        <v>100</v>
      </c>
      <c r="J518" s="10">
        <f>F518/E518*100</f>
        <v>9.3425222897468636</v>
      </c>
      <c r="K518" s="10">
        <f t="shared" si="37"/>
        <v>100</v>
      </c>
      <c r="L518" s="10">
        <f t="shared" si="38"/>
        <v>100</v>
      </c>
    </row>
    <row r="519" spans="2:12" ht="12.75" customHeight="1" x14ac:dyDescent="0.2">
      <c r="B519" s="7" t="s">
        <v>922</v>
      </c>
      <c r="C519" s="8" t="s">
        <v>750</v>
      </c>
      <c r="D519" s="11">
        <v>2810708971</v>
      </c>
      <c r="E519" s="11">
        <v>1120708971</v>
      </c>
      <c r="F519" s="11">
        <v>1120403593</v>
      </c>
      <c r="G519" s="11">
        <v>201053946.08000001</v>
      </c>
      <c r="H519" s="11">
        <v>0</v>
      </c>
      <c r="I519" s="10">
        <f t="shared" si="39"/>
        <v>39.87282150386676</v>
      </c>
      <c r="J519" s="10">
        <f>F519/E519*100</f>
        <v>99.972751355802259</v>
      </c>
      <c r="K519" s="10">
        <f t="shared" si="37"/>
        <v>17.944778768662875</v>
      </c>
      <c r="L519" s="10">
        <f t="shared" si="38"/>
        <v>0</v>
      </c>
    </row>
    <row r="520" spans="2:12" ht="12.75" customHeight="1" x14ac:dyDescent="0.2">
      <c r="B520" s="7" t="s">
        <v>923</v>
      </c>
      <c r="C520" s="8" t="s">
        <v>769</v>
      </c>
      <c r="D520" s="11">
        <v>2810708971</v>
      </c>
      <c r="E520" s="11">
        <v>1120708971</v>
      </c>
      <c r="F520" s="11">
        <v>1120403593</v>
      </c>
      <c r="G520" s="11">
        <v>201053946.08000001</v>
      </c>
      <c r="H520" s="11">
        <v>0</v>
      </c>
      <c r="I520" s="10">
        <f t="shared" si="39"/>
        <v>39.87282150386676</v>
      </c>
      <c r="J520" s="10">
        <f>F520/E520*100</f>
        <v>99.972751355802259</v>
      </c>
      <c r="K520" s="10">
        <f t="shared" si="37"/>
        <v>17.944778768662875</v>
      </c>
      <c r="L520" s="10">
        <f t="shared" si="38"/>
        <v>0</v>
      </c>
    </row>
    <row r="521" spans="2:12" ht="12.75" customHeight="1" x14ac:dyDescent="0.2">
      <c r="B521" s="7" t="s">
        <v>924</v>
      </c>
      <c r="C521" s="8" t="s">
        <v>395</v>
      </c>
      <c r="D521" s="11">
        <v>2810708971</v>
      </c>
      <c r="E521" s="11">
        <v>1120708971</v>
      </c>
      <c r="F521" s="11">
        <v>1120403593</v>
      </c>
      <c r="G521" s="11">
        <v>201053946.08000001</v>
      </c>
      <c r="H521" s="11">
        <v>0</v>
      </c>
      <c r="I521" s="10">
        <f t="shared" si="39"/>
        <v>39.87282150386676</v>
      </c>
      <c r="J521" s="10">
        <f>F521/E521*100</f>
        <v>99.972751355802259</v>
      </c>
      <c r="K521" s="10">
        <f t="shared" si="37"/>
        <v>17.944778768662875</v>
      </c>
      <c r="L521" s="10">
        <f t="shared" si="38"/>
        <v>0</v>
      </c>
    </row>
    <row r="522" spans="2:12" ht="22.5" customHeight="1" x14ac:dyDescent="0.2">
      <c r="B522" s="7" t="s">
        <v>925</v>
      </c>
      <c r="C522" s="8" t="s">
        <v>782</v>
      </c>
      <c r="D522" s="11">
        <v>2810708971</v>
      </c>
      <c r="E522" s="11">
        <v>1120708971</v>
      </c>
      <c r="F522" s="11">
        <v>1120403593</v>
      </c>
      <c r="G522" s="11">
        <v>201053946.08000001</v>
      </c>
      <c r="H522" s="11">
        <v>0</v>
      </c>
      <c r="I522" s="10">
        <f t="shared" si="39"/>
        <v>39.87282150386676</v>
      </c>
      <c r="J522" s="10">
        <f>F522/E522*100</f>
        <v>99.972751355802259</v>
      </c>
      <c r="K522" s="10">
        <f t="shared" si="37"/>
        <v>17.944778768662875</v>
      </c>
      <c r="L522" s="10">
        <f t="shared" si="38"/>
        <v>0</v>
      </c>
    </row>
    <row r="523" spans="2:12" ht="12.75" customHeight="1" x14ac:dyDescent="0.2">
      <c r="B523" s="7" t="s">
        <v>926</v>
      </c>
      <c r="C523" s="8" t="s">
        <v>798</v>
      </c>
      <c r="D523" s="11">
        <v>1690000000</v>
      </c>
      <c r="E523" s="11">
        <v>0</v>
      </c>
      <c r="F523" s="11">
        <v>0</v>
      </c>
      <c r="G523" s="11">
        <v>0</v>
      </c>
      <c r="H523" s="11">
        <v>0</v>
      </c>
      <c r="I523" s="10">
        <f t="shared" si="39"/>
        <v>0</v>
      </c>
      <c r="J523" s="10">
        <v>0</v>
      </c>
      <c r="K523" s="10">
        <v>0</v>
      </c>
      <c r="L523" s="10">
        <v>0</v>
      </c>
    </row>
    <row r="524" spans="2:12" ht="12.75" customHeight="1" x14ac:dyDescent="0.2">
      <c r="B524" s="7" t="s">
        <v>927</v>
      </c>
      <c r="C524" s="8" t="s">
        <v>800</v>
      </c>
      <c r="D524" s="11">
        <v>1120708971</v>
      </c>
      <c r="E524" s="11">
        <v>1120708971</v>
      </c>
      <c r="F524" s="11">
        <v>1120403593</v>
      </c>
      <c r="G524" s="11">
        <v>201053946.08000001</v>
      </c>
      <c r="H524" s="11">
        <v>0</v>
      </c>
      <c r="I524" s="10">
        <f t="shared" si="39"/>
        <v>100</v>
      </c>
      <c r="J524" s="10">
        <f>F524/E524*100</f>
        <v>99.972751355802259</v>
      </c>
      <c r="K524" s="10">
        <f t="shared" ref="K524:K578" si="42">G524/F524*100</f>
        <v>17.944778768662875</v>
      </c>
      <c r="L524" s="10">
        <f t="shared" ref="L524:L578" si="43">H524/G524*100</f>
        <v>0</v>
      </c>
    </row>
    <row r="525" spans="2:12" ht="12.75" customHeight="1" x14ac:dyDescent="0.2">
      <c r="B525" s="7" t="s">
        <v>928</v>
      </c>
      <c r="C525" s="8" t="s">
        <v>929</v>
      </c>
      <c r="D525" s="11">
        <v>3169656064</v>
      </c>
      <c r="E525" s="11">
        <v>0</v>
      </c>
      <c r="F525" s="11">
        <v>0</v>
      </c>
      <c r="G525" s="11">
        <v>0</v>
      </c>
      <c r="H525" s="11">
        <v>0</v>
      </c>
      <c r="I525" s="10">
        <f t="shared" si="39"/>
        <v>0</v>
      </c>
      <c r="J525" s="10">
        <v>0</v>
      </c>
      <c r="K525" s="10">
        <v>0</v>
      </c>
      <c r="L525" s="10">
        <v>0</v>
      </c>
    </row>
    <row r="526" spans="2:12" ht="12.75" customHeight="1" x14ac:dyDescent="0.2">
      <c r="B526" s="7" t="s">
        <v>930</v>
      </c>
      <c r="C526" s="8" t="s">
        <v>931</v>
      </c>
      <c r="D526" s="11">
        <v>3169656064</v>
      </c>
      <c r="E526" s="11">
        <v>0</v>
      </c>
      <c r="F526" s="11">
        <v>0</v>
      </c>
      <c r="G526" s="11">
        <v>0</v>
      </c>
      <c r="H526" s="11">
        <v>0</v>
      </c>
      <c r="I526" s="10">
        <f t="shared" si="39"/>
        <v>0</v>
      </c>
      <c r="J526" s="10">
        <v>0</v>
      </c>
      <c r="K526" s="10">
        <v>0</v>
      </c>
      <c r="L526" s="10">
        <v>0</v>
      </c>
    </row>
    <row r="527" spans="2:12" ht="12.75" customHeight="1" x14ac:dyDescent="0.2">
      <c r="B527" s="7" t="s">
        <v>932</v>
      </c>
      <c r="C527" s="8" t="s">
        <v>933</v>
      </c>
      <c r="D527" s="11">
        <v>3016965610</v>
      </c>
      <c r="E527" s="11">
        <v>0</v>
      </c>
      <c r="F527" s="11">
        <v>0</v>
      </c>
      <c r="G527" s="11">
        <v>0</v>
      </c>
      <c r="H527" s="11">
        <v>0</v>
      </c>
      <c r="I527" s="10">
        <f t="shared" si="39"/>
        <v>0</v>
      </c>
      <c r="J527" s="10">
        <v>0</v>
      </c>
      <c r="K527" s="10">
        <v>0</v>
      </c>
      <c r="L527" s="10">
        <v>0</v>
      </c>
    </row>
    <row r="528" spans="2:12" ht="12.75" customHeight="1" x14ac:dyDescent="0.2">
      <c r="B528" s="7" t="s">
        <v>934</v>
      </c>
      <c r="C528" s="8" t="s">
        <v>935</v>
      </c>
      <c r="D528" s="11">
        <v>3016965610</v>
      </c>
      <c r="E528" s="11">
        <v>0</v>
      </c>
      <c r="F528" s="11">
        <v>0</v>
      </c>
      <c r="G528" s="11">
        <v>0</v>
      </c>
      <c r="H528" s="11">
        <v>0</v>
      </c>
      <c r="I528" s="10">
        <f t="shared" si="39"/>
        <v>0</v>
      </c>
      <c r="J528" s="10">
        <v>0</v>
      </c>
      <c r="K528" s="10">
        <v>0</v>
      </c>
      <c r="L528" s="10">
        <v>0</v>
      </c>
    </row>
    <row r="529" spans="2:12" ht="12.75" customHeight="1" x14ac:dyDescent="0.2">
      <c r="B529" s="7" t="s">
        <v>936</v>
      </c>
      <c r="C529" s="8" t="s">
        <v>937</v>
      </c>
      <c r="D529" s="11">
        <v>3016965610</v>
      </c>
      <c r="E529" s="11">
        <v>0</v>
      </c>
      <c r="F529" s="11">
        <v>0</v>
      </c>
      <c r="G529" s="11">
        <v>0</v>
      </c>
      <c r="H529" s="11">
        <v>0</v>
      </c>
      <c r="I529" s="10">
        <f t="shared" si="39"/>
        <v>0</v>
      </c>
      <c r="J529" s="10">
        <v>0</v>
      </c>
      <c r="K529" s="10">
        <v>0</v>
      </c>
      <c r="L529" s="10">
        <v>0</v>
      </c>
    </row>
    <row r="530" spans="2:12" ht="12.75" customHeight="1" x14ac:dyDescent="0.2">
      <c r="B530" s="7" t="s">
        <v>938</v>
      </c>
      <c r="C530" s="8" t="s">
        <v>939</v>
      </c>
      <c r="D530" s="11">
        <v>3016965610</v>
      </c>
      <c r="E530" s="11">
        <v>0</v>
      </c>
      <c r="F530" s="11">
        <v>0</v>
      </c>
      <c r="G530" s="11">
        <v>0</v>
      </c>
      <c r="H530" s="11">
        <v>0</v>
      </c>
      <c r="I530" s="10">
        <f t="shared" si="39"/>
        <v>0</v>
      </c>
      <c r="J530" s="10">
        <v>0</v>
      </c>
      <c r="K530" s="10">
        <v>0</v>
      </c>
      <c r="L530" s="10">
        <v>0</v>
      </c>
    </row>
    <row r="531" spans="2:12" ht="12.75" customHeight="1" x14ac:dyDescent="0.2">
      <c r="B531" s="7" t="s">
        <v>940</v>
      </c>
      <c r="C531" s="8" t="s">
        <v>941</v>
      </c>
      <c r="D531" s="11">
        <v>3016965610</v>
      </c>
      <c r="E531" s="11">
        <v>0</v>
      </c>
      <c r="F531" s="11">
        <v>0</v>
      </c>
      <c r="G531" s="11">
        <v>0</v>
      </c>
      <c r="H531" s="11">
        <v>0</v>
      </c>
      <c r="I531" s="10">
        <f t="shared" si="39"/>
        <v>0</v>
      </c>
      <c r="J531" s="10">
        <v>0</v>
      </c>
      <c r="K531" s="10">
        <v>0</v>
      </c>
      <c r="L531" s="10">
        <v>0</v>
      </c>
    </row>
    <row r="532" spans="2:12" ht="12.75" customHeight="1" x14ac:dyDescent="0.2">
      <c r="B532" s="7" t="s">
        <v>942</v>
      </c>
      <c r="C532" s="8" t="s">
        <v>943</v>
      </c>
      <c r="D532" s="11">
        <v>152690454</v>
      </c>
      <c r="E532" s="11">
        <v>0</v>
      </c>
      <c r="F532" s="11">
        <v>0</v>
      </c>
      <c r="G532" s="11">
        <v>0</v>
      </c>
      <c r="H532" s="11">
        <v>0</v>
      </c>
      <c r="I532" s="10">
        <f t="shared" ref="I532:I595" si="44">E532/D532*100</f>
        <v>0</v>
      </c>
      <c r="J532" s="10">
        <v>0</v>
      </c>
      <c r="K532" s="10">
        <v>0</v>
      </c>
      <c r="L532" s="10">
        <v>0</v>
      </c>
    </row>
    <row r="533" spans="2:12" ht="12.75" customHeight="1" x14ac:dyDescent="0.2">
      <c r="B533" s="7" t="s">
        <v>944</v>
      </c>
      <c r="C533" s="8" t="s">
        <v>935</v>
      </c>
      <c r="D533" s="11">
        <v>152690454</v>
      </c>
      <c r="E533" s="11">
        <v>0</v>
      </c>
      <c r="F533" s="11">
        <v>0</v>
      </c>
      <c r="G533" s="11">
        <v>0</v>
      </c>
      <c r="H533" s="11">
        <v>0</v>
      </c>
      <c r="I533" s="10">
        <f t="shared" si="44"/>
        <v>0</v>
      </c>
      <c r="J533" s="10">
        <v>0</v>
      </c>
      <c r="K533" s="10">
        <v>0</v>
      </c>
      <c r="L533" s="10">
        <v>0</v>
      </c>
    </row>
    <row r="534" spans="2:12" ht="12.75" customHeight="1" x14ac:dyDescent="0.2">
      <c r="B534" s="7" t="s">
        <v>945</v>
      </c>
      <c r="C534" s="8" t="s">
        <v>937</v>
      </c>
      <c r="D534" s="11">
        <v>152690454</v>
      </c>
      <c r="E534" s="11">
        <v>0</v>
      </c>
      <c r="F534" s="11">
        <v>0</v>
      </c>
      <c r="G534" s="11">
        <v>0</v>
      </c>
      <c r="H534" s="11">
        <v>0</v>
      </c>
      <c r="I534" s="10">
        <f t="shared" si="44"/>
        <v>0</v>
      </c>
      <c r="J534" s="10">
        <v>0</v>
      </c>
      <c r="K534" s="10">
        <v>0</v>
      </c>
      <c r="L534" s="10">
        <v>0</v>
      </c>
    </row>
    <row r="535" spans="2:12" ht="12.75" customHeight="1" x14ac:dyDescent="0.2">
      <c r="B535" s="7" t="s">
        <v>946</v>
      </c>
      <c r="C535" s="8" t="s">
        <v>941</v>
      </c>
      <c r="D535" s="11">
        <v>152690454</v>
      </c>
      <c r="E535" s="11">
        <v>0</v>
      </c>
      <c r="F535" s="11">
        <v>0</v>
      </c>
      <c r="G535" s="11">
        <v>0</v>
      </c>
      <c r="H535" s="11">
        <v>0</v>
      </c>
      <c r="I535" s="10">
        <f t="shared" si="44"/>
        <v>0</v>
      </c>
      <c r="J535" s="10">
        <v>0</v>
      </c>
      <c r="K535" s="10">
        <v>0</v>
      </c>
      <c r="L535" s="10">
        <v>0</v>
      </c>
    </row>
    <row r="536" spans="2:12" ht="12.75" customHeight="1" x14ac:dyDescent="0.2">
      <c r="B536" s="7" t="s">
        <v>947</v>
      </c>
      <c r="C536" s="8" t="s">
        <v>941</v>
      </c>
      <c r="D536" s="11">
        <v>152690454</v>
      </c>
      <c r="E536" s="11">
        <v>0</v>
      </c>
      <c r="F536" s="11">
        <v>0</v>
      </c>
      <c r="G536" s="11">
        <v>0</v>
      </c>
      <c r="H536" s="11">
        <v>0</v>
      </c>
      <c r="I536" s="10">
        <f t="shared" si="44"/>
        <v>0</v>
      </c>
      <c r="J536" s="10">
        <v>0</v>
      </c>
      <c r="K536" s="10">
        <v>0</v>
      </c>
      <c r="L536" s="10">
        <v>0</v>
      </c>
    </row>
    <row r="537" spans="2:12" ht="25.5" customHeight="1" x14ac:dyDescent="0.2">
      <c r="B537" s="7" t="s">
        <v>948</v>
      </c>
      <c r="C537" s="8" t="s">
        <v>949</v>
      </c>
      <c r="D537" s="11">
        <v>7556553245</v>
      </c>
      <c r="E537" s="11">
        <v>4348642407</v>
      </c>
      <c r="F537" s="11">
        <v>2149292451</v>
      </c>
      <c r="G537" s="11">
        <v>46673918</v>
      </c>
      <c r="H537" s="11">
        <v>46673918</v>
      </c>
      <c r="I537" s="10">
        <f t="shared" si="44"/>
        <v>57.547962225732988</v>
      </c>
      <c r="J537" s="10">
        <f t="shared" ref="J537:J568" si="45">F537/E537*100</f>
        <v>49.424446754699552</v>
      </c>
      <c r="K537" s="10">
        <f t="shared" si="42"/>
        <v>2.1715945625865878</v>
      </c>
      <c r="L537" s="10">
        <f t="shared" si="43"/>
        <v>100</v>
      </c>
    </row>
    <row r="538" spans="2:12" ht="12.75" customHeight="1" x14ac:dyDescent="0.2">
      <c r="B538" s="7" t="s">
        <v>950</v>
      </c>
      <c r="C538" s="8" t="s">
        <v>5</v>
      </c>
      <c r="D538" s="11">
        <v>855105500</v>
      </c>
      <c r="E538" s="11">
        <v>800000000</v>
      </c>
      <c r="F538" s="11">
        <v>0</v>
      </c>
      <c r="G538" s="11">
        <v>0</v>
      </c>
      <c r="H538" s="11">
        <v>0</v>
      </c>
      <c r="I538" s="10">
        <f t="shared" si="44"/>
        <v>93.555707453641688</v>
      </c>
      <c r="J538" s="10">
        <f t="shared" si="45"/>
        <v>0</v>
      </c>
      <c r="K538" s="10">
        <v>0</v>
      </c>
      <c r="L538" s="10">
        <v>0</v>
      </c>
    </row>
    <row r="539" spans="2:12" ht="12.75" customHeight="1" x14ac:dyDescent="0.2">
      <c r="B539" s="7" t="s">
        <v>951</v>
      </c>
      <c r="C539" s="8" t="s">
        <v>750</v>
      </c>
      <c r="D539" s="11">
        <v>855105500</v>
      </c>
      <c r="E539" s="11">
        <v>800000000</v>
      </c>
      <c r="F539" s="11">
        <v>0</v>
      </c>
      <c r="G539" s="11">
        <v>0</v>
      </c>
      <c r="H539" s="11">
        <v>0</v>
      </c>
      <c r="I539" s="10">
        <f t="shared" si="44"/>
        <v>93.555707453641688</v>
      </c>
      <c r="J539" s="10">
        <f t="shared" si="45"/>
        <v>0</v>
      </c>
      <c r="K539" s="10">
        <v>0</v>
      </c>
      <c r="L539" s="10">
        <v>0</v>
      </c>
    </row>
    <row r="540" spans="2:12" ht="22.5" x14ac:dyDescent="0.2">
      <c r="B540" s="7" t="s">
        <v>952</v>
      </c>
      <c r="C540" s="8" t="s">
        <v>752</v>
      </c>
      <c r="D540" s="11">
        <v>400000000</v>
      </c>
      <c r="E540" s="11">
        <v>400000000</v>
      </c>
      <c r="F540" s="11">
        <v>0</v>
      </c>
      <c r="G540" s="11">
        <v>0</v>
      </c>
      <c r="H540" s="11">
        <v>0</v>
      </c>
      <c r="I540" s="10">
        <f t="shared" si="44"/>
        <v>100</v>
      </c>
      <c r="J540" s="10">
        <f t="shared" si="45"/>
        <v>0</v>
      </c>
      <c r="K540" s="10">
        <v>0</v>
      </c>
      <c r="L540" s="10">
        <v>0</v>
      </c>
    </row>
    <row r="541" spans="2:12" ht="12.75" customHeight="1" x14ac:dyDescent="0.2">
      <c r="B541" s="7" t="s">
        <v>953</v>
      </c>
      <c r="C541" s="8" t="s">
        <v>754</v>
      </c>
      <c r="D541" s="11">
        <v>400000000</v>
      </c>
      <c r="E541" s="11">
        <v>400000000</v>
      </c>
      <c r="F541" s="11">
        <v>0</v>
      </c>
      <c r="G541" s="11">
        <v>0</v>
      </c>
      <c r="H541" s="11">
        <v>0</v>
      </c>
      <c r="I541" s="10">
        <f t="shared" si="44"/>
        <v>100</v>
      </c>
      <c r="J541" s="10">
        <f t="shared" si="45"/>
        <v>0</v>
      </c>
      <c r="K541" s="10">
        <v>0</v>
      </c>
      <c r="L541" s="10">
        <v>0</v>
      </c>
    </row>
    <row r="542" spans="2:12" ht="12.75" customHeight="1" x14ac:dyDescent="0.2">
      <c r="B542" s="7" t="s">
        <v>954</v>
      </c>
      <c r="C542" s="8" t="s">
        <v>756</v>
      </c>
      <c r="D542" s="11">
        <v>400000000</v>
      </c>
      <c r="E542" s="11">
        <v>400000000</v>
      </c>
      <c r="F542" s="11">
        <v>0</v>
      </c>
      <c r="G542" s="11">
        <v>0</v>
      </c>
      <c r="H542" s="11">
        <v>0</v>
      </c>
      <c r="I542" s="10">
        <f t="shared" si="44"/>
        <v>100</v>
      </c>
      <c r="J542" s="10">
        <f t="shared" si="45"/>
        <v>0</v>
      </c>
      <c r="K542" s="10">
        <v>0</v>
      </c>
      <c r="L542" s="10">
        <v>0</v>
      </c>
    </row>
    <row r="543" spans="2:12" ht="12.75" customHeight="1" x14ac:dyDescent="0.2">
      <c r="B543" s="7" t="s">
        <v>955</v>
      </c>
      <c r="C543" s="8" t="s">
        <v>956</v>
      </c>
      <c r="D543" s="11">
        <v>400000000</v>
      </c>
      <c r="E543" s="11">
        <v>400000000</v>
      </c>
      <c r="F543" s="11">
        <v>0</v>
      </c>
      <c r="G543" s="11">
        <v>0</v>
      </c>
      <c r="H543" s="11">
        <v>0</v>
      </c>
      <c r="I543" s="10">
        <f t="shared" si="44"/>
        <v>100</v>
      </c>
      <c r="J543" s="10">
        <f t="shared" si="45"/>
        <v>0</v>
      </c>
      <c r="K543" s="10">
        <v>0</v>
      </c>
      <c r="L543" s="10">
        <v>0</v>
      </c>
    </row>
    <row r="544" spans="2:12" ht="33.75" x14ac:dyDescent="0.2">
      <c r="B544" s="7" t="s">
        <v>957</v>
      </c>
      <c r="C544" s="8" t="s">
        <v>958</v>
      </c>
      <c r="D544" s="11">
        <v>400000000</v>
      </c>
      <c r="E544" s="11">
        <v>400000000</v>
      </c>
      <c r="F544" s="11">
        <v>0</v>
      </c>
      <c r="G544" s="11">
        <v>0</v>
      </c>
      <c r="H544" s="11">
        <v>0</v>
      </c>
      <c r="I544" s="10">
        <f t="shared" si="44"/>
        <v>100</v>
      </c>
      <c r="J544" s="10">
        <f t="shared" si="45"/>
        <v>0</v>
      </c>
      <c r="K544" s="10">
        <v>0</v>
      </c>
      <c r="L544" s="10">
        <v>0</v>
      </c>
    </row>
    <row r="545" spans="2:12" ht="12.75" customHeight="1" x14ac:dyDescent="0.2">
      <c r="B545" s="7" t="s">
        <v>959</v>
      </c>
      <c r="C545" s="8" t="s">
        <v>769</v>
      </c>
      <c r="D545" s="11">
        <v>455105500</v>
      </c>
      <c r="E545" s="11">
        <v>400000000</v>
      </c>
      <c r="F545" s="11">
        <v>0</v>
      </c>
      <c r="G545" s="11">
        <v>0</v>
      </c>
      <c r="H545" s="11">
        <v>0</v>
      </c>
      <c r="I545" s="10">
        <f t="shared" si="44"/>
        <v>87.891708625802138</v>
      </c>
      <c r="J545" s="10">
        <f t="shared" si="45"/>
        <v>0</v>
      </c>
      <c r="K545" s="10">
        <v>0</v>
      </c>
      <c r="L545" s="10">
        <v>0</v>
      </c>
    </row>
    <row r="546" spans="2:12" ht="12.75" customHeight="1" x14ac:dyDescent="0.2">
      <c r="B546" s="7" t="s">
        <v>960</v>
      </c>
      <c r="C546" s="8" t="s">
        <v>771</v>
      </c>
      <c r="D546" s="11">
        <v>455105500</v>
      </c>
      <c r="E546" s="11">
        <v>400000000</v>
      </c>
      <c r="F546" s="11">
        <v>0</v>
      </c>
      <c r="G546" s="11">
        <v>0</v>
      </c>
      <c r="H546" s="11">
        <v>0</v>
      </c>
      <c r="I546" s="10">
        <f t="shared" si="44"/>
        <v>87.891708625802138</v>
      </c>
      <c r="J546" s="10">
        <f t="shared" si="45"/>
        <v>0</v>
      </c>
      <c r="K546" s="10">
        <v>0</v>
      </c>
      <c r="L546" s="10">
        <v>0</v>
      </c>
    </row>
    <row r="547" spans="2:12" ht="33.75" x14ac:dyDescent="0.2">
      <c r="B547" s="7" t="s">
        <v>961</v>
      </c>
      <c r="C547" s="8" t="s">
        <v>107</v>
      </c>
      <c r="D547" s="11">
        <v>455105500</v>
      </c>
      <c r="E547" s="11">
        <v>400000000</v>
      </c>
      <c r="F547" s="11">
        <v>0</v>
      </c>
      <c r="G547" s="11">
        <v>0</v>
      </c>
      <c r="H547" s="11">
        <v>0</v>
      </c>
      <c r="I547" s="10">
        <f t="shared" si="44"/>
        <v>87.891708625802138</v>
      </c>
      <c r="J547" s="10">
        <f t="shared" si="45"/>
        <v>0</v>
      </c>
      <c r="K547" s="10">
        <v>0</v>
      </c>
      <c r="L547" s="10">
        <v>0</v>
      </c>
    </row>
    <row r="548" spans="2:12" ht="12.75" customHeight="1" x14ac:dyDescent="0.2">
      <c r="B548" s="7" t="s">
        <v>962</v>
      </c>
      <c r="C548" s="8" t="s">
        <v>837</v>
      </c>
      <c r="D548" s="11">
        <v>6701447745</v>
      </c>
      <c r="E548" s="11">
        <v>3548642407</v>
      </c>
      <c r="F548" s="11">
        <v>2149292451</v>
      </c>
      <c r="G548" s="11">
        <v>46673918</v>
      </c>
      <c r="H548" s="11">
        <v>46673918</v>
      </c>
      <c r="I548" s="10">
        <f t="shared" si="44"/>
        <v>52.953369809496287</v>
      </c>
      <c r="J548" s="10">
        <f t="shared" si="45"/>
        <v>60.566611241536684</v>
      </c>
      <c r="K548" s="10">
        <f t="shared" si="42"/>
        <v>2.1715945625865878</v>
      </c>
      <c r="L548" s="10">
        <f t="shared" si="43"/>
        <v>100</v>
      </c>
    </row>
    <row r="549" spans="2:12" ht="12.75" customHeight="1" x14ac:dyDescent="0.2">
      <c r="B549" s="7" t="s">
        <v>963</v>
      </c>
      <c r="C549" s="8" t="s">
        <v>750</v>
      </c>
      <c r="D549" s="11">
        <v>6701447745</v>
      </c>
      <c r="E549" s="11">
        <v>3548642407</v>
      </c>
      <c r="F549" s="11">
        <v>2149292451</v>
      </c>
      <c r="G549" s="11">
        <v>46673918</v>
      </c>
      <c r="H549" s="11">
        <v>46673918</v>
      </c>
      <c r="I549" s="10">
        <f t="shared" si="44"/>
        <v>52.953369809496287</v>
      </c>
      <c r="J549" s="10">
        <f t="shared" si="45"/>
        <v>60.566611241536684</v>
      </c>
      <c r="K549" s="10">
        <f t="shared" si="42"/>
        <v>2.1715945625865878</v>
      </c>
      <c r="L549" s="10">
        <f t="shared" si="43"/>
        <v>100</v>
      </c>
    </row>
    <row r="550" spans="2:12" ht="22.5" x14ac:dyDescent="0.2">
      <c r="B550" s="7" t="s">
        <v>964</v>
      </c>
      <c r="C550" s="8" t="s">
        <v>752</v>
      </c>
      <c r="D550" s="11">
        <v>1574840555</v>
      </c>
      <c r="E550" s="11">
        <v>1574840555</v>
      </c>
      <c r="F550" s="11">
        <v>175490599</v>
      </c>
      <c r="G550" s="11">
        <v>46673918</v>
      </c>
      <c r="H550" s="11">
        <v>46673918</v>
      </c>
      <c r="I550" s="10">
        <f t="shared" si="44"/>
        <v>100</v>
      </c>
      <c r="J550" s="10">
        <f t="shared" si="45"/>
        <v>11.143388354003877</v>
      </c>
      <c r="K550" s="10">
        <f t="shared" si="42"/>
        <v>26.59624975124736</v>
      </c>
      <c r="L550" s="10">
        <f t="shared" si="43"/>
        <v>100</v>
      </c>
    </row>
    <row r="551" spans="2:12" ht="12.75" customHeight="1" x14ac:dyDescent="0.2">
      <c r="B551" s="7" t="s">
        <v>965</v>
      </c>
      <c r="C551" s="8" t="s">
        <v>754</v>
      </c>
      <c r="D551" s="11">
        <v>1574840555</v>
      </c>
      <c r="E551" s="11">
        <v>1574840555</v>
      </c>
      <c r="F551" s="11">
        <v>175490599</v>
      </c>
      <c r="G551" s="11">
        <v>46673918</v>
      </c>
      <c r="H551" s="11">
        <v>46673918</v>
      </c>
      <c r="I551" s="10">
        <f t="shared" si="44"/>
        <v>100</v>
      </c>
      <c r="J551" s="10">
        <f t="shared" si="45"/>
        <v>11.143388354003877</v>
      </c>
      <c r="K551" s="10">
        <f t="shared" si="42"/>
        <v>26.59624975124736</v>
      </c>
      <c r="L551" s="10">
        <f t="shared" si="43"/>
        <v>100</v>
      </c>
    </row>
    <row r="552" spans="2:12" ht="12.75" customHeight="1" x14ac:dyDescent="0.2">
      <c r="B552" s="7" t="s">
        <v>966</v>
      </c>
      <c r="C552" s="8" t="s">
        <v>844</v>
      </c>
      <c r="D552" s="11">
        <v>109964126</v>
      </c>
      <c r="E552" s="11">
        <v>109964126</v>
      </c>
      <c r="F552" s="11">
        <v>109964126</v>
      </c>
      <c r="G552" s="11">
        <v>0</v>
      </c>
      <c r="H552" s="11">
        <v>0</v>
      </c>
      <c r="I552" s="10">
        <f t="shared" si="44"/>
        <v>100</v>
      </c>
      <c r="J552" s="10">
        <f t="shared" si="45"/>
        <v>100</v>
      </c>
      <c r="K552" s="10">
        <f t="shared" si="42"/>
        <v>0</v>
      </c>
      <c r="L552" s="10">
        <v>0</v>
      </c>
    </row>
    <row r="553" spans="2:12" ht="12.75" customHeight="1" x14ac:dyDescent="0.2">
      <c r="B553" s="7" t="s">
        <v>967</v>
      </c>
      <c r="C553" s="8" t="s">
        <v>846</v>
      </c>
      <c r="D553" s="11">
        <v>109964126</v>
      </c>
      <c r="E553" s="11">
        <v>109964126</v>
      </c>
      <c r="F553" s="11">
        <v>109964126</v>
      </c>
      <c r="G553" s="11">
        <v>0</v>
      </c>
      <c r="H553" s="11">
        <v>0</v>
      </c>
      <c r="I553" s="10">
        <f t="shared" si="44"/>
        <v>100</v>
      </c>
      <c r="J553" s="10">
        <f t="shared" si="45"/>
        <v>100</v>
      </c>
      <c r="K553" s="10">
        <f t="shared" si="42"/>
        <v>0</v>
      </c>
      <c r="L553" s="10">
        <v>0</v>
      </c>
    </row>
    <row r="554" spans="2:12" ht="33.75" x14ac:dyDescent="0.2">
      <c r="B554" s="7" t="s">
        <v>968</v>
      </c>
      <c r="C554" s="8" t="s">
        <v>848</v>
      </c>
      <c r="D554" s="11">
        <v>109964126</v>
      </c>
      <c r="E554" s="11">
        <v>109964126</v>
      </c>
      <c r="F554" s="11">
        <v>109964126</v>
      </c>
      <c r="G554" s="11">
        <v>0</v>
      </c>
      <c r="H554" s="11">
        <v>0</v>
      </c>
      <c r="I554" s="10">
        <f t="shared" si="44"/>
        <v>100</v>
      </c>
      <c r="J554" s="10">
        <f t="shared" si="45"/>
        <v>100</v>
      </c>
      <c r="K554" s="10">
        <f t="shared" si="42"/>
        <v>0</v>
      </c>
      <c r="L554" s="10">
        <v>0</v>
      </c>
    </row>
    <row r="555" spans="2:12" ht="22.5" customHeight="1" x14ac:dyDescent="0.2">
      <c r="B555" s="7" t="s">
        <v>969</v>
      </c>
      <c r="C555" s="8" t="s">
        <v>850</v>
      </c>
      <c r="D555" s="11">
        <v>65526473</v>
      </c>
      <c r="E555" s="11">
        <v>65526473</v>
      </c>
      <c r="F555" s="11">
        <v>65526473</v>
      </c>
      <c r="G555" s="11">
        <v>46673918</v>
      </c>
      <c r="H555" s="11">
        <v>46673918</v>
      </c>
      <c r="I555" s="10">
        <f t="shared" si="44"/>
        <v>100</v>
      </c>
      <c r="J555" s="10">
        <f t="shared" si="45"/>
        <v>100</v>
      </c>
      <c r="K555" s="10">
        <f t="shared" si="42"/>
        <v>71.229101557167581</v>
      </c>
      <c r="L555" s="10">
        <f t="shared" si="43"/>
        <v>100</v>
      </c>
    </row>
    <row r="556" spans="2:12" ht="33.75" x14ac:dyDescent="0.2">
      <c r="B556" s="7" t="s">
        <v>970</v>
      </c>
      <c r="C556" s="8" t="s">
        <v>971</v>
      </c>
      <c r="D556" s="11">
        <v>65526473</v>
      </c>
      <c r="E556" s="11">
        <v>65526473</v>
      </c>
      <c r="F556" s="11">
        <v>65526473</v>
      </c>
      <c r="G556" s="11">
        <v>46673918</v>
      </c>
      <c r="H556" s="11">
        <v>46673918</v>
      </c>
      <c r="I556" s="10">
        <f t="shared" si="44"/>
        <v>100</v>
      </c>
      <c r="J556" s="10">
        <f t="shared" si="45"/>
        <v>100</v>
      </c>
      <c r="K556" s="10">
        <f t="shared" si="42"/>
        <v>71.229101557167581</v>
      </c>
      <c r="L556" s="10">
        <f t="shared" si="43"/>
        <v>100</v>
      </c>
    </row>
    <row r="557" spans="2:12" ht="12.75" customHeight="1" x14ac:dyDescent="0.2">
      <c r="B557" s="7" t="s">
        <v>972</v>
      </c>
      <c r="C557" s="8" t="s">
        <v>854</v>
      </c>
      <c r="D557" s="11">
        <v>65526473</v>
      </c>
      <c r="E557" s="11">
        <v>65526473</v>
      </c>
      <c r="F557" s="11">
        <v>65526473</v>
      </c>
      <c r="G557" s="11">
        <v>46673918</v>
      </c>
      <c r="H557" s="11">
        <v>46673918</v>
      </c>
      <c r="I557" s="10">
        <f t="shared" si="44"/>
        <v>100</v>
      </c>
      <c r="J557" s="10">
        <f t="shared" si="45"/>
        <v>100</v>
      </c>
      <c r="K557" s="10">
        <f t="shared" si="42"/>
        <v>71.229101557167581</v>
      </c>
      <c r="L557" s="10">
        <f t="shared" si="43"/>
        <v>100</v>
      </c>
    </row>
    <row r="558" spans="2:12" ht="22.5" x14ac:dyDescent="0.2">
      <c r="B558" s="7" t="s">
        <v>973</v>
      </c>
      <c r="C558" s="8" t="s">
        <v>856</v>
      </c>
      <c r="D558" s="11">
        <v>65526473</v>
      </c>
      <c r="E558" s="11">
        <v>65526473</v>
      </c>
      <c r="F558" s="11">
        <v>65526473</v>
      </c>
      <c r="G558" s="11">
        <v>46673918</v>
      </c>
      <c r="H558" s="11">
        <v>46673918</v>
      </c>
      <c r="I558" s="10">
        <f t="shared" si="44"/>
        <v>100</v>
      </c>
      <c r="J558" s="10">
        <f t="shared" si="45"/>
        <v>100</v>
      </c>
      <c r="K558" s="10">
        <f t="shared" si="42"/>
        <v>71.229101557167581</v>
      </c>
      <c r="L558" s="10">
        <f t="shared" si="43"/>
        <v>100</v>
      </c>
    </row>
    <row r="559" spans="2:12" ht="12.75" customHeight="1" x14ac:dyDescent="0.2">
      <c r="B559" s="7" t="s">
        <v>974</v>
      </c>
      <c r="C559" s="8" t="s">
        <v>762</v>
      </c>
      <c r="D559" s="11">
        <v>1399349956</v>
      </c>
      <c r="E559" s="11">
        <v>1399349956</v>
      </c>
      <c r="F559" s="11">
        <v>0</v>
      </c>
      <c r="G559" s="11">
        <v>0</v>
      </c>
      <c r="H559" s="11">
        <v>0</v>
      </c>
      <c r="I559" s="10">
        <f t="shared" si="44"/>
        <v>100</v>
      </c>
      <c r="J559" s="10">
        <f t="shared" si="45"/>
        <v>0</v>
      </c>
      <c r="K559" s="10">
        <v>0</v>
      </c>
      <c r="L559" s="10">
        <v>0</v>
      </c>
    </row>
    <row r="560" spans="2:12" ht="22.5" x14ac:dyDescent="0.2">
      <c r="B560" s="7" t="s">
        <v>975</v>
      </c>
      <c r="C560" s="8" t="s">
        <v>764</v>
      </c>
      <c r="D560" s="11">
        <v>1399349956</v>
      </c>
      <c r="E560" s="11">
        <v>1399349956</v>
      </c>
      <c r="F560" s="11">
        <v>0</v>
      </c>
      <c r="G560" s="11">
        <v>0</v>
      </c>
      <c r="H560" s="11">
        <v>0</v>
      </c>
      <c r="I560" s="10">
        <f t="shared" si="44"/>
        <v>100</v>
      </c>
      <c r="J560" s="10">
        <f t="shared" si="45"/>
        <v>0</v>
      </c>
      <c r="K560" s="10">
        <v>0</v>
      </c>
      <c r="L560" s="10">
        <v>0</v>
      </c>
    </row>
    <row r="561" spans="2:12" ht="22.5" x14ac:dyDescent="0.2">
      <c r="B561" s="7" t="s">
        <v>976</v>
      </c>
      <c r="C561" s="8" t="s">
        <v>189</v>
      </c>
      <c r="D561" s="11">
        <v>1399349956</v>
      </c>
      <c r="E561" s="11">
        <v>1399349956</v>
      </c>
      <c r="F561" s="11">
        <v>0</v>
      </c>
      <c r="G561" s="11">
        <v>0</v>
      </c>
      <c r="H561" s="11">
        <v>0</v>
      </c>
      <c r="I561" s="10">
        <f t="shared" si="44"/>
        <v>100</v>
      </c>
      <c r="J561" s="10">
        <f t="shared" si="45"/>
        <v>0</v>
      </c>
      <c r="K561" s="10">
        <v>0</v>
      </c>
      <c r="L561" s="10">
        <v>0</v>
      </c>
    </row>
    <row r="562" spans="2:12" ht="12.75" customHeight="1" x14ac:dyDescent="0.2">
      <c r="B562" s="7" t="s">
        <v>977</v>
      </c>
      <c r="C562" s="8" t="s">
        <v>978</v>
      </c>
      <c r="D562" s="11">
        <v>1399349956</v>
      </c>
      <c r="E562" s="11">
        <v>1399349956</v>
      </c>
      <c r="F562" s="11">
        <v>0</v>
      </c>
      <c r="G562" s="11">
        <v>0</v>
      </c>
      <c r="H562" s="11">
        <v>0</v>
      </c>
      <c r="I562" s="10">
        <f t="shared" si="44"/>
        <v>100</v>
      </c>
      <c r="J562" s="10">
        <f t="shared" si="45"/>
        <v>0</v>
      </c>
      <c r="K562" s="10">
        <v>0</v>
      </c>
      <c r="L562" s="10">
        <v>0</v>
      </c>
    </row>
    <row r="563" spans="2:12" ht="12.75" customHeight="1" x14ac:dyDescent="0.2">
      <c r="B563" s="7" t="s">
        <v>979</v>
      </c>
      <c r="C563" s="8" t="s">
        <v>769</v>
      </c>
      <c r="D563" s="11">
        <v>5126607190</v>
      </c>
      <c r="E563" s="11">
        <v>1973801852</v>
      </c>
      <c r="F563" s="11">
        <v>1973801852</v>
      </c>
      <c r="G563" s="11">
        <v>0</v>
      </c>
      <c r="H563" s="11">
        <v>0</v>
      </c>
      <c r="I563" s="10">
        <f t="shared" si="44"/>
        <v>38.501132988111777</v>
      </c>
      <c r="J563" s="10">
        <f t="shared" si="45"/>
        <v>100</v>
      </c>
      <c r="K563" s="10">
        <f t="shared" si="42"/>
        <v>0</v>
      </c>
      <c r="L563" s="10">
        <v>0</v>
      </c>
    </row>
    <row r="564" spans="2:12" ht="12.75" customHeight="1" x14ac:dyDescent="0.2">
      <c r="B564" s="7" t="s">
        <v>980</v>
      </c>
      <c r="C564" s="8" t="s">
        <v>395</v>
      </c>
      <c r="D564" s="11">
        <v>5126607190</v>
      </c>
      <c r="E564" s="11">
        <v>1973801852</v>
      </c>
      <c r="F564" s="11">
        <v>1973801852</v>
      </c>
      <c r="G564" s="11">
        <v>0</v>
      </c>
      <c r="H564" s="11">
        <v>0</v>
      </c>
      <c r="I564" s="10">
        <f t="shared" si="44"/>
        <v>38.501132988111777</v>
      </c>
      <c r="J564" s="10">
        <f t="shared" si="45"/>
        <v>100</v>
      </c>
      <c r="K564" s="10">
        <f t="shared" si="42"/>
        <v>0</v>
      </c>
      <c r="L564" s="10">
        <v>0</v>
      </c>
    </row>
    <row r="565" spans="2:12" ht="12.75" customHeight="1" x14ac:dyDescent="0.2">
      <c r="B565" s="7" t="s">
        <v>981</v>
      </c>
      <c r="C565" s="8" t="s">
        <v>868</v>
      </c>
      <c r="D565" s="11">
        <v>2820556415</v>
      </c>
      <c r="E565" s="11">
        <v>1858577379</v>
      </c>
      <c r="F565" s="11">
        <v>1858577379</v>
      </c>
      <c r="G565" s="11">
        <v>0</v>
      </c>
      <c r="H565" s="11">
        <v>0</v>
      </c>
      <c r="I565" s="10">
        <f t="shared" si="44"/>
        <v>65.893997691941223</v>
      </c>
      <c r="J565" s="10">
        <f t="shared" si="45"/>
        <v>100</v>
      </c>
      <c r="K565" s="10">
        <f t="shared" si="42"/>
        <v>0</v>
      </c>
      <c r="L565" s="10">
        <v>0</v>
      </c>
    </row>
    <row r="566" spans="2:12" ht="24" customHeight="1" x14ac:dyDescent="0.2">
      <c r="B566" s="7" t="s">
        <v>982</v>
      </c>
      <c r="C566" s="8" t="s">
        <v>870</v>
      </c>
      <c r="D566" s="11">
        <v>2306050775</v>
      </c>
      <c r="E566" s="11">
        <v>115224473</v>
      </c>
      <c r="F566" s="11">
        <v>115224473</v>
      </c>
      <c r="G566" s="11">
        <v>0</v>
      </c>
      <c r="H566" s="11">
        <v>0</v>
      </c>
      <c r="I566" s="10">
        <f t="shared" si="44"/>
        <v>4.9966147427955052</v>
      </c>
      <c r="J566" s="10">
        <f t="shared" si="45"/>
        <v>100</v>
      </c>
      <c r="K566" s="10">
        <f t="shared" si="42"/>
        <v>0</v>
      </c>
      <c r="L566" s="10">
        <v>0</v>
      </c>
    </row>
    <row r="567" spans="2:12" ht="33.75" x14ac:dyDescent="0.2">
      <c r="B567" s="7" t="s">
        <v>983</v>
      </c>
      <c r="C567" s="8" t="s">
        <v>876</v>
      </c>
      <c r="D567" s="11">
        <v>254603030</v>
      </c>
      <c r="E567" s="11">
        <v>53471723</v>
      </c>
      <c r="F567" s="11">
        <v>53471723</v>
      </c>
      <c r="G567" s="11">
        <v>0</v>
      </c>
      <c r="H567" s="11">
        <v>0</v>
      </c>
      <c r="I567" s="10">
        <f t="shared" si="44"/>
        <v>21.001997894526237</v>
      </c>
      <c r="J567" s="10">
        <f t="shared" si="45"/>
        <v>100</v>
      </c>
      <c r="K567" s="10">
        <f t="shared" si="42"/>
        <v>0</v>
      </c>
      <c r="L567" s="10">
        <v>0</v>
      </c>
    </row>
    <row r="568" spans="2:12" ht="22.5" x14ac:dyDescent="0.2">
      <c r="B568" s="7" t="s">
        <v>984</v>
      </c>
      <c r="C568" s="8" t="s">
        <v>985</v>
      </c>
      <c r="D568" s="11">
        <v>2051447745</v>
      </c>
      <c r="E568" s="11">
        <v>61752750</v>
      </c>
      <c r="F568" s="11">
        <v>61752750</v>
      </c>
      <c r="G568" s="11">
        <v>0</v>
      </c>
      <c r="H568" s="11">
        <v>0</v>
      </c>
      <c r="I568" s="10">
        <f t="shared" si="44"/>
        <v>3.0102034112499414</v>
      </c>
      <c r="J568" s="10">
        <f t="shared" si="45"/>
        <v>100</v>
      </c>
      <c r="K568" s="10">
        <f t="shared" si="42"/>
        <v>0</v>
      </c>
      <c r="L568" s="10">
        <v>0</v>
      </c>
    </row>
    <row r="569" spans="2:12" ht="33.75" x14ac:dyDescent="0.2">
      <c r="B569" s="7" t="s">
        <v>986</v>
      </c>
      <c r="C569" s="8" t="s">
        <v>987</v>
      </c>
      <c r="D569" s="11">
        <v>2051447745</v>
      </c>
      <c r="E569" s="11">
        <v>61752750</v>
      </c>
      <c r="F569" s="11">
        <v>61752750</v>
      </c>
      <c r="G569" s="11">
        <v>0</v>
      </c>
      <c r="H569" s="11">
        <v>0</v>
      </c>
      <c r="I569" s="10">
        <f t="shared" si="44"/>
        <v>3.0102034112499414</v>
      </c>
      <c r="J569" s="10">
        <f t="shared" ref="J569:J603" si="46">F569/E569*100</f>
        <v>100</v>
      </c>
      <c r="K569" s="10">
        <f t="shared" si="42"/>
        <v>0</v>
      </c>
      <c r="L569" s="10">
        <v>0</v>
      </c>
    </row>
    <row r="570" spans="2:12" s="45" customFormat="1" ht="22.5" x14ac:dyDescent="0.2">
      <c r="B570" s="46" t="s">
        <v>988</v>
      </c>
      <c r="C570" s="47" t="s">
        <v>989</v>
      </c>
      <c r="D570" s="12">
        <v>11937959449</v>
      </c>
      <c r="E570" s="12">
        <v>6021239562</v>
      </c>
      <c r="F570" s="12">
        <v>3202294117</v>
      </c>
      <c r="G570" s="12">
        <v>1645145585</v>
      </c>
      <c r="H570" s="12">
        <v>1086308600</v>
      </c>
      <c r="I570" s="48">
        <f t="shared" si="44"/>
        <v>50.437761894930688</v>
      </c>
      <c r="J570" s="48">
        <f t="shared" si="46"/>
        <v>53.183303604288646</v>
      </c>
      <c r="K570" s="48">
        <f t="shared" si="42"/>
        <v>51.373968938906181</v>
      </c>
      <c r="L570" s="48">
        <f t="shared" si="43"/>
        <v>66.031153103085401</v>
      </c>
    </row>
    <row r="571" spans="2:12" ht="22.5" x14ac:dyDescent="0.2">
      <c r="B571" s="7" t="s">
        <v>990</v>
      </c>
      <c r="C571" s="8" t="s">
        <v>991</v>
      </c>
      <c r="D571" s="11">
        <v>11937959449</v>
      </c>
      <c r="E571" s="11">
        <v>6021239562</v>
      </c>
      <c r="F571" s="11">
        <v>3202294117</v>
      </c>
      <c r="G571" s="11">
        <v>1645145585</v>
      </c>
      <c r="H571" s="11">
        <v>1086308600</v>
      </c>
      <c r="I571" s="10">
        <f t="shared" si="44"/>
        <v>50.437761894930688</v>
      </c>
      <c r="J571" s="10">
        <f t="shared" si="46"/>
        <v>53.183303604288646</v>
      </c>
      <c r="K571" s="10">
        <f t="shared" si="42"/>
        <v>51.373968938906181</v>
      </c>
      <c r="L571" s="10">
        <f t="shared" si="43"/>
        <v>66.031153103085401</v>
      </c>
    </row>
    <row r="572" spans="2:12" ht="12.75" customHeight="1" x14ac:dyDescent="0.2">
      <c r="B572" s="7" t="s">
        <v>992</v>
      </c>
      <c r="C572" s="8" t="s">
        <v>5</v>
      </c>
      <c r="D572" s="11">
        <v>11937959449</v>
      </c>
      <c r="E572" s="11">
        <v>6021239562</v>
      </c>
      <c r="F572" s="11">
        <v>3202294117</v>
      </c>
      <c r="G572" s="11">
        <v>1645145585</v>
      </c>
      <c r="H572" s="11">
        <v>1086308600</v>
      </c>
      <c r="I572" s="10">
        <f t="shared" si="44"/>
        <v>50.437761894930688</v>
      </c>
      <c r="J572" s="10">
        <f t="shared" si="46"/>
        <v>53.183303604288646</v>
      </c>
      <c r="K572" s="10">
        <f t="shared" si="42"/>
        <v>51.373968938906181</v>
      </c>
      <c r="L572" s="10">
        <f t="shared" si="43"/>
        <v>66.031153103085401</v>
      </c>
    </row>
    <row r="573" spans="2:12" ht="12.75" customHeight="1" x14ac:dyDescent="0.2">
      <c r="B573" s="7" t="s">
        <v>993</v>
      </c>
      <c r="C573" s="8" t="s">
        <v>138</v>
      </c>
      <c r="D573" s="11">
        <v>411402779</v>
      </c>
      <c r="E573" s="11">
        <v>309405470</v>
      </c>
      <c r="F573" s="11">
        <v>1000000</v>
      </c>
      <c r="G573" s="11">
        <v>1000000</v>
      </c>
      <c r="H573" s="11">
        <v>1000000</v>
      </c>
      <c r="I573" s="10">
        <f t="shared" si="44"/>
        <v>75.207433151539306</v>
      </c>
      <c r="J573" s="10">
        <f t="shared" si="46"/>
        <v>0.32320049157501968</v>
      </c>
      <c r="K573" s="10">
        <f t="shared" si="42"/>
        <v>100</v>
      </c>
      <c r="L573" s="10">
        <f t="shared" si="43"/>
        <v>100</v>
      </c>
    </row>
    <row r="574" spans="2:12" ht="22.5" x14ac:dyDescent="0.2">
      <c r="B574" s="7" t="s">
        <v>994</v>
      </c>
      <c r="C574" s="8" t="s">
        <v>703</v>
      </c>
      <c r="D574" s="11">
        <v>411402779</v>
      </c>
      <c r="E574" s="11">
        <v>309405470</v>
      </c>
      <c r="F574" s="11">
        <v>1000000</v>
      </c>
      <c r="G574" s="11">
        <v>1000000</v>
      </c>
      <c r="H574" s="11">
        <v>1000000</v>
      </c>
      <c r="I574" s="10">
        <f t="shared" si="44"/>
        <v>75.207433151539306</v>
      </c>
      <c r="J574" s="10">
        <f t="shared" si="46"/>
        <v>0.32320049157501968</v>
      </c>
      <c r="K574" s="10">
        <f t="shared" si="42"/>
        <v>100</v>
      </c>
      <c r="L574" s="10">
        <f t="shared" si="43"/>
        <v>100</v>
      </c>
    </row>
    <row r="575" spans="2:12" ht="12.75" customHeight="1" x14ac:dyDescent="0.2">
      <c r="B575" s="7" t="s">
        <v>995</v>
      </c>
      <c r="C575" s="8" t="s">
        <v>146</v>
      </c>
      <c r="D575" s="11">
        <v>323100028</v>
      </c>
      <c r="E575" s="11">
        <v>245420775</v>
      </c>
      <c r="F575" s="11">
        <v>1000000</v>
      </c>
      <c r="G575" s="11">
        <v>1000000</v>
      </c>
      <c r="H575" s="11">
        <v>1000000</v>
      </c>
      <c r="I575" s="10">
        <f t="shared" si="44"/>
        <v>75.958141049743261</v>
      </c>
      <c r="J575" s="10">
        <f t="shared" si="46"/>
        <v>0.40746346758948998</v>
      </c>
      <c r="K575" s="10">
        <f t="shared" si="42"/>
        <v>100</v>
      </c>
      <c r="L575" s="10">
        <f t="shared" si="43"/>
        <v>100</v>
      </c>
    </row>
    <row r="576" spans="2:12" ht="12.75" customHeight="1" x14ac:dyDescent="0.2">
      <c r="B576" s="7" t="s">
        <v>996</v>
      </c>
      <c r="C576" s="8" t="s">
        <v>13</v>
      </c>
      <c r="D576" s="11">
        <v>323100028</v>
      </c>
      <c r="E576" s="11">
        <v>245420775</v>
      </c>
      <c r="F576" s="11">
        <v>1000000</v>
      </c>
      <c r="G576" s="11">
        <v>1000000</v>
      </c>
      <c r="H576" s="11">
        <v>1000000</v>
      </c>
      <c r="I576" s="10">
        <f t="shared" si="44"/>
        <v>75.958141049743261</v>
      </c>
      <c r="J576" s="10">
        <f t="shared" si="46"/>
        <v>0.40746346758948998</v>
      </c>
      <c r="K576" s="10">
        <f t="shared" si="42"/>
        <v>100</v>
      </c>
      <c r="L576" s="10">
        <f t="shared" si="43"/>
        <v>100</v>
      </c>
    </row>
    <row r="577" spans="2:12" ht="12.75" customHeight="1" x14ac:dyDescent="0.2">
      <c r="B577" s="7" t="s">
        <v>997</v>
      </c>
      <c r="C577" s="8" t="s">
        <v>673</v>
      </c>
      <c r="D577" s="11">
        <v>260649069</v>
      </c>
      <c r="E577" s="11">
        <v>211093213</v>
      </c>
      <c r="F577" s="11">
        <v>1000000</v>
      </c>
      <c r="G577" s="11">
        <v>1000000</v>
      </c>
      <c r="H577" s="11">
        <v>1000000</v>
      </c>
      <c r="I577" s="10">
        <f t="shared" si="44"/>
        <v>80.987518509034075</v>
      </c>
      <c r="J577" s="10">
        <f t="shared" si="46"/>
        <v>0.4737243731279982</v>
      </c>
      <c r="K577" s="10">
        <f t="shared" si="42"/>
        <v>100</v>
      </c>
      <c r="L577" s="10">
        <f t="shared" si="43"/>
        <v>100</v>
      </c>
    </row>
    <row r="578" spans="2:12" ht="22.5" x14ac:dyDescent="0.2">
      <c r="B578" s="7" t="s">
        <v>998</v>
      </c>
      <c r="C578" s="8" t="s">
        <v>708</v>
      </c>
      <c r="D578" s="11">
        <v>260649069</v>
      </c>
      <c r="E578" s="11">
        <v>211093213</v>
      </c>
      <c r="F578" s="11">
        <v>1000000</v>
      </c>
      <c r="G578" s="11">
        <v>1000000</v>
      </c>
      <c r="H578" s="11">
        <v>1000000</v>
      </c>
      <c r="I578" s="10">
        <f t="shared" si="44"/>
        <v>80.987518509034075</v>
      </c>
      <c r="J578" s="10">
        <f t="shared" si="46"/>
        <v>0.4737243731279982</v>
      </c>
      <c r="K578" s="10">
        <f t="shared" si="42"/>
        <v>100</v>
      </c>
      <c r="L578" s="10">
        <f t="shared" si="43"/>
        <v>100</v>
      </c>
    </row>
    <row r="579" spans="2:12" ht="12.75" customHeight="1" x14ac:dyDescent="0.2">
      <c r="B579" s="7" t="s">
        <v>999</v>
      </c>
      <c r="C579" s="8" t="s">
        <v>19</v>
      </c>
      <c r="D579" s="11">
        <v>10576765</v>
      </c>
      <c r="E579" s="11">
        <v>7719556</v>
      </c>
      <c r="F579" s="11">
        <v>0</v>
      </c>
      <c r="G579" s="11">
        <v>0</v>
      </c>
      <c r="H579" s="11">
        <v>0</v>
      </c>
      <c r="I579" s="10">
        <f t="shared" si="44"/>
        <v>72.985983899613913</v>
      </c>
      <c r="J579" s="10">
        <f t="shared" si="46"/>
        <v>0</v>
      </c>
      <c r="K579" s="10">
        <v>0</v>
      </c>
      <c r="L579" s="10">
        <v>0</v>
      </c>
    </row>
    <row r="580" spans="2:12" ht="22.5" x14ac:dyDescent="0.2">
      <c r="B580" s="7" t="s">
        <v>1000</v>
      </c>
      <c r="C580" s="8" t="s">
        <v>715</v>
      </c>
      <c r="D580" s="11">
        <v>10576765</v>
      </c>
      <c r="E580" s="11">
        <v>7719556</v>
      </c>
      <c r="F580" s="11">
        <v>0</v>
      </c>
      <c r="G580" s="11">
        <v>0</v>
      </c>
      <c r="H580" s="11">
        <v>0</v>
      </c>
      <c r="I580" s="10">
        <f t="shared" si="44"/>
        <v>72.985983899613913</v>
      </c>
      <c r="J580" s="10">
        <f t="shared" si="46"/>
        <v>0</v>
      </c>
      <c r="K580" s="10">
        <v>0</v>
      </c>
      <c r="L580" s="10">
        <v>0</v>
      </c>
    </row>
    <row r="581" spans="2:12" ht="22.5" x14ac:dyDescent="0.2">
      <c r="B581" s="7" t="s">
        <v>1001</v>
      </c>
      <c r="C581" s="8" t="s">
        <v>21</v>
      </c>
      <c r="D581" s="11">
        <v>7750698</v>
      </c>
      <c r="E581" s="11">
        <v>5838273</v>
      </c>
      <c r="F581" s="11">
        <v>0</v>
      </c>
      <c r="G581" s="11">
        <v>0</v>
      </c>
      <c r="H581" s="11">
        <v>0</v>
      </c>
      <c r="I581" s="10">
        <f t="shared" si="44"/>
        <v>75.325770659623174</v>
      </c>
      <c r="J581" s="10">
        <f t="shared" si="46"/>
        <v>0</v>
      </c>
      <c r="K581" s="10">
        <v>0</v>
      </c>
      <c r="L581" s="10">
        <v>0</v>
      </c>
    </row>
    <row r="582" spans="2:12" ht="22.5" x14ac:dyDescent="0.2">
      <c r="B582" s="7" t="s">
        <v>1002</v>
      </c>
      <c r="C582" s="8" t="s">
        <v>718</v>
      </c>
      <c r="D582" s="11">
        <v>7750698</v>
      </c>
      <c r="E582" s="11">
        <v>5838273</v>
      </c>
      <c r="F582" s="11">
        <v>0</v>
      </c>
      <c r="G582" s="11">
        <v>0</v>
      </c>
      <c r="H582" s="11">
        <v>0</v>
      </c>
      <c r="I582" s="10">
        <f t="shared" si="44"/>
        <v>75.325770659623174</v>
      </c>
      <c r="J582" s="10">
        <f t="shared" si="46"/>
        <v>0</v>
      </c>
      <c r="K582" s="10">
        <v>0</v>
      </c>
      <c r="L582" s="10">
        <v>0</v>
      </c>
    </row>
    <row r="583" spans="2:12" ht="12.75" customHeight="1" x14ac:dyDescent="0.2">
      <c r="B583" s="7" t="s">
        <v>1003</v>
      </c>
      <c r="C583" s="8" t="s">
        <v>683</v>
      </c>
      <c r="D583" s="11">
        <v>44123496</v>
      </c>
      <c r="E583" s="11">
        <v>20769733</v>
      </c>
      <c r="F583" s="11">
        <v>0</v>
      </c>
      <c r="G583" s="11">
        <v>0</v>
      </c>
      <c r="H583" s="11">
        <v>0</v>
      </c>
      <c r="I583" s="10">
        <f t="shared" si="44"/>
        <v>47.071820872942617</v>
      </c>
      <c r="J583" s="10">
        <f t="shared" si="46"/>
        <v>0</v>
      </c>
      <c r="K583" s="10">
        <v>0</v>
      </c>
      <c r="L583" s="10">
        <v>0</v>
      </c>
    </row>
    <row r="584" spans="2:12" ht="12.75" customHeight="1" x14ac:dyDescent="0.2">
      <c r="B584" s="7" t="s">
        <v>1004</v>
      </c>
      <c r="C584" s="8" t="s">
        <v>25</v>
      </c>
      <c r="D584" s="11">
        <v>22256042</v>
      </c>
      <c r="E584" s="11">
        <v>6643441</v>
      </c>
      <c r="F584" s="11">
        <v>0</v>
      </c>
      <c r="G584" s="11">
        <v>0</v>
      </c>
      <c r="H584" s="11">
        <v>0</v>
      </c>
      <c r="I584" s="10">
        <f t="shared" si="44"/>
        <v>29.85005599827678</v>
      </c>
      <c r="J584" s="10">
        <f t="shared" si="46"/>
        <v>0</v>
      </c>
      <c r="K584" s="10">
        <v>0</v>
      </c>
      <c r="L584" s="10">
        <v>0</v>
      </c>
    </row>
    <row r="585" spans="2:12" ht="22.5" x14ac:dyDescent="0.2">
      <c r="B585" s="7" t="s">
        <v>1005</v>
      </c>
      <c r="C585" s="8" t="s">
        <v>722</v>
      </c>
      <c r="D585" s="11">
        <v>22256042</v>
      </c>
      <c r="E585" s="11">
        <v>6643441</v>
      </c>
      <c r="F585" s="11">
        <v>0</v>
      </c>
      <c r="G585" s="11">
        <v>0</v>
      </c>
      <c r="H585" s="11">
        <v>0</v>
      </c>
      <c r="I585" s="10">
        <f t="shared" si="44"/>
        <v>29.85005599827678</v>
      </c>
      <c r="J585" s="10">
        <f t="shared" si="46"/>
        <v>0</v>
      </c>
      <c r="K585" s="10">
        <v>0</v>
      </c>
      <c r="L585" s="10">
        <v>0</v>
      </c>
    </row>
    <row r="586" spans="2:12" ht="12.75" customHeight="1" x14ac:dyDescent="0.2">
      <c r="B586" s="7" t="s">
        <v>1006</v>
      </c>
      <c r="C586" s="8" t="s">
        <v>686</v>
      </c>
      <c r="D586" s="11">
        <v>21867454</v>
      </c>
      <c r="E586" s="11">
        <v>14126292</v>
      </c>
      <c r="F586" s="11">
        <v>0</v>
      </c>
      <c r="G586" s="11">
        <v>0</v>
      </c>
      <c r="H586" s="11">
        <v>0</v>
      </c>
      <c r="I586" s="10">
        <f t="shared" si="44"/>
        <v>64.599619141762005</v>
      </c>
      <c r="J586" s="10">
        <f t="shared" si="46"/>
        <v>0</v>
      </c>
      <c r="K586" s="10">
        <v>0</v>
      </c>
      <c r="L586" s="10">
        <v>0</v>
      </c>
    </row>
    <row r="587" spans="2:12" ht="22.5" x14ac:dyDescent="0.2">
      <c r="B587" s="7" t="s">
        <v>1007</v>
      </c>
      <c r="C587" s="8" t="s">
        <v>725</v>
      </c>
      <c r="D587" s="11">
        <v>21867454</v>
      </c>
      <c r="E587" s="11">
        <v>14126292</v>
      </c>
      <c r="F587" s="11">
        <v>0</v>
      </c>
      <c r="G587" s="11">
        <v>0</v>
      </c>
      <c r="H587" s="11">
        <v>0</v>
      </c>
      <c r="I587" s="10">
        <f t="shared" si="44"/>
        <v>64.599619141762005</v>
      </c>
      <c r="J587" s="10">
        <f t="shared" si="46"/>
        <v>0</v>
      </c>
      <c r="K587" s="10">
        <v>0</v>
      </c>
      <c r="L587" s="10">
        <v>0</v>
      </c>
    </row>
    <row r="588" spans="2:12" ht="22.5" x14ac:dyDescent="0.2">
      <c r="B588" s="7" t="s">
        <v>1008</v>
      </c>
      <c r="C588" s="8" t="s">
        <v>694</v>
      </c>
      <c r="D588" s="11">
        <v>86982362</v>
      </c>
      <c r="E588" s="11">
        <v>63030392</v>
      </c>
      <c r="F588" s="11">
        <v>0</v>
      </c>
      <c r="G588" s="11">
        <v>0</v>
      </c>
      <c r="H588" s="11">
        <v>0</v>
      </c>
      <c r="I588" s="10">
        <f t="shared" si="44"/>
        <v>72.463417353508973</v>
      </c>
      <c r="J588" s="10">
        <f t="shared" si="46"/>
        <v>0</v>
      </c>
      <c r="K588" s="10">
        <v>0</v>
      </c>
      <c r="L588" s="10">
        <v>0</v>
      </c>
    </row>
    <row r="589" spans="2:12" ht="22.5" x14ac:dyDescent="0.2">
      <c r="B589" s="7" t="s">
        <v>1009</v>
      </c>
      <c r="C589" s="8" t="s">
        <v>31</v>
      </c>
      <c r="D589" s="11">
        <v>28636924</v>
      </c>
      <c r="E589" s="11">
        <v>20612955</v>
      </c>
      <c r="F589" s="11">
        <v>0</v>
      </c>
      <c r="G589" s="11">
        <v>0</v>
      </c>
      <c r="H589" s="11">
        <v>0</v>
      </c>
      <c r="I589" s="10">
        <f t="shared" si="44"/>
        <v>71.980339089491594</v>
      </c>
      <c r="J589" s="10">
        <f t="shared" si="46"/>
        <v>0</v>
      </c>
      <c r="K589" s="10">
        <v>0</v>
      </c>
      <c r="L589" s="10">
        <v>0</v>
      </c>
    </row>
    <row r="590" spans="2:12" ht="22.5" x14ac:dyDescent="0.2">
      <c r="B590" s="7" t="s">
        <v>1010</v>
      </c>
      <c r="C590" s="8" t="s">
        <v>729</v>
      </c>
      <c r="D590" s="11">
        <v>28636924</v>
      </c>
      <c r="E590" s="11">
        <v>20612955</v>
      </c>
      <c r="F590" s="11">
        <v>0</v>
      </c>
      <c r="G590" s="11">
        <v>0</v>
      </c>
      <c r="H590" s="11">
        <v>0</v>
      </c>
      <c r="I590" s="10">
        <f t="shared" si="44"/>
        <v>71.980339089491594</v>
      </c>
      <c r="J590" s="10">
        <f t="shared" si="46"/>
        <v>0</v>
      </c>
      <c r="K590" s="10">
        <v>0</v>
      </c>
      <c r="L590" s="10">
        <v>0</v>
      </c>
    </row>
    <row r="591" spans="2:12" ht="22.5" x14ac:dyDescent="0.2">
      <c r="B591" s="7" t="s">
        <v>1011</v>
      </c>
      <c r="C591" s="8" t="s">
        <v>33</v>
      </c>
      <c r="D591" s="11">
        <v>20284488</v>
      </c>
      <c r="E591" s="11">
        <v>15350843</v>
      </c>
      <c r="F591" s="11">
        <v>0</v>
      </c>
      <c r="G591" s="11">
        <v>0</v>
      </c>
      <c r="H591" s="11">
        <v>0</v>
      </c>
      <c r="I591" s="10">
        <f t="shared" si="44"/>
        <v>75.677744491258551</v>
      </c>
      <c r="J591" s="10">
        <f t="shared" si="46"/>
        <v>0</v>
      </c>
      <c r="K591" s="10">
        <v>0</v>
      </c>
      <c r="L591" s="10">
        <v>0</v>
      </c>
    </row>
    <row r="592" spans="2:12" ht="22.5" x14ac:dyDescent="0.2">
      <c r="B592" s="7" t="s">
        <v>1012</v>
      </c>
      <c r="C592" s="8" t="s">
        <v>732</v>
      </c>
      <c r="D592" s="11">
        <v>20284488</v>
      </c>
      <c r="E592" s="11">
        <v>15350843</v>
      </c>
      <c r="F592" s="11">
        <v>0</v>
      </c>
      <c r="G592" s="11">
        <v>0</v>
      </c>
      <c r="H592" s="11">
        <v>0</v>
      </c>
      <c r="I592" s="10">
        <f t="shared" si="44"/>
        <v>75.677744491258551</v>
      </c>
      <c r="J592" s="10">
        <f t="shared" si="46"/>
        <v>0</v>
      </c>
      <c r="K592" s="10">
        <v>0</v>
      </c>
      <c r="L592" s="10">
        <v>0</v>
      </c>
    </row>
    <row r="593" spans="2:12" ht="12.75" customHeight="1" x14ac:dyDescent="0.2">
      <c r="B593" s="7" t="s">
        <v>1013</v>
      </c>
      <c r="C593" s="8" t="s">
        <v>35</v>
      </c>
      <c r="D593" s="11">
        <v>27745452</v>
      </c>
      <c r="E593" s="11">
        <v>19745609</v>
      </c>
      <c r="F593" s="11">
        <v>0</v>
      </c>
      <c r="G593" s="11">
        <v>0</v>
      </c>
      <c r="H593" s="11">
        <v>0</v>
      </c>
      <c r="I593" s="10">
        <f t="shared" si="44"/>
        <v>71.167011443893585</v>
      </c>
      <c r="J593" s="10">
        <f t="shared" si="46"/>
        <v>0</v>
      </c>
      <c r="K593" s="10">
        <v>0</v>
      </c>
      <c r="L593" s="10">
        <v>0</v>
      </c>
    </row>
    <row r="594" spans="2:12" ht="22.5" x14ac:dyDescent="0.2">
      <c r="B594" s="7" t="s">
        <v>1014</v>
      </c>
      <c r="C594" s="8" t="s">
        <v>735</v>
      </c>
      <c r="D594" s="11">
        <v>27745452</v>
      </c>
      <c r="E594" s="11">
        <v>19745609</v>
      </c>
      <c r="F594" s="11">
        <v>0</v>
      </c>
      <c r="G594" s="11">
        <v>0</v>
      </c>
      <c r="H594" s="11">
        <v>0</v>
      </c>
      <c r="I594" s="10">
        <f t="shared" si="44"/>
        <v>71.167011443893585</v>
      </c>
      <c r="J594" s="10">
        <f t="shared" si="46"/>
        <v>0</v>
      </c>
      <c r="K594" s="10">
        <v>0</v>
      </c>
      <c r="L594" s="10">
        <v>0</v>
      </c>
    </row>
    <row r="595" spans="2:12" ht="22.5" x14ac:dyDescent="0.2">
      <c r="B595" s="7" t="s">
        <v>1015</v>
      </c>
      <c r="C595" s="8" t="s">
        <v>37</v>
      </c>
      <c r="D595" s="11">
        <v>2386410</v>
      </c>
      <c r="E595" s="11">
        <v>1777746</v>
      </c>
      <c r="F595" s="11">
        <v>0</v>
      </c>
      <c r="G595" s="11">
        <v>0</v>
      </c>
      <c r="H595" s="11">
        <v>0</v>
      </c>
      <c r="I595" s="10">
        <f t="shared" si="44"/>
        <v>74.494575533961054</v>
      </c>
      <c r="J595" s="10">
        <f t="shared" si="46"/>
        <v>0</v>
      </c>
      <c r="K595" s="10">
        <v>0</v>
      </c>
      <c r="L595" s="10">
        <v>0</v>
      </c>
    </row>
    <row r="596" spans="2:12" ht="33.75" x14ac:dyDescent="0.2">
      <c r="B596" s="7" t="s">
        <v>1016</v>
      </c>
      <c r="C596" s="8" t="s">
        <v>738</v>
      </c>
      <c r="D596" s="11">
        <v>2386410</v>
      </c>
      <c r="E596" s="11">
        <v>1777746</v>
      </c>
      <c r="F596" s="11">
        <v>0</v>
      </c>
      <c r="G596" s="11">
        <v>0</v>
      </c>
      <c r="H596" s="11">
        <v>0</v>
      </c>
      <c r="I596" s="10">
        <f t="shared" ref="I596:I659" si="47">E596/D596*100</f>
        <v>74.494575533961054</v>
      </c>
      <c r="J596" s="10">
        <f t="shared" si="46"/>
        <v>0</v>
      </c>
      <c r="K596" s="10">
        <v>0</v>
      </c>
      <c r="L596" s="10">
        <v>0</v>
      </c>
    </row>
    <row r="597" spans="2:12" ht="12.75" customHeight="1" x14ac:dyDescent="0.2">
      <c r="B597" s="7" t="s">
        <v>1017</v>
      </c>
      <c r="C597" s="8" t="s">
        <v>39</v>
      </c>
      <c r="D597" s="11">
        <v>7929088</v>
      </c>
      <c r="E597" s="11">
        <v>5543239</v>
      </c>
      <c r="F597" s="11">
        <v>0</v>
      </c>
      <c r="G597" s="11">
        <v>0</v>
      </c>
      <c r="H597" s="11">
        <v>0</v>
      </c>
      <c r="I597" s="10">
        <f t="shared" si="47"/>
        <v>69.910171258031184</v>
      </c>
      <c r="J597" s="10">
        <f t="shared" si="46"/>
        <v>0</v>
      </c>
      <c r="K597" s="10">
        <v>0</v>
      </c>
      <c r="L597" s="10">
        <v>0</v>
      </c>
    </row>
    <row r="598" spans="2:12" ht="22.5" x14ac:dyDescent="0.2">
      <c r="B598" s="7" t="s">
        <v>1018</v>
      </c>
      <c r="C598" s="8" t="s">
        <v>741</v>
      </c>
      <c r="D598" s="11">
        <v>7929088</v>
      </c>
      <c r="E598" s="11">
        <v>5543239</v>
      </c>
      <c r="F598" s="11">
        <v>0</v>
      </c>
      <c r="G598" s="11">
        <v>0</v>
      </c>
      <c r="H598" s="11">
        <v>0</v>
      </c>
      <c r="I598" s="10">
        <f t="shared" si="47"/>
        <v>69.910171258031184</v>
      </c>
      <c r="J598" s="10">
        <f t="shared" si="46"/>
        <v>0</v>
      </c>
      <c r="K598" s="10">
        <v>0</v>
      </c>
      <c r="L598" s="10">
        <v>0</v>
      </c>
    </row>
    <row r="599" spans="2:12" ht="22.5" x14ac:dyDescent="0.2">
      <c r="B599" s="7" t="s">
        <v>1019</v>
      </c>
      <c r="C599" s="8" t="s">
        <v>743</v>
      </c>
      <c r="D599" s="11">
        <v>1320389</v>
      </c>
      <c r="E599" s="11">
        <v>954303</v>
      </c>
      <c r="F599" s="11">
        <v>0</v>
      </c>
      <c r="G599" s="11">
        <v>0</v>
      </c>
      <c r="H599" s="11">
        <v>0</v>
      </c>
      <c r="I599" s="10">
        <f t="shared" si="47"/>
        <v>72.274382776590841</v>
      </c>
      <c r="J599" s="10">
        <f t="shared" si="46"/>
        <v>0</v>
      </c>
      <c r="K599" s="10">
        <v>0</v>
      </c>
      <c r="L599" s="10">
        <v>0</v>
      </c>
    </row>
    <row r="600" spans="2:12" ht="12.75" customHeight="1" x14ac:dyDescent="0.2">
      <c r="B600" s="7" t="s">
        <v>1020</v>
      </c>
      <c r="C600" s="8" t="s">
        <v>683</v>
      </c>
      <c r="D600" s="11">
        <v>1320389</v>
      </c>
      <c r="E600" s="11">
        <v>954303</v>
      </c>
      <c r="F600" s="11">
        <v>0</v>
      </c>
      <c r="G600" s="11">
        <v>0</v>
      </c>
      <c r="H600" s="11">
        <v>0</v>
      </c>
      <c r="I600" s="10">
        <f t="shared" si="47"/>
        <v>72.274382776590841</v>
      </c>
      <c r="J600" s="10">
        <f t="shared" si="46"/>
        <v>0</v>
      </c>
      <c r="K600" s="10">
        <v>0</v>
      </c>
      <c r="L600" s="10">
        <v>0</v>
      </c>
    </row>
    <row r="601" spans="2:12" ht="12.75" customHeight="1" x14ac:dyDescent="0.2">
      <c r="B601" s="7" t="s">
        <v>1021</v>
      </c>
      <c r="C601" s="8" t="s">
        <v>746</v>
      </c>
      <c r="D601" s="11">
        <v>1320389</v>
      </c>
      <c r="E601" s="11">
        <v>954303</v>
      </c>
      <c r="F601" s="11">
        <v>0</v>
      </c>
      <c r="G601" s="11">
        <v>0</v>
      </c>
      <c r="H601" s="11">
        <v>0</v>
      </c>
      <c r="I601" s="10">
        <f t="shared" si="47"/>
        <v>72.274382776590841</v>
      </c>
      <c r="J601" s="10">
        <f t="shared" si="46"/>
        <v>0</v>
      </c>
      <c r="K601" s="10">
        <v>0</v>
      </c>
      <c r="L601" s="10">
        <v>0</v>
      </c>
    </row>
    <row r="602" spans="2:12" ht="22.5" customHeight="1" x14ac:dyDescent="0.2">
      <c r="B602" s="7" t="s">
        <v>1022</v>
      </c>
      <c r="C602" s="8" t="s">
        <v>748</v>
      </c>
      <c r="D602" s="11">
        <v>1320389</v>
      </c>
      <c r="E602" s="11">
        <v>954303</v>
      </c>
      <c r="F602" s="11">
        <v>0</v>
      </c>
      <c r="G602" s="11">
        <v>0</v>
      </c>
      <c r="H602" s="11">
        <v>0</v>
      </c>
      <c r="I602" s="10">
        <f t="shared" si="47"/>
        <v>72.274382776590841</v>
      </c>
      <c r="J602" s="10">
        <f t="shared" si="46"/>
        <v>0</v>
      </c>
      <c r="K602" s="10">
        <v>0</v>
      </c>
      <c r="L602" s="10">
        <v>0</v>
      </c>
    </row>
    <row r="603" spans="2:12" ht="12.75" customHeight="1" x14ac:dyDescent="0.2">
      <c r="B603" s="7" t="s">
        <v>1023</v>
      </c>
      <c r="C603" s="8" t="s">
        <v>750</v>
      </c>
      <c r="D603" s="11">
        <v>11526556670</v>
      </c>
      <c r="E603" s="11">
        <v>5711834092</v>
      </c>
      <c r="F603" s="11">
        <v>3201294117</v>
      </c>
      <c r="G603" s="11">
        <v>1644145585</v>
      </c>
      <c r="H603" s="11">
        <v>1085308600</v>
      </c>
      <c r="I603" s="10">
        <f t="shared" si="47"/>
        <v>49.553689410698922</v>
      </c>
      <c r="J603" s="10">
        <f t="shared" si="46"/>
        <v>56.046692978770785</v>
      </c>
      <c r="K603" s="10">
        <f t="shared" ref="K603:K651" si="48">G603/F603*100</f>
        <v>51.358779447005745</v>
      </c>
      <c r="L603" s="10">
        <f t="shared" ref="L603:L651" si="49">H603/G603*100</f>
        <v>66.010492617051312</v>
      </c>
    </row>
    <row r="604" spans="2:12" ht="22.5" x14ac:dyDescent="0.2">
      <c r="B604" s="7" t="s">
        <v>1024</v>
      </c>
      <c r="C604" s="8" t="s">
        <v>752</v>
      </c>
      <c r="D604" s="11">
        <v>180000000</v>
      </c>
      <c r="E604" s="11">
        <v>0</v>
      </c>
      <c r="F604" s="11">
        <v>0</v>
      </c>
      <c r="G604" s="11">
        <v>0</v>
      </c>
      <c r="H604" s="11">
        <v>0</v>
      </c>
      <c r="I604" s="10">
        <f t="shared" si="47"/>
        <v>0</v>
      </c>
      <c r="J604" s="10">
        <v>0</v>
      </c>
      <c r="K604" s="10">
        <v>0</v>
      </c>
      <c r="L604" s="10">
        <v>0</v>
      </c>
    </row>
    <row r="605" spans="2:12" ht="12.75" customHeight="1" x14ac:dyDescent="0.2">
      <c r="B605" s="7" t="s">
        <v>1025</v>
      </c>
      <c r="C605" s="8" t="s">
        <v>754</v>
      </c>
      <c r="D605" s="11">
        <v>180000000</v>
      </c>
      <c r="E605" s="11">
        <v>0</v>
      </c>
      <c r="F605" s="11">
        <v>0</v>
      </c>
      <c r="G605" s="11">
        <v>0</v>
      </c>
      <c r="H605" s="11">
        <v>0</v>
      </c>
      <c r="I605" s="10">
        <f t="shared" si="47"/>
        <v>0</v>
      </c>
      <c r="J605" s="10">
        <v>0</v>
      </c>
      <c r="K605" s="10">
        <v>0</v>
      </c>
      <c r="L605" s="10">
        <v>0</v>
      </c>
    </row>
    <row r="606" spans="2:12" ht="12.75" customHeight="1" x14ac:dyDescent="0.2">
      <c r="B606" s="7" t="s">
        <v>1026</v>
      </c>
      <c r="C606" s="8" t="s">
        <v>756</v>
      </c>
      <c r="D606" s="11">
        <v>150000000</v>
      </c>
      <c r="E606" s="11">
        <v>0</v>
      </c>
      <c r="F606" s="11">
        <v>0</v>
      </c>
      <c r="G606" s="11">
        <v>0</v>
      </c>
      <c r="H606" s="11">
        <v>0</v>
      </c>
      <c r="I606" s="10">
        <f t="shared" si="47"/>
        <v>0</v>
      </c>
      <c r="J606" s="10">
        <v>0</v>
      </c>
      <c r="K606" s="10">
        <v>0</v>
      </c>
      <c r="L606" s="10">
        <v>0</v>
      </c>
    </row>
    <row r="607" spans="2:12" ht="22.5" x14ac:dyDescent="0.2">
      <c r="B607" s="7" t="s">
        <v>1027</v>
      </c>
      <c r="C607" s="8" t="s">
        <v>1028</v>
      </c>
      <c r="D607" s="11">
        <v>150000000</v>
      </c>
      <c r="E607" s="11">
        <v>0</v>
      </c>
      <c r="F607" s="11">
        <v>0</v>
      </c>
      <c r="G607" s="11">
        <v>0</v>
      </c>
      <c r="H607" s="11">
        <v>0</v>
      </c>
      <c r="I607" s="10">
        <f t="shared" si="47"/>
        <v>0</v>
      </c>
      <c r="J607" s="10">
        <v>0</v>
      </c>
      <c r="K607" s="10">
        <v>0</v>
      </c>
      <c r="L607" s="10">
        <v>0</v>
      </c>
    </row>
    <row r="608" spans="2:12" ht="22.5" x14ac:dyDescent="0.2">
      <c r="B608" s="7" t="s">
        <v>1029</v>
      </c>
      <c r="C608" s="8" t="s">
        <v>1030</v>
      </c>
      <c r="D608" s="11">
        <v>150000000</v>
      </c>
      <c r="E608" s="11">
        <v>0</v>
      </c>
      <c r="F608" s="11">
        <v>0</v>
      </c>
      <c r="G608" s="11">
        <v>0</v>
      </c>
      <c r="H608" s="11">
        <v>0</v>
      </c>
      <c r="I608" s="10">
        <f t="shared" si="47"/>
        <v>0</v>
      </c>
      <c r="J608" s="10">
        <v>0</v>
      </c>
      <c r="K608" s="10">
        <v>0</v>
      </c>
      <c r="L608" s="10">
        <v>0</v>
      </c>
    </row>
    <row r="609" spans="2:12" ht="22.5" x14ac:dyDescent="0.2">
      <c r="B609" s="7" t="s">
        <v>1031</v>
      </c>
      <c r="C609" s="8" t="s">
        <v>1032</v>
      </c>
      <c r="D609" s="11">
        <v>30000000</v>
      </c>
      <c r="E609" s="11">
        <v>0</v>
      </c>
      <c r="F609" s="11">
        <v>0</v>
      </c>
      <c r="G609" s="11">
        <v>0</v>
      </c>
      <c r="H609" s="11">
        <v>0</v>
      </c>
      <c r="I609" s="10">
        <f t="shared" si="47"/>
        <v>0</v>
      </c>
      <c r="J609" s="10">
        <v>0</v>
      </c>
      <c r="K609" s="10">
        <v>0</v>
      </c>
      <c r="L609" s="10">
        <v>0</v>
      </c>
    </row>
    <row r="610" spans="2:12" ht="24" customHeight="1" x14ac:dyDescent="0.2">
      <c r="B610" s="7" t="s">
        <v>1033</v>
      </c>
      <c r="C610" s="8" t="s">
        <v>1034</v>
      </c>
      <c r="D610" s="11">
        <v>30000000</v>
      </c>
      <c r="E610" s="11">
        <v>0</v>
      </c>
      <c r="F610" s="11">
        <v>0</v>
      </c>
      <c r="G610" s="11">
        <v>0</v>
      </c>
      <c r="H610" s="11">
        <v>0</v>
      </c>
      <c r="I610" s="10">
        <f t="shared" si="47"/>
        <v>0</v>
      </c>
      <c r="J610" s="10">
        <v>0</v>
      </c>
      <c r="K610" s="10">
        <v>0</v>
      </c>
      <c r="L610" s="10">
        <v>0</v>
      </c>
    </row>
    <row r="611" spans="2:12" ht="12.75" customHeight="1" x14ac:dyDescent="0.2">
      <c r="B611" s="7" t="s">
        <v>1035</v>
      </c>
      <c r="C611" s="8" t="s">
        <v>1036</v>
      </c>
      <c r="D611" s="11">
        <v>30000000</v>
      </c>
      <c r="E611" s="11">
        <v>0</v>
      </c>
      <c r="F611" s="11">
        <v>0</v>
      </c>
      <c r="G611" s="11">
        <v>0</v>
      </c>
      <c r="H611" s="11">
        <v>0</v>
      </c>
      <c r="I611" s="10">
        <f t="shared" si="47"/>
        <v>0</v>
      </c>
      <c r="J611" s="10">
        <v>0</v>
      </c>
      <c r="K611" s="10">
        <v>0</v>
      </c>
      <c r="L611" s="10">
        <v>0</v>
      </c>
    </row>
    <row r="612" spans="2:12" ht="22.5" x14ac:dyDescent="0.2">
      <c r="B612" s="7" t="s">
        <v>1037</v>
      </c>
      <c r="C612" s="8" t="s">
        <v>1038</v>
      </c>
      <c r="D612" s="11">
        <v>30000000</v>
      </c>
      <c r="E612" s="11">
        <v>0</v>
      </c>
      <c r="F612" s="11">
        <v>0</v>
      </c>
      <c r="G612" s="11">
        <v>0</v>
      </c>
      <c r="H612" s="11">
        <v>0</v>
      </c>
      <c r="I612" s="10">
        <f t="shared" si="47"/>
        <v>0</v>
      </c>
      <c r="J612" s="10">
        <v>0</v>
      </c>
      <c r="K612" s="10">
        <v>0</v>
      </c>
      <c r="L612" s="10">
        <v>0</v>
      </c>
    </row>
    <row r="613" spans="2:12" ht="12.75" customHeight="1" x14ac:dyDescent="0.2">
      <c r="B613" s="7" t="s">
        <v>1039</v>
      </c>
      <c r="C613" s="8" t="s">
        <v>769</v>
      </c>
      <c r="D613" s="11">
        <v>11346556670</v>
      </c>
      <c r="E613" s="11">
        <v>5711834092</v>
      </c>
      <c r="F613" s="11">
        <v>3201294117</v>
      </c>
      <c r="G613" s="11">
        <v>1644145585</v>
      </c>
      <c r="H613" s="11">
        <v>1085308600</v>
      </c>
      <c r="I613" s="10">
        <f t="shared" si="47"/>
        <v>50.339801387516445</v>
      </c>
      <c r="J613" s="10">
        <f>F613/E613*100</f>
        <v>56.046692978770785</v>
      </c>
      <c r="K613" s="10">
        <f t="shared" si="48"/>
        <v>51.358779447005745</v>
      </c>
      <c r="L613" s="10">
        <f t="shared" si="49"/>
        <v>66.010492617051312</v>
      </c>
    </row>
    <row r="614" spans="2:12" ht="12.75" customHeight="1" x14ac:dyDescent="0.2">
      <c r="B614" s="7" t="s">
        <v>1040</v>
      </c>
      <c r="C614" s="8" t="s">
        <v>771</v>
      </c>
      <c r="D614" s="11">
        <v>386000000</v>
      </c>
      <c r="E614" s="11">
        <v>5000000</v>
      </c>
      <c r="F614" s="11">
        <v>5000000</v>
      </c>
      <c r="G614" s="11">
        <v>5000000</v>
      </c>
      <c r="H614" s="11">
        <v>5000000</v>
      </c>
      <c r="I614" s="10">
        <f t="shared" si="47"/>
        <v>1.2953367875647668</v>
      </c>
      <c r="J614" s="10">
        <f>F614/E614*100</f>
        <v>100</v>
      </c>
      <c r="K614" s="10">
        <f t="shared" si="48"/>
        <v>100</v>
      </c>
      <c r="L614" s="10">
        <f t="shared" si="49"/>
        <v>100</v>
      </c>
    </row>
    <row r="615" spans="2:12" ht="33.75" x14ac:dyDescent="0.2">
      <c r="B615" s="7" t="s">
        <v>1041</v>
      </c>
      <c r="C615" s="8" t="s">
        <v>773</v>
      </c>
      <c r="D615" s="11">
        <v>5000000</v>
      </c>
      <c r="E615" s="11">
        <v>0</v>
      </c>
      <c r="F615" s="11">
        <v>0</v>
      </c>
      <c r="G615" s="11">
        <v>0</v>
      </c>
      <c r="H615" s="11">
        <v>0</v>
      </c>
      <c r="I615" s="10">
        <f t="shared" si="47"/>
        <v>0</v>
      </c>
      <c r="J615" s="10">
        <v>0</v>
      </c>
      <c r="K615" s="10">
        <v>0</v>
      </c>
      <c r="L615" s="10">
        <v>0</v>
      </c>
    </row>
    <row r="616" spans="2:12" ht="33.75" x14ac:dyDescent="0.2">
      <c r="B616" s="7" t="s">
        <v>1042</v>
      </c>
      <c r="C616" s="8" t="s">
        <v>107</v>
      </c>
      <c r="D616" s="11">
        <v>131000000</v>
      </c>
      <c r="E616" s="11">
        <v>5000000</v>
      </c>
      <c r="F616" s="11">
        <v>5000000</v>
      </c>
      <c r="G616" s="11">
        <v>5000000</v>
      </c>
      <c r="H616" s="11">
        <v>5000000</v>
      </c>
      <c r="I616" s="10">
        <f t="shared" si="47"/>
        <v>3.8167938931297711</v>
      </c>
      <c r="J616" s="10">
        <f>F616/E616*100</f>
        <v>100</v>
      </c>
      <c r="K616" s="10">
        <f t="shared" si="48"/>
        <v>100</v>
      </c>
      <c r="L616" s="10">
        <f t="shared" si="49"/>
        <v>100</v>
      </c>
    </row>
    <row r="617" spans="2:12" ht="22.5" x14ac:dyDescent="0.2">
      <c r="B617" s="7" t="s">
        <v>1043</v>
      </c>
      <c r="C617" s="8" t="s">
        <v>776</v>
      </c>
      <c r="D617" s="11">
        <v>250000000</v>
      </c>
      <c r="E617" s="11">
        <v>0</v>
      </c>
      <c r="F617" s="11">
        <v>0</v>
      </c>
      <c r="G617" s="11">
        <v>0</v>
      </c>
      <c r="H617" s="11">
        <v>0</v>
      </c>
      <c r="I617" s="10">
        <f t="shared" si="47"/>
        <v>0</v>
      </c>
      <c r="J617" s="10">
        <v>0</v>
      </c>
      <c r="K617" s="10">
        <v>0</v>
      </c>
      <c r="L617" s="10">
        <v>0</v>
      </c>
    </row>
    <row r="618" spans="2:12" ht="12.75" customHeight="1" x14ac:dyDescent="0.2">
      <c r="B618" s="7" t="s">
        <v>1044</v>
      </c>
      <c r="C618" s="8" t="s">
        <v>395</v>
      </c>
      <c r="D618" s="11">
        <v>10960556670</v>
      </c>
      <c r="E618" s="11">
        <v>5706834092</v>
      </c>
      <c r="F618" s="11">
        <v>3196294117</v>
      </c>
      <c r="G618" s="11">
        <v>1639145585</v>
      </c>
      <c r="H618" s="11">
        <v>1080308600</v>
      </c>
      <c r="I618" s="10">
        <f t="shared" si="47"/>
        <v>52.067009585563319</v>
      </c>
      <c r="J618" s="10">
        <f>F618/E618*100</f>
        <v>56.00818361761479</v>
      </c>
      <c r="K618" s="10">
        <f t="shared" si="48"/>
        <v>51.282689420912263</v>
      </c>
      <c r="L618" s="10">
        <f t="shared" si="49"/>
        <v>65.906812054159303</v>
      </c>
    </row>
    <row r="619" spans="2:12" ht="56.25" x14ac:dyDescent="0.2">
      <c r="B619" s="7" t="s">
        <v>1045</v>
      </c>
      <c r="C619" s="8" t="s">
        <v>111</v>
      </c>
      <c r="D619" s="11">
        <v>100000000</v>
      </c>
      <c r="E619" s="11">
        <v>90000000</v>
      </c>
      <c r="F619" s="11">
        <v>22924593</v>
      </c>
      <c r="G619" s="11">
        <v>21754593</v>
      </c>
      <c r="H619" s="11">
        <v>20254593</v>
      </c>
      <c r="I619" s="10">
        <f t="shared" si="47"/>
        <v>90</v>
      </c>
      <c r="J619" s="10">
        <f>F619/E619*100</f>
        <v>25.471769999999999</v>
      </c>
      <c r="K619" s="10">
        <f t="shared" si="48"/>
        <v>94.896310700041653</v>
      </c>
      <c r="L619" s="10">
        <f t="shared" si="49"/>
        <v>93.104904329858059</v>
      </c>
    </row>
    <row r="620" spans="2:12" ht="24.75" customHeight="1" x14ac:dyDescent="0.2">
      <c r="B620" s="7" t="s">
        <v>1046</v>
      </c>
      <c r="C620" s="8" t="s">
        <v>782</v>
      </c>
      <c r="D620" s="11">
        <v>35000000</v>
      </c>
      <c r="E620" s="11">
        <v>0</v>
      </c>
      <c r="F620" s="11">
        <v>0</v>
      </c>
      <c r="G620" s="11">
        <v>0</v>
      </c>
      <c r="H620" s="11">
        <v>0</v>
      </c>
      <c r="I620" s="10">
        <f t="shared" si="47"/>
        <v>0</v>
      </c>
      <c r="J620" s="10">
        <v>0</v>
      </c>
      <c r="K620" s="10">
        <v>0</v>
      </c>
      <c r="L620" s="10">
        <v>0</v>
      </c>
    </row>
    <row r="621" spans="2:12" ht="22.5" x14ac:dyDescent="0.2">
      <c r="B621" s="7" t="s">
        <v>1047</v>
      </c>
      <c r="C621" s="8" t="s">
        <v>792</v>
      </c>
      <c r="D621" s="11">
        <v>35000000</v>
      </c>
      <c r="E621" s="11">
        <v>0</v>
      </c>
      <c r="F621" s="11">
        <v>0</v>
      </c>
      <c r="G621" s="11">
        <v>0</v>
      </c>
      <c r="H621" s="11">
        <v>0</v>
      </c>
      <c r="I621" s="10">
        <f t="shared" si="47"/>
        <v>0</v>
      </c>
      <c r="J621" s="10">
        <v>0</v>
      </c>
      <c r="K621" s="10">
        <v>0</v>
      </c>
      <c r="L621" s="10">
        <v>0</v>
      </c>
    </row>
    <row r="622" spans="2:12" ht="22.5" x14ac:dyDescent="0.2">
      <c r="B622" s="7" t="s">
        <v>1048</v>
      </c>
      <c r="C622" s="8" t="s">
        <v>796</v>
      </c>
      <c r="D622" s="11">
        <v>35000000</v>
      </c>
      <c r="E622" s="11">
        <v>0</v>
      </c>
      <c r="F622" s="11">
        <v>0</v>
      </c>
      <c r="G622" s="11">
        <v>0</v>
      </c>
      <c r="H622" s="11">
        <v>0</v>
      </c>
      <c r="I622" s="10">
        <f t="shared" si="47"/>
        <v>0</v>
      </c>
      <c r="J622" s="10">
        <v>0</v>
      </c>
      <c r="K622" s="10">
        <v>0</v>
      </c>
      <c r="L622" s="10">
        <v>0</v>
      </c>
    </row>
    <row r="623" spans="2:12" ht="22.5" x14ac:dyDescent="0.2">
      <c r="B623" s="7" t="s">
        <v>1049</v>
      </c>
      <c r="C623" s="8" t="s">
        <v>371</v>
      </c>
      <c r="D623" s="11">
        <v>10825556670</v>
      </c>
      <c r="E623" s="11">
        <v>5616834092</v>
      </c>
      <c r="F623" s="11">
        <v>3173369524</v>
      </c>
      <c r="G623" s="11">
        <v>1617390992</v>
      </c>
      <c r="H623" s="11">
        <v>1060054007</v>
      </c>
      <c r="I623" s="10">
        <f t="shared" si="47"/>
        <v>51.884944702802059</v>
      </c>
      <c r="J623" s="10">
        <f t="shared" ref="J623:J633" si="50">F623/E623*100</f>
        <v>56.4974765503542</v>
      </c>
      <c r="K623" s="10">
        <f t="shared" si="48"/>
        <v>50.967622262953327</v>
      </c>
      <c r="L623" s="10">
        <f t="shared" si="49"/>
        <v>65.540986208237769</v>
      </c>
    </row>
    <row r="624" spans="2:12" ht="22.5" x14ac:dyDescent="0.2">
      <c r="B624" s="7" t="s">
        <v>1050</v>
      </c>
      <c r="C624" s="8" t="s">
        <v>1051</v>
      </c>
      <c r="D624" s="11">
        <v>10825556670</v>
      </c>
      <c r="E624" s="11">
        <v>5616834092</v>
      </c>
      <c r="F624" s="11">
        <v>3173369524</v>
      </c>
      <c r="G624" s="11">
        <v>1617390992</v>
      </c>
      <c r="H624" s="11">
        <v>1060054007</v>
      </c>
      <c r="I624" s="10">
        <f t="shared" si="47"/>
        <v>51.884944702802059</v>
      </c>
      <c r="J624" s="10">
        <f t="shared" si="50"/>
        <v>56.4974765503542</v>
      </c>
      <c r="K624" s="10">
        <f t="shared" si="48"/>
        <v>50.967622262953327</v>
      </c>
      <c r="L624" s="10">
        <f t="shared" si="49"/>
        <v>65.540986208237769</v>
      </c>
    </row>
    <row r="625" spans="2:12" s="45" customFormat="1" ht="12.75" customHeight="1" x14ac:dyDescent="0.2">
      <c r="B625" s="46" t="s">
        <v>1052</v>
      </c>
      <c r="C625" s="47" t="s">
        <v>1053</v>
      </c>
      <c r="D625" s="12">
        <v>82472132650</v>
      </c>
      <c r="E625" s="12">
        <v>8406398248</v>
      </c>
      <c r="F625" s="12">
        <v>8378700287</v>
      </c>
      <c r="G625" s="12">
        <v>8378700287</v>
      </c>
      <c r="H625" s="12">
        <v>8378700287</v>
      </c>
      <c r="I625" s="48">
        <f t="shared" si="47"/>
        <v>10.193016692893778</v>
      </c>
      <c r="J625" s="48">
        <f t="shared" si="50"/>
        <v>99.670513337783035</v>
      </c>
      <c r="K625" s="48">
        <f t="shared" si="48"/>
        <v>100</v>
      </c>
      <c r="L625" s="48">
        <f t="shared" si="49"/>
        <v>100</v>
      </c>
    </row>
    <row r="626" spans="2:12" ht="12.75" customHeight="1" x14ac:dyDescent="0.2">
      <c r="B626" s="7" t="s">
        <v>1054</v>
      </c>
      <c r="C626" s="8" t="s">
        <v>1053</v>
      </c>
      <c r="D626" s="11">
        <v>82472132650</v>
      </c>
      <c r="E626" s="11">
        <v>8406398248</v>
      </c>
      <c r="F626" s="11">
        <v>8378700287</v>
      </c>
      <c r="G626" s="11">
        <v>8378700287</v>
      </c>
      <c r="H626" s="11">
        <v>8378700287</v>
      </c>
      <c r="I626" s="10">
        <f t="shared" si="47"/>
        <v>10.193016692893778</v>
      </c>
      <c r="J626" s="10">
        <f t="shared" si="50"/>
        <v>99.670513337783035</v>
      </c>
      <c r="K626" s="10">
        <f t="shared" si="48"/>
        <v>100</v>
      </c>
      <c r="L626" s="10">
        <f t="shared" si="49"/>
        <v>100</v>
      </c>
    </row>
    <row r="627" spans="2:12" ht="22.5" x14ac:dyDescent="0.2">
      <c r="B627" s="7" t="s">
        <v>1055</v>
      </c>
      <c r="C627" s="8" t="s">
        <v>1056</v>
      </c>
      <c r="D627" s="11">
        <v>77572545188</v>
      </c>
      <c r="E627" s="11">
        <v>8406398248</v>
      </c>
      <c r="F627" s="11">
        <v>8378700287</v>
      </c>
      <c r="G627" s="11">
        <v>8378700287</v>
      </c>
      <c r="H627" s="11">
        <v>8378700287</v>
      </c>
      <c r="I627" s="10">
        <f t="shared" si="47"/>
        <v>10.836821490937</v>
      </c>
      <c r="J627" s="10">
        <f t="shared" si="50"/>
        <v>99.670513337783035</v>
      </c>
      <c r="K627" s="10">
        <f t="shared" si="48"/>
        <v>100</v>
      </c>
      <c r="L627" s="10">
        <f t="shared" si="49"/>
        <v>100</v>
      </c>
    </row>
    <row r="628" spans="2:12" ht="12.75" customHeight="1" x14ac:dyDescent="0.2">
      <c r="B628" s="7" t="s">
        <v>1057</v>
      </c>
      <c r="C628" s="8" t="s">
        <v>5</v>
      </c>
      <c r="D628" s="11">
        <v>77572545188</v>
      </c>
      <c r="E628" s="11">
        <v>8406398248</v>
      </c>
      <c r="F628" s="11">
        <v>8378700287</v>
      </c>
      <c r="G628" s="11">
        <v>8378700287</v>
      </c>
      <c r="H628" s="11">
        <v>8378700287</v>
      </c>
      <c r="I628" s="10">
        <f t="shared" si="47"/>
        <v>10.836821490937</v>
      </c>
      <c r="J628" s="10">
        <f t="shared" si="50"/>
        <v>99.670513337783035</v>
      </c>
      <c r="K628" s="10">
        <f t="shared" si="48"/>
        <v>100</v>
      </c>
      <c r="L628" s="10">
        <f t="shared" si="49"/>
        <v>100</v>
      </c>
    </row>
    <row r="629" spans="2:12" ht="12.75" customHeight="1" x14ac:dyDescent="0.2">
      <c r="B629" s="7" t="s">
        <v>1058</v>
      </c>
      <c r="C629" s="8" t="s">
        <v>803</v>
      </c>
      <c r="D629" s="11">
        <v>77572545188</v>
      </c>
      <c r="E629" s="11">
        <v>8406398248</v>
      </c>
      <c r="F629" s="11">
        <v>8378700287</v>
      </c>
      <c r="G629" s="11">
        <v>8378700287</v>
      </c>
      <c r="H629" s="11">
        <v>8378700287</v>
      </c>
      <c r="I629" s="10">
        <f t="shared" si="47"/>
        <v>10.836821490937</v>
      </c>
      <c r="J629" s="10">
        <f t="shared" si="50"/>
        <v>99.670513337783035</v>
      </c>
      <c r="K629" s="10">
        <f t="shared" si="48"/>
        <v>100</v>
      </c>
      <c r="L629" s="10">
        <f t="shared" si="49"/>
        <v>100</v>
      </c>
    </row>
    <row r="630" spans="2:12" ht="22.5" x14ac:dyDescent="0.2">
      <c r="B630" s="7" t="s">
        <v>1059</v>
      </c>
      <c r="C630" s="8" t="s">
        <v>1060</v>
      </c>
      <c r="D630" s="11">
        <v>77572545188</v>
      </c>
      <c r="E630" s="11">
        <v>8406398248</v>
      </c>
      <c r="F630" s="11">
        <v>8378700287</v>
      </c>
      <c r="G630" s="11">
        <v>8378700287</v>
      </c>
      <c r="H630" s="11">
        <v>8378700287</v>
      </c>
      <c r="I630" s="10">
        <f t="shared" si="47"/>
        <v>10.836821490937</v>
      </c>
      <c r="J630" s="10">
        <f t="shared" si="50"/>
        <v>99.670513337783035</v>
      </c>
      <c r="K630" s="10">
        <f t="shared" si="48"/>
        <v>100</v>
      </c>
      <c r="L630" s="10">
        <f t="shared" si="49"/>
        <v>100</v>
      </c>
    </row>
    <row r="631" spans="2:12" ht="22.5" x14ac:dyDescent="0.2">
      <c r="B631" s="7" t="s">
        <v>1061</v>
      </c>
      <c r="C631" s="8" t="s">
        <v>1062</v>
      </c>
      <c r="D631" s="11">
        <v>77572545188</v>
      </c>
      <c r="E631" s="11">
        <v>8406398248</v>
      </c>
      <c r="F631" s="11">
        <v>8378700287</v>
      </c>
      <c r="G631" s="11">
        <v>8378700287</v>
      </c>
      <c r="H631" s="11">
        <v>8378700287</v>
      </c>
      <c r="I631" s="10">
        <f t="shared" si="47"/>
        <v>10.836821490937</v>
      </c>
      <c r="J631" s="10">
        <f t="shared" si="50"/>
        <v>99.670513337783035</v>
      </c>
      <c r="K631" s="10">
        <f t="shared" si="48"/>
        <v>100</v>
      </c>
      <c r="L631" s="10">
        <f t="shared" si="49"/>
        <v>100</v>
      </c>
    </row>
    <row r="632" spans="2:12" ht="22.5" x14ac:dyDescent="0.2">
      <c r="B632" s="7" t="s">
        <v>1063</v>
      </c>
      <c r="C632" s="8" t="s">
        <v>1064</v>
      </c>
      <c r="D632" s="11">
        <v>75282545188</v>
      </c>
      <c r="E632" s="11">
        <v>8373700287</v>
      </c>
      <c r="F632" s="11">
        <v>8373700287</v>
      </c>
      <c r="G632" s="11">
        <v>8373700287</v>
      </c>
      <c r="H632" s="11">
        <v>8373700287</v>
      </c>
      <c r="I632" s="10">
        <f t="shared" si="47"/>
        <v>11.123030266961223</v>
      </c>
      <c r="J632" s="10">
        <f t="shared" si="50"/>
        <v>100</v>
      </c>
      <c r="K632" s="10">
        <f t="shared" si="48"/>
        <v>100</v>
      </c>
      <c r="L632" s="10">
        <f t="shared" si="49"/>
        <v>100</v>
      </c>
    </row>
    <row r="633" spans="2:12" ht="22.5" x14ac:dyDescent="0.2">
      <c r="B633" s="7" t="s">
        <v>1065</v>
      </c>
      <c r="C633" s="8" t="s">
        <v>1066</v>
      </c>
      <c r="D633" s="11">
        <v>75282545188</v>
      </c>
      <c r="E633" s="11">
        <v>8373700287</v>
      </c>
      <c r="F633" s="11">
        <v>8373700287</v>
      </c>
      <c r="G633" s="11">
        <v>8373700287</v>
      </c>
      <c r="H633" s="11">
        <v>8373700287</v>
      </c>
      <c r="I633" s="10">
        <f t="shared" si="47"/>
        <v>11.123030266961223</v>
      </c>
      <c r="J633" s="10">
        <f t="shared" si="50"/>
        <v>100</v>
      </c>
      <c r="K633" s="10">
        <f t="shared" si="48"/>
        <v>100</v>
      </c>
      <c r="L633" s="10">
        <f t="shared" si="49"/>
        <v>100</v>
      </c>
    </row>
    <row r="634" spans="2:12" ht="22.5" x14ac:dyDescent="0.2">
      <c r="B634" s="7" t="s">
        <v>1067</v>
      </c>
      <c r="C634" s="8" t="s">
        <v>1068</v>
      </c>
      <c r="D634" s="11">
        <v>1100000000</v>
      </c>
      <c r="E634" s="11">
        <v>0</v>
      </c>
      <c r="F634" s="11">
        <v>0</v>
      </c>
      <c r="G634" s="11">
        <v>0</v>
      </c>
      <c r="H634" s="11">
        <v>0</v>
      </c>
      <c r="I634" s="10">
        <f t="shared" si="47"/>
        <v>0</v>
      </c>
      <c r="J634" s="10">
        <v>0</v>
      </c>
      <c r="K634" s="10">
        <v>0</v>
      </c>
      <c r="L634" s="10">
        <v>0</v>
      </c>
    </row>
    <row r="635" spans="2:12" ht="22.5" x14ac:dyDescent="0.2">
      <c r="B635" s="7" t="s">
        <v>1069</v>
      </c>
      <c r="C635" s="8" t="s">
        <v>1070</v>
      </c>
      <c r="D635" s="11">
        <v>1100000000</v>
      </c>
      <c r="E635" s="11">
        <v>0</v>
      </c>
      <c r="F635" s="11">
        <v>0</v>
      </c>
      <c r="G635" s="11">
        <v>0</v>
      </c>
      <c r="H635" s="11">
        <v>0</v>
      </c>
      <c r="I635" s="10">
        <f t="shared" si="47"/>
        <v>0</v>
      </c>
      <c r="J635" s="10">
        <v>0</v>
      </c>
      <c r="K635" s="10">
        <v>0</v>
      </c>
      <c r="L635" s="10">
        <v>0</v>
      </c>
    </row>
    <row r="636" spans="2:12" ht="11.25" x14ac:dyDescent="0.2">
      <c r="B636" s="7" t="s">
        <v>1071</v>
      </c>
      <c r="C636" s="8" t="s">
        <v>1072</v>
      </c>
      <c r="D636" s="11">
        <v>1100000000</v>
      </c>
      <c r="E636" s="11">
        <v>0</v>
      </c>
      <c r="F636" s="11">
        <v>0</v>
      </c>
      <c r="G636" s="11">
        <v>0</v>
      </c>
      <c r="H636" s="11">
        <v>0</v>
      </c>
      <c r="I636" s="10">
        <f t="shared" si="47"/>
        <v>0</v>
      </c>
      <c r="J636" s="10">
        <v>0</v>
      </c>
      <c r="K636" s="10">
        <v>0</v>
      </c>
      <c r="L636" s="10">
        <v>0</v>
      </c>
    </row>
    <row r="637" spans="2:12" ht="22.5" x14ac:dyDescent="0.2">
      <c r="B637" s="7" t="s">
        <v>1073</v>
      </c>
      <c r="C637" s="8" t="s">
        <v>1074</v>
      </c>
      <c r="D637" s="11">
        <v>1100000000</v>
      </c>
      <c r="E637" s="11">
        <v>0</v>
      </c>
      <c r="F637" s="11">
        <v>0</v>
      </c>
      <c r="G637" s="11">
        <v>0</v>
      </c>
      <c r="H637" s="11">
        <v>0</v>
      </c>
      <c r="I637" s="10">
        <f t="shared" si="47"/>
        <v>0</v>
      </c>
      <c r="J637" s="10">
        <v>0</v>
      </c>
      <c r="K637" s="10">
        <v>0</v>
      </c>
      <c r="L637" s="10">
        <v>0</v>
      </c>
    </row>
    <row r="638" spans="2:12" ht="12.75" customHeight="1" x14ac:dyDescent="0.2">
      <c r="B638" s="7" t="s">
        <v>1075</v>
      </c>
      <c r="C638" s="8" t="s">
        <v>1076</v>
      </c>
      <c r="D638" s="11">
        <v>90000000</v>
      </c>
      <c r="E638" s="11">
        <v>32697961</v>
      </c>
      <c r="F638" s="11">
        <v>5000000</v>
      </c>
      <c r="G638" s="11">
        <v>5000000</v>
      </c>
      <c r="H638" s="11">
        <v>5000000</v>
      </c>
      <c r="I638" s="10">
        <f t="shared" si="47"/>
        <v>36.331067777777776</v>
      </c>
      <c r="J638" s="10">
        <f>F638/E638*100</f>
        <v>15.291473373523198</v>
      </c>
      <c r="K638" s="10">
        <f t="shared" si="48"/>
        <v>100</v>
      </c>
      <c r="L638" s="10">
        <f t="shared" si="49"/>
        <v>100</v>
      </c>
    </row>
    <row r="639" spans="2:12" ht="22.5" x14ac:dyDescent="0.2">
      <c r="B639" s="7" t="s">
        <v>1077</v>
      </c>
      <c r="C639" s="8" t="s">
        <v>1078</v>
      </c>
      <c r="D639" s="11">
        <v>90000000</v>
      </c>
      <c r="E639" s="11">
        <v>32697961</v>
      </c>
      <c r="F639" s="11">
        <v>5000000</v>
      </c>
      <c r="G639" s="11">
        <v>5000000</v>
      </c>
      <c r="H639" s="11">
        <v>5000000</v>
      </c>
      <c r="I639" s="10">
        <f t="shared" si="47"/>
        <v>36.331067777777776</v>
      </c>
      <c r="J639" s="10">
        <f>F639/E639*100</f>
        <v>15.291473373523198</v>
      </c>
      <c r="K639" s="10">
        <f t="shared" si="48"/>
        <v>100</v>
      </c>
      <c r="L639" s="10">
        <f t="shared" si="49"/>
        <v>100</v>
      </c>
    </row>
    <row r="640" spans="2:12" ht="22.5" x14ac:dyDescent="0.2">
      <c r="B640" s="7" t="s">
        <v>1079</v>
      </c>
      <c r="C640" s="8" t="s">
        <v>1080</v>
      </c>
      <c r="D640" s="11">
        <v>4899587462</v>
      </c>
      <c r="E640" s="11">
        <v>0</v>
      </c>
      <c r="F640" s="11">
        <v>0</v>
      </c>
      <c r="G640" s="11">
        <v>0</v>
      </c>
      <c r="H640" s="11">
        <v>0</v>
      </c>
      <c r="I640" s="10">
        <f t="shared" si="47"/>
        <v>0</v>
      </c>
      <c r="J640" s="10">
        <v>0</v>
      </c>
      <c r="K640" s="10">
        <v>0</v>
      </c>
      <c r="L640" s="10">
        <v>0</v>
      </c>
    </row>
    <row r="641" spans="2:12" ht="12.75" customHeight="1" x14ac:dyDescent="0.2">
      <c r="B641" s="7" t="s">
        <v>1081</v>
      </c>
      <c r="C641" s="8" t="s">
        <v>5</v>
      </c>
      <c r="D641" s="11">
        <v>4899587462</v>
      </c>
      <c r="E641" s="11">
        <v>0</v>
      </c>
      <c r="F641" s="11">
        <v>0</v>
      </c>
      <c r="G641" s="11">
        <v>0</v>
      </c>
      <c r="H641" s="11">
        <v>0</v>
      </c>
      <c r="I641" s="10">
        <f t="shared" si="47"/>
        <v>0</v>
      </c>
      <c r="J641" s="10">
        <v>0</v>
      </c>
      <c r="K641" s="10">
        <v>0</v>
      </c>
      <c r="L641" s="10">
        <v>0</v>
      </c>
    </row>
    <row r="642" spans="2:12" ht="12.75" customHeight="1" x14ac:dyDescent="0.2">
      <c r="B642" s="7" t="s">
        <v>1082</v>
      </c>
      <c r="C642" s="8" t="s">
        <v>803</v>
      </c>
      <c r="D642" s="11">
        <v>4899587462</v>
      </c>
      <c r="E642" s="11">
        <v>0</v>
      </c>
      <c r="F642" s="11">
        <v>0</v>
      </c>
      <c r="G642" s="11">
        <v>0</v>
      </c>
      <c r="H642" s="11">
        <v>0</v>
      </c>
      <c r="I642" s="10">
        <f t="shared" si="47"/>
        <v>0</v>
      </c>
      <c r="J642" s="10">
        <v>0</v>
      </c>
      <c r="K642" s="10">
        <v>0</v>
      </c>
      <c r="L642" s="10">
        <v>0</v>
      </c>
    </row>
    <row r="643" spans="2:12" ht="22.5" x14ac:dyDescent="0.2">
      <c r="B643" s="7" t="s">
        <v>1083</v>
      </c>
      <c r="C643" s="8" t="s">
        <v>1060</v>
      </c>
      <c r="D643" s="11">
        <v>4899587462</v>
      </c>
      <c r="E643" s="11">
        <v>0</v>
      </c>
      <c r="F643" s="11">
        <v>0</v>
      </c>
      <c r="G643" s="11">
        <v>0</v>
      </c>
      <c r="H643" s="11">
        <v>0</v>
      </c>
      <c r="I643" s="10">
        <f t="shared" si="47"/>
        <v>0</v>
      </c>
      <c r="J643" s="10">
        <v>0</v>
      </c>
      <c r="K643" s="10">
        <v>0</v>
      </c>
      <c r="L643" s="10">
        <v>0</v>
      </c>
    </row>
    <row r="644" spans="2:12" ht="22.5" x14ac:dyDescent="0.2">
      <c r="B644" s="7" t="s">
        <v>1084</v>
      </c>
      <c r="C644" s="8" t="s">
        <v>1062</v>
      </c>
      <c r="D644" s="11">
        <v>4899587462</v>
      </c>
      <c r="E644" s="11">
        <v>0</v>
      </c>
      <c r="F644" s="11">
        <v>0</v>
      </c>
      <c r="G644" s="11">
        <v>0</v>
      </c>
      <c r="H644" s="11">
        <v>0</v>
      </c>
      <c r="I644" s="10">
        <f t="shared" si="47"/>
        <v>0</v>
      </c>
      <c r="J644" s="10">
        <v>0</v>
      </c>
      <c r="K644" s="10">
        <v>0</v>
      </c>
      <c r="L644" s="10">
        <v>0</v>
      </c>
    </row>
    <row r="645" spans="2:12" ht="22.5" x14ac:dyDescent="0.2">
      <c r="B645" s="7" t="s">
        <v>1085</v>
      </c>
      <c r="C645" s="8" t="s">
        <v>1064</v>
      </c>
      <c r="D645" s="11">
        <v>4899587462</v>
      </c>
      <c r="E645" s="11">
        <v>0</v>
      </c>
      <c r="F645" s="11">
        <v>0</v>
      </c>
      <c r="G645" s="11">
        <v>0</v>
      </c>
      <c r="H645" s="11">
        <v>0</v>
      </c>
      <c r="I645" s="10">
        <f t="shared" si="47"/>
        <v>0</v>
      </c>
      <c r="J645" s="10">
        <v>0</v>
      </c>
      <c r="K645" s="10">
        <v>0</v>
      </c>
      <c r="L645" s="10">
        <v>0</v>
      </c>
    </row>
    <row r="646" spans="2:12" ht="22.5" x14ac:dyDescent="0.2">
      <c r="B646" s="7" t="s">
        <v>1086</v>
      </c>
      <c r="C646" s="8" t="s">
        <v>1066</v>
      </c>
      <c r="D646" s="11">
        <v>4899587462</v>
      </c>
      <c r="E646" s="11">
        <v>0</v>
      </c>
      <c r="F646" s="11">
        <v>0</v>
      </c>
      <c r="G646" s="11">
        <v>0</v>
      </c>
      <c r="H646" s="11">
        <v>0</v>
      </c>
      <c r="I646" s="10">
        <f t="shared" si="47"/>
        <v>0</v>
      </c>
      <c r="J646" s="10">
        <v>0</v>
      </c>
      <c r="K646" s="10">
        <v>0</v>
      </c>
      <c r="L646" s="10">
        <v>0</v>
      </c>
    </row>
    <row r="647" spans="2:12" s="45" customFormat="1" ht="22.5" x14ac:dyDescent="0.2">
      <c r="B647" s="46" t="s">
        <v>1087</v>
      </c>
      <c r="C647" s="47" t="s">
        <v>1088</v>
      </c>
      <c r="D647" s="12">
        <v>5538276977</v>
      </c>
      <c r="E647" s="12">
        <v>4936630462</v>
      </c>
      <c r="F647" s="12">
        <v>775468892</v>
      </c>
      <c r="G647" s="12">
        <v>294551702</v>
      </c>
      <c r="H647" s="12">
        <v>283261702</v>
      </c>
      <c r="I647" s="48">
        <f t="shared" si="47"/>
        <v>89.13657591524246</v>
      </c>
      <c r="J647" s="48">
        <f t="shared" ref="J647:J688" si="51">F647/E647*100</f>
        <v>15.708465480031711</v>
      </c>
      <c r="K647" s="48">
        <f t="shared" si="48"/>
        <v>37.983690260008522</v>
      </c>
      <c r="L647" s="48">
        <f t="shared" si="49"/>
        <v>96.167056607264144</v>
      </c>
    </row>
    <row r="648" spans="2:12" ht="22.5" x14ac:dyDescent="0.2">
      <c r="B648" s="7" t="s">
        <v>1089</v>
      </c>
      <c r="C648" s="8" t="s">
        <v>1090</v>
      </c>
      <c r="D648" s="11">
        <v>3826253849</v>
      </c>
      <c r="E648" s="11">
        <v>3318309092</v>
      </c>
      <c r="F648" s="11">
        <v>775468892</v>
      </c>
      <c r="G648" s="11">
        <v>294551702</v>
      </c>
      <c r="H648" s="11">
        <v>283261702</v>
      </c>
      <c r="I648" s="10">
        <f t="shared" si="47"/>
        <v>86.724750185282346</v>
      </c>
      <c r="J648" s="10">
        <f t="shared" si="51"/>
        <v>23.369399007149514</v>
      </c>
      <c r="K648" s="10">
        <f t="shared" si="48"/>
        <v>37.983690260008522</v>
      </c>
      <c r="L648" s="10">
        <f t="shared" si="49"/>
        <v>96.167056607264144</v>
      </c>
    </row>
    <row r="649" spans="2:12" ht="12.75" customHeight="1" x14ac:dyDescent="0.2">
      <c r="B649" s="7" t="s">
        <v>1091</v>
      </c>
      <c r="C649" s="8" t="s">
        <v>5</v>
      </c>
      <c r="D649" s="11">
        <v>3826253849</v>
      </c>
      <c r="E649" s="11">
        <v>3318309092</v>
      </c>
      <c r="F649" s="11">
        <v>775468892</v>
      </c>
      <c r="G649" s="11">
        <v>294551702</v>
      </c>
      <c r="H649" s="11">
        <v>283261702</v>
      </c>
      <c r="I649" s="10">
        <f t="shared" si="47"/>
        <v>86.724750185282346</v>
      </c>
      <c r="J649" s="10">
        <f t="shared" si="51"/>
        <v>23.369399007149514</v>
      </c>
      <c r="K649" s="10">
        <f t="shared" si="48"/>
        <v>37.983690260008522</v>
      </c>
      <c r="L649" s="10">
        <f t="shared" si="49"/>
        <v>96.167056607264144</v>
      </c>
    </row>
    <row r="650" spans="2:12" ht="12.75" customHeight="1" x14ac:dyDescent="0.2">
      <c r="B650" s="7" t="s">
        <v>1092</v>
      </c>
      <c r="C650" s="8" t="s">
        <v>138</v>
      </c>
      <c r="D650" s="11">
        <v>1469295634</v>
      </c>
      <c r="E650" s="11">
        <v>1190455406</v>
      </c>
      <c r="F650" s="11">
        <v>123841144</v>
      </c>
      <c r="G650" s="11">
        <v>123841144</v>
      </c>
      <c r="H650" s="11">
        <v>123841144</v>
      </c>
      <c r="I650" s="10">
        <f t="shared" si="47"/>
        <v>81.022183585961699</v>
      </c>
      <c r="J650" s="10">
        <f t="shared" si="51"/>
        <v>10.402837718727618</v>
      </c>
      <c r="K650" s="10">
        <f t="shared" si="48"/>
        <v>100</v>
      </c>
      <c r="L650" s="10">
        <f t="shared" si="49"/>
        <v>100</v>
      </c>
    </row>
    <row r="651" spans="2:12" ht="22.5" x14ac:dyDescent="0.2">
      <c r="B651" s="7" t="s">
        <v>1093</v>
      </c>
      <c r="C651" s="8" t="s">
        <v>703</v>
      </c>
      <c r="D651" s="11">
        <v>1469295634</v>
      </c>
      <c r="E651" s="11">
        <v>1190455406</v>
      </c>
      <c r="F651" s="11">
        <v>123841144</v>
      </c>
      <c r="G651" s="11">
        <v>123841144</v>
      </c>
      <c r="H651" s="11">
        <v>123841144</v>
      </c>
      <c r="I651" s="10">
        <f t="shared" si="47"/>
        <v>81.022183585961699</v>
      </c>
      <c r="J651" s="10">
        <f t="shared" si="51"/>
        <v>10.402837718727618</v>
      </c>
      <c r="K651" s="10">
        <f t="shared" si="48"/>
        <v>100</v>
      </c>
      <c r="L651" s="10">
        <f t="shared" si="49"/>
        <v>100</v>
      </c>
    </row>
    <row r="652" spans="2:12" ht="12.75" customHeight="1" x14ac:dyDescent="0.2">
      <c r="B652" s="7" t="s">
        <v>1094</v>
      </c>
      <c r="C652" s="8" t="s">
        <v>146</v>
      </c>
      <c r="D652" s="11">
        <v>1153928673</v>
      </c>
      <c r="E652" s="11">
        <v>883497042</v>
      </c>
      <c r="F652" s="11">
        <v>36283139</v>
      </c>
      <c r="G652" s="11">
        <v>36283139</v>
      </c>
      <c r="H652" s="11">
        <v>36283139</v>
      </c>
      <c r="I652" s="10">
        <f t="shared" si="47"/>
        <v>76.564268023869445</v>
      </c>
      <c r="J652" s="10">
        <f t="shared" si="51"/>
        <v>4.1067640609033296</v>
      </c>
      <c r="K652" s="10">
        <f t="shared" ref="K652:K688" si="52">G652/F652*100</f>
        <v>100</v>
      </c>
      <c r="L652" s="10">
        <f t="shared" ref="L652:L688" si="53">H652/G652*100</f>
        <v>100</v>
      </c>
    </row>
    <row r="653" spans="2:12" ht="12.75" customHeight="1" x14ac:dyDescent="0.2">
      <c r="B653" s="7" t="s">
        <v>1095</v>
      </c>
      <c r="C653" s="8" t="s">
        <v>13</v>
      </c>
      <c r="D653" s="11">
        <v>1153928673</v>
      </c>
      <c r="E653" s="11">
        <v>883497042</v>
      </c>
      <c r="F653" s="11">
        <v>36283139</v>
      </c>
      <c r="G653" s="11">
        <v>36283139</v>
      </c>
      <c r="H653" s="11">
        <v>36283139</v>
      </c>
      <c r="I653" s="10">
        <f t="shared" si="47"/>
        <v>76.564268023869445</v>
      </c>
      <c r="J653" s="10">
        <f t="shared" si="51"/>
        <v>4.1067640609033296</v>
      </c>
      <c r="K653" s="10">
        <f t="shared" si="52"/>
        <v>100</v>
      </c>
      <c r="L653" s="10">
        <f t="shared" si="53"/>
        <v>100</v>
      </c>
    </row>
    <row r="654" spans="2:12" ht="12.75" customHeight="1" x14ac:dyDescent="0.2">
      <c r="B654" s="7" t="s">
        <v>1096</v>
      </c>
      <c r="C654" s="8" t="s">
        <v>673</v>
      </c>
      <c r="D654" s="11">
        <v>930889533</v>
      </c>
      <c r="E654" s="11">
        <v>663567433</v>
      </c>
      <c r="F654" s="11">
        <v>0</v>
      </c>
      <c r="G654" s="11">
        <v>0</v>
      </c>
      <c r="H654" s="11">
        <v>0</v>
      </c>
      <c r="I654" s="10">
        <f t="shared" si="47"/>
        <v>71.283155463302421</v>
      </c>
      <c r="J654" s="10">
        <f t="shared" si="51"/>
        <v>0</v>
      </c>
      <c r="K654" s="10">
        <v>0</v>
      </c>
      <c r="L654" s="10">
        <v>0</v>
      </c>
    </row>
    <row r="655" spans="2:12" ht="22.5" x14ac:dyDescent="0.2">
      <c r="B655" s="7" t="s">
        <v>1097</v>
      </c>
      <c r="C655" s="8" t="s">
        <v>708</v>
      </c>
      <c r="D655" s="11">
        <v>930889533</v>
      </c>
      <c r="E655" s="11">
        <v>663567433</v>
      </c>
      <c r="F655" s="11">
        <v>0</v>
      </c>
      <c r="G655" s="11">
        <v>0</v>
      </c>
      <c r="H655" s="11">
        <v>0</v>
      </c>
      <c r="I655" s="10">
        <f t="shared" si="47"/>
        <v>71.283155463302421</v>
      </c>
      <c r="J655" s="10">
        <f t="shared" si="51"/>
        <v>0</v>
      </c>
      <c r="K655" s="10">
        <v>0</v>
      </c>
      <c r="L655" s="10">
        <v>0</v>
      </c>
    </row>
    <row r="656" spans="2:12" ht="12.75" customHeight="1" x14ac:dyDescent="0.2">
      <c r="B656" s="7" t="s">
        <v>1098</v>
      </c>
      <c r="C656" s="8" t="s">
        <v>19</v>
      </c>
      <c r="D656" s="11">
        <v>37774162</v>
      </c>
      <c r="E656" s="11">
        <v>37021656</v>
      </c>
      <c r="F656" s="11">
        <v>9535703</v>
      </c>
      <c r="G656" s="11">
        <v>9535703</v>
      </c>
      <c r="H656" s="11">
        <v>9535703</v>
      </c>
      <c r="I656" s="10">
        <f t="shared" si="47"/>
        <v>98.007881683781633</v>
      </c>
      <c r="J656" s="10">
        <f t="shared" si="51"/>
        <v>25.757094712348906</v>
      </c>
      <c r="K656" s="10">
        <f t="shared" si="52"/>
        <v>100</v>
      </c>
      <c r="L656" s="10">
        <f t="shared" si="53"/>
        <v>100</v>
      </c>
    </row>
    <row r="657" spans="2:12" ht="22.5" x14ac:dyDescent="0.2">
      <c r="B657" s="7" t="s">
        <v>1099</v>
      </c>
      <c r="C657" s="8" t="s">
        <v>715</v>
      </c>
      <c r="D657" s="11">
        <v>37774162</v>
      </c>
      <c r="E657" s="11">
        <v>37021656</v>
      </c>
      <c r="F657" s="11">
        <v>9535703</v>
      </c>
      <c r="G657" s="11">
        <v>9535703</v>
      </c>
      <c r="H657" s="11">
        <v>9535703</v>
      </c>
      <c r="I657" s="10">
        <f t="shared" si="47"/>
        <v>98.007881683781633</v>
      </c>
      <c r="J657" s="10">
        <f t="shared" si="51"/>
        <v>25.757094712348906</v>
      </c>
      <c r="K657" s="10">
        <f t="shared" si="52"/>
        <v>100</v>
      </c>
      <c r="L657" s="10">
        <f t="shared" si="53"/>
        <v>100</v>
      </c>
    </row>
    <row r="658" spans="2:12" ht="22.5" x14ac:dyDescent="0.2">
      <c r="B658" s="7" t="s">
        <v>1100</v>
      </c>
      <c r="C658" s="8" t="s">
        <v>21</v>
      </c>
      <c r="D658" s="11">
        <v>27681064</v>
      </c>
      <c r="E658" s="11">
        <v>27681064</v>
      </c>
      <c r="F658" s="11">
        <v>8114273</v>
      </c>
      <c r="G658" s="11">
        <v>8114273</v>
      </c>
      <c r="H658" s="11">
        <v>8114273</v>
      </c>
      <c r="I658" s="10">
        <f t="shared" si="47"/>
        <v>100</v>
      </c>
      <c r="J658" s="10">
        <f t="shared" si="51"/>
        <v>29.313443298277843</v>
      </c>
      <c r="K658" s="10">
        <f t="shared" si="52"/>
        <v>100</v>
      </c>
      <c r="L658" s="10">
        <f t="shared" si="53"/>
        <v>100</v>
      </c>
    </row>
    <row r="659" spans="2:12" ht="22.5" x14ac:dyDescent="0.2">
      <c r="B659" s="7" t="s">
        <v>1101</v>
      </c>
      <c r="C659" s="8" t="s">
        <v>718</v>
      </c>
      <c r="D659" s="11">
        <v>27681064</v>
      </c>
      <c r="E659" s="11">
        <v>27681064</v>
      </c>
      <c r="F659" s="11">
        <v>8114273</v>
      </c>
      <c r="G659" s="11">
        <v>8114273</v>
      </c>
      <c r="H659" s="11">
        <v>8114273</v>
      </c>
      <c r="I659" s="10">
        <f t="shared" si="47"/>
        <v>100</v>
      </c>
      <c r="J659" s="10">
        <f t="shared" si="51"/>
        <v>29.313443298277843</v>
      </c>
      <c r="K659" s="10">
        <f t="shared" si="52"/>
        <v>100</v>
      </c>
      <c r="L659" s="10">
        <f t="shared" si="53"/>
        <v>100</v>
      </c>
    </row>
    <row r="660" spans="2:12" ht="12.75" customHeight="1" x14ac:dyDescent="0.2">
      <c r="B660" s="7" t="s">
        <v>1102</v>
      </c>
      <c r="C660" s="8" t="s">
        <v>683</v>
      </c>
      <c r="D660" s="11">
        <v>157583914</v>
      </c>
      <c r="E660" s="11">
        <v>155226889</v>
      </c>
      <c r="F660" s="11">
        <v>18633163</v>
      </c>
      <c r="G660" s="11">
        <v>18633163</v>
      </c>
      <c r="H660" s="11">
        <v>18633163</v>
      </c>
      <c r="I660" s="10">
        <f t="shared" ref="I660:I702" si="54">E660/D660*100</f>
        <v>98.504273094777943</v>
      </c>
      <c r="J660" s="10">
        <f t="shared" si="51"/>
        <v>12.003824285881294</v>
      </c>
      <c r="K660" s="10">
        <f t="shared" si="52"/>
        <v>100</v>
      </c>
      <c r="L660" s="10">
        <f t="shared" si="53"/>
        <v>100</v>
      </c>
    </row>
    <row r="661" spans="2:12" ht="12.75" customHeight="1" x14ac:dyDescent="0.2">
      <c r="B661" s="7" t="s">
        <v>1103</v>
      </c>
      <c r="C661" s="8" t="s">
        <v>25</v>
      </c>
      <c r="D661" s="11">
        <v>79485863</v>
      </c>
      <c r="E661" s="11">
        <v>79263509</v>
      </c>
      <c r="F661" s="11">
        <v>896493</v>
      </c>
      <c r="G661" s="11">
        <v>896493</v>
      </c>
      <c r="H661" s="11">
        <v>896493</v>
      </c>
      <c r="I661" s="10">
        <f t="shared" si="54"/>
        <v>99.720259689449435</v>
      </c>
      <c r="J661" s="10">
        <f t="shared" si="51"/>
        <v>1.131028655317291</v>
      </c>
      <c r="K661" s="10">
        <f t="shared" si="52"/>
        <v>100</v>
      </c>
      <c r="L661" s="10">
        <f t="shared" si="53"/>
        <v>100</v>
      </c>
    </row>
    <row r="662" spans="2:12" ht="22.5" x14ac:dyDescent="0.2">
      <c r="B662" s="7" t="s">
        <v>1104</v>
      </c>
      <c r="C662" s="8" t="s">
        <v>722</v>
      </c>
      <c r="D662" s="11">
        <v>79485863</v>
      </c>
      <c r="E662" s="11">
        <v>79263509</v>
      </c>
      <c r="F662" s="11">
        <v>896493</v>
      </c>
      <c r="G662" s="11">
        <v>896493</v>
      </c>
      <c r="H662" s="11">
        <v>896493</v>
      </c>
      <c r="I662" s="10">
        <f t="shared" si="54"/>
        <v>99.720259689449435</v>
      </c>
      <c r="J662" s="10">
        <f t="shared" si="51"/>
        <v>1.131028655317291</v>
      </c>
      <c r="K662" s="10">
        <f t="shared" si="52"/>
        <v>100</v>
      </c>
      <c r="L662" s="10">
        <f t="shared" si="53"/>
        <v>100</v>
      </c>
    </row>
    <row r="663" spans="2:12" ht="12.75" customHeight="1" x14ac:dyDescent="0.2">
      <c r="B663" s="7" t="s">
        <v>1105</v>
      </c>
      <c r="C663" s="8" t="s">
        <v>686</v>
      </c>
      <c r="D663" s="11">
        <v>78098051</v>
      </c>
      <c r="E663" s="11">
        <v>75963380</v>
      </c>
      <c r="F663" s="11">
        <v>17736670</v>
      </c>
      <c r="G663" s="11">
        <v>17736670</v>
      </c>
      <c r="H663" s="11">
        <v>17736670</v>
      </c>
      <c r="I663" s="10">
        <f t="shared" si="54"/>
        <v>97.266678268321954</v>
      </c>
      <c r="J663" s="10">
        <f t="shared" si="51"/>
        <v>23.348974203096283</v>
      </c>
      <c r="K663" s="10">
        <f t="shared" si="52"/>
        <v>100</v>
      </c>
      <c r="L663" s="10">
        <f t="shared" si="53"/>
        <v>100</v>
      </c>
    </row>
    <row r="664" spans="2:12" ht="22.5" x14ac:dyDescent="0.2">
      <c r="B664" s="7" t="s">
        <v>1106</v>
      </c>
      <c r="C664" s="8" t="s">
        <v>725</v>
      </c>
      <c r="D664" s="11">
        <v>78098051</v>
      </c>
      <c r="E664" s="11">
        <v>75963380</v>
      </c>
      <c r="F664" s="11">
        <v>17736670</v>
      </c>
      <c r="G664" s="11">
        <v>17736670</v>
      </c>
      <c r="H664" s="11">
        <v>17736670</v>
      </c>
      <c r="I664" s="10">
        <f t="shared" si="54"/>
        <v>97.266678268321954</v>
      </c>
      <c r="J664" s="10">
        <f t="shared" si="51"/>
        <v>23.348974203096283</v>
      </c>
      <c r="K664" s="10">
        <f t="shared" si="52"/>
        <v>100</v>
      </c>
      <c r="L664" s="10">
        <f t="shared" si="53"/>
        <v>100</v>
      </c>
    </row>
    <row r="665" spans="2:12" ht="22.5" x14ac:dyDescent="0.2">
      <c r="B665" s="7" t="s">
        <v>1107</v>
      </c>
      <c r="C665" s="8" t="s">
        <v>694</v>
      </c>
      <c r="D665" s="11">
        <v>310651287</v>
      </c>
      <c r="E665" s="11">
        <v>302242690</v>
      </c>
      <c r="F665" s="11">
        <v>86404985</v>
      </c>
      <c r="G665" s="11">
        <v>86404985</v>
      </c>
      <c r="H665" s="11">
        <v>86404985</v>
      </c>
      <c r="I665" s="10">
        <f t="shared" si="54"/>
        <v>97.29323606504164</v>
      </c>
      <c r="J665" s="10">
        <f t="shared" si="51"/>
        <v>28.587948644845635</v>
      </c>
      <c r="K665" s="10">
        <f t="shared" si="52"/>
        <v>100</v>
      </c>
      <c r="L665" s="10">
        <f t="shared" si="53"/>
        <v>100</v>
      </c>
    </row>
    <row r="666" spans="2:12" ht="22.5" x14ac:dyDescent="0.2">
      <c r="B666" s="7" t="s">
        <v>1108</v>
      </c>
      <c r="C666" s="8" t="s">
        <v>31</v>
      </c>
      <c r="D666" s="11">
        <v>102274729</v>
      </c>
      <c r="E666" s="11">
        <v>102274729</v>
      </c>
      <c r="F666" s="11">
        <v>34008800</v>
      </c>
      <c r="G666" s="11">
        <v>34008800</v>
      </c>
      <c r="H666" s="11">
        <v>34008800</v>
      </c>
      <c r="I666" s="10">
        <f t="shared" si="54"/>
        <v>100</v>
      </c>
      <c r="J666" s="10">
        <f t="shared" si="51"/>
        <v>33.252398058175253</v>
      </c>
      <c r="K666" s="10">
        <f t="shared" si="52"/>
        <v>100</v>
      </c>
      <c r="L666" s="10">
        <f t="shared" si="53"/>
        <v>100</v>
      </c>
    </row>
    <row r="667" spans="2:12" ht="22.5" x14ac:dyDescent="0.2">
      <c r="B667" s="7" t="s">
        <v>1109</v>
      </c>
      <c r="C667" s="8" t="s">
        <v>729</v>
      </c>
      <c r="D667" s="11">
        <v>102274729</v>
      </c>
      <c r="E667" s="11">
        <v>102274729</v>
      </c>
      <c r="F667" s="11">
        <v>34008800</v>
      </c>
      <c r="G667" s="11">
        <v>34008800</v>
      </c>
      <c r="H667" s="11">
        <v>34008800</v>
      </c>
      <c r="I667" s="10">
        <f t="shared" si="54"/>
        <v>100</v>
      </c>
      <c r="J667" s="10">
        <f t="shared" si="51"/>
        <v>33.252398058175253</v>
      </c>
      <c r="K667" s="10">
        <f t="shared" si="52"/>
        <v>100</v>
      </c>
      <c r="L667" s="10">
        <f t="shared" si="53"/>
        <v>100</v>
      </c>
    </row>
    <row r="668" spans="2:12" ht="22.5" x14ac:dyDescent="0.2">
      <c r="B668" s="7" t="s">
        <v>1110</v>
      </c>
      <c r="C668" s="8" t="s">
        <v>33</v>
      </c>
      <c r="D668" s="11">
        <v>72444599</v>
      </c>
      <c r="E668" s="11">
        <v>72444599</v>
      </c>
      <c r="F668" s="11">
        <v>23927800</v>
      </c>
      <c r="G668" s="11">
        <v>23927800</v>
      </c>
      <c r="H668" s="11">
        <v>23927800</v>
      </c>
      <c r="I668" s="10">
        <f t="shared" si="54"/>
        <v>100</v>
      </c>
      <c r="J668" s="10">
        <f t="shared" si="51"/>
        <v>33.029101313681089</v>
      </c>
      <c r="K668" s="10">
        <f t="shared" si="52"/>
        <v>100</v>
      </c>
      <c r="L668" s="10">
        <f t="shared" si="53"/>
        <v>100</v>
      </c>
    </row>
    <row r="669" spans="2:12" ht="22.5" x14ac:dyDescent="0.2">
      <c r="B669" s="7" t="s">
        <v>1111</v>
      </c>
      <c r="C669" s="8" t="s">
        <v>732</v>
      </c>
      <c r="D669" s="11">
        <v>72444599</v>
      </c>
      <c r="E669" s="11">
        <v>72444599</v>
      </c>
      <c r="F669" s="11">
        <v>23927800</v>
      </c>
      <c r="G669" s="11">
        <v>23927800</v>
      </c>
      <c r="H669" s="11">
        <v>23927800</v>
      </c>
      <c r="I669" s="10">
        <f t="shared" si="54"/>
        <v>100</v>
      </c>
      <c r="J669" s="10">
        <f t="shared" si="51"/>
        <v>33.029101313681089</v>
      </c>
      <c r="K669" s="10">
        <f t="shared" si="52"/>
        <v>100</v>
      </c>
      <c r="L669" s="10">
        <f t="shared" si="53"/>
        <v>100</v>
      </c>
    </row>
    <row r="670" spans="2:12" ht="11.25" x14ac:dyDescent="0.2">
      <c r="B670" s="7" t="s">
        <v>1112</v>
      </c>
      <c r="C670" s="8" t="s">
        <v>35</v>
      </c>
      <c r="D670" s="11">
        <v>99090895</v>
      </c>
      <c r="E670" s="11">
        <v>93278961</v>
      </c>
      <c r="F670" s="11">
        <v>16129885</v>
      </c>
      <c r="G670" s="11">
        <v>16129885</v>
      </c>
      <c r="H670" s="11">
        <v>16129885</v>
      </c>
      <c r="I670" s="10">
        <f t="shared" si="54"/>
        <v>94.134744670537088</v>
      </c>
      <c r="J670" s="10">
        <f t="shared" si="51"/>
        <v>17.2920933371031</v>
      </c>
      <c r="K670" s="10">
        <f t="shared" si="52"/>
        <v>100</v>
      </c>
      <c r="L670" s="10">
        <f t="shared" si="53"/>
        <v>100</v>
      </c>
    </row>
    <row r="671" spans="2:12" ht="22.5" x14ac:dyDescent="0.2">
      <c r="B671" s="7" t="s">
        <v>1113</v>
      </c>
      <c r="C671" s="8" t="s">
        <v>735</v>
      </c>
      <c r="D671" s="11">
        <v>99090895</v>
      </c>
      <c r="E671" s="11">
        <v>93278961</v>
      </c>
      <c r="F671" s="11">
        <v>16129885</v>
      </c>
      <c r="G671" s="11">
        <v>16129885</v>
      </c>
      <c r="H671" s="11">
        <v>16129885</v>
      </c>
      <c r="I671" s="10">
        <f t="shared" si="54"/>
        <v>94.134744670537088</v>
      </c>
      <c r="J671" s="10">
        <f t="shared" si="51"/>
        <v>17.2920933371031</v>
      </c>
      <c r="K671" s="10">
        <f t="shared" si="52"/>
        <v>100</v>
      </c>
      <c r="L671" s="10">
        <f t="shared" si="53"/>
        <v>100</v>
      </c>
    </row>
    <row r="672" spans="2:12" ht="22.5" x14ac:dyDescent="0.2">
      <c r="B672" s="7" t="s">
        <v>1114</v>
      </c>
      <c r="C672" s="8" t="s">
        <v>37</v>
      </c>
      <c r="D672" s="11">
        <v>8522894</v>
      </c>
      <c r="E672" s="11">
        <v>8522894</v>
      </c>
      <c r="F672" s="11">
        <v>4039800</v>
      </c>
      <c r="G672" s="11">
        <v>4039800</v>
      </c>
      <c r="H672" s="11">
        <v>4039800</v>
      </c>
      <c r="I672" s="10">
        <f t="shared" si="54"/>
        <v>100</v>
      </c>
      <c r="J672" s="10">
        <f t="shared" si="51"/>
        <v>47.399392741479595</v>
      </c>
      <c r="K672" s="10">
        <f t="shared" si="52"/>
        <v>100</v>
      </c>
      <c r="L672" s="10">
        <f t="shared" si="53"/>
        <v>100</v>
      </c>
    </row>
    <row r="673" spans="2:12" ht="33.75" x14ac:dyDescent="0.2">
      <c r="B673" s="7" t="s">
        <v>1115</v>
      </c>
      <c r="C673" s="8" t="s">
        <v>738</v>
      </c>
      <c r="D673" s="11">
        <v>8522894</v>
      </c>
      <c r="E673" s="11">
        <v>8522894</v>
      </c>
      <c r="F673" s="11">
        <v>4039800</v>
      </c>
      <c r="G673" s="11">
        <v>4039800</v>
      </c>
      <c r="H673" s="11">
        <v>4039800</v>
      </c>
      <c r="I673" s="10">
        <f t="shared" si="54"/>
        <v>100</v>
      </c>
      <c r="J673" s="10">
        <f t="shared" si="51"/>
        <v>47.399392741479595</v>
      </c>
      <c r="K673" s="10">
        <f t="shared" si="52"/>
        <v>100</v>
      </c>
      <c r="L673" s="10">
        <f t="shared" si="53"/>
        <v>100</v>
      </c>
    </row>
    <row r="674" spans="2:12" ht="12.75" customHeight="1" x14ac:dyDescent="0.2">
      <c r="B674" s="7" t="s">
        <v>1116</v>
      </c>
      <c r="C674" s="8" t="s">
        <v>39</v>
      </c>
      <c r="D674" s="11">
        <v>28318170</v>
      </c>
      <c r="E674" s="11">
        <v>25721507</v>
      </c>
      <c r="F674" s="11">
        <v>8298700</v>
      </c>
      <c r="G674" s="11">
        <v>8298700</v>
      </c>
      <c r="H674" s="11">
        <v>8298700</v>
      </c>
      <c r="I674" s="10">
        <f t="shared" si="54"/>
        <v>90.830399704500678</v>
      </c>
      <c r="J674" s="10">
        <f t="shared" si="51"/>
        <v>32.263661689806902</v>
      </c>
      <c r="K674" s="10">
        <f t="shared" si="52"/>
        <v>100</v>
      </c>
      <c r="L674" s="10">
        <f t="shared" si="53"/>
        <v>100</v>
      </c>
    </row>
    <row r="675" spans="2:12" ht="22.5" x14ac:dyDescent="0.2">
      <c r="B675" s="7" t="s">
        <v>1117</v>
      </c>
      <c r="C675" s="8" t="s">
        <v>741</v>
      </c>
      <c r="D675" s="11">
        <v>28318170</v>
      </c>
      <c r="E675" s="11">
        <v>25721507</v>
      </c>
      <c r="F675" s="11">
        <v>8298700</v>
      </c>
      <c r="G675" s="11">
        <v>8298700</v>
      </c>
      <c r="H675" s="11">
        <v>8298700</v>
      </c>
      <c r="I675" s="10">
        <f t="shared" si="54"/>
        <v>90.830399704500678</v>
      </c>
      <c r="J675" s="10">
        <f t="shared" si="51"/>
        <v>32.263661689806902</v>
      </c>
      <c r="K675" s="10">
        <f t="shared" si="52"/>
        <v>100</v>
      </c>
      <c r="L675" s="10">
        <f t="shared" si="53"/>
        <v>100</v>
      </c>
    </row>
    <row r="676" spans="2:12" ht="22.5" x14ac:dyDescent="0.2">
      <c r="B676" s="7" t="s">
        <v>1118</v>
      </c>
      <c r="C676" s="8" t="s">
        <v>743</v>
      </c>
      <c r="D676" s="11">
        <v>4715674</v>
      </c>
      <c r="E676" s="11">
        <v>4715674</v>
      </c>
      <c r="F676" s="11">
        <v>1153020</v>
      </c>
      <c r="G676" s="11">
        <v>1153020</v>
      </c>
      <c r="H676" s="11">
        <v>1153020</v>
      </c>
      <c r="I676" s="10">
        <f t="shared" si="54"/>
        <v>100</v>
      </c>
      <c r="J676" s="10">
        <f t="shared" si="51"/>
        <v>24.450799609981523</v>
      </c>
      <c r="K676" s="10">
        <f t="shared" si="52"/>
        <v>100</v>
      </c>
      <c r="L676" s="10">
        <f t="shared" si="53"/>
        <v>100</v>
      </c>
    </row>
    <row r="677" spans="2:12" ht="12.75" customHeight="1" x14ac:dyDescent="0.2">
      <c r="B677" s="7" t="s">
        <v>1119</v>
      </c>
      <c r="C677" s="8" t="s">
        <v>683</v>
      </c>
      <c r="D677" s="11">
        <v>4715674</v>
      </c>
      <c r="E677" s="11">
        <v>4715674</v>
      </c>
      <c r="F677" s="11">
        <v>1153020</v>
      </c>
      <c r="G677" s="11">
        <v>1153020</v>
      </c>
      <c r="H677" s="11">
        <v>1153020</v>
      </c>
      <c r="I677" s="10">
        <f t="shared" si="54"/>
        <v>100</v>
      </c>
      <c r="J677" s="10">
        <f t="shared" si="51"/>
        <v>24.450799609981523</v>
      </c>
      <c r="K677" s="10">
        <f t="shared" si="52"/>
        <v>100</v>
      </c>
      <c r="L677" s="10">
        <f t="shared" si="53"/>
        <v>100</v>
      </c>
    </row>
    <row r="678" spans="2:12" ht="12.75" customHeight="1" x14ac:dyDescent="0.2">
      <c r="B678" s="7" t="s">
        <v>1120</v>
      </c>
      <c r="C678" s="8" t="s">
        <v>746</v>
      </c>
      <c r="D678" s="11">
        <v>4715674</v>
      </c>
      <c r="E678" s="11">
        <v>4715674</v>
      </c>
      <c r="F678" s="11">
        <v>1153020</v>
      </c>
      <c r="G678" s="11">
        <v>1153020</v>
      </c>
      <c r="H678" s="11">
        <v>1153020</v>
      </c>
      <c r="I678" s="10">
        <f t="shared" si="54"/>
        <v>100</v>
      </c>
      <c r="J678" s="10">
        <f t="shared" si="51"/>
        <v>24.450799609981523</v>
      </c>
      <c r="K678" s="10">
        <f t="shared" si="52"/>
        <v>100</v>
      </c>
      <c r="L678" s="10">
        <f t="shared" si="53"/>
        <v>100</v>
      </c>
    </row>
    <row r="679" spans="2:12" ht="23.25" customHeight="1" x14ac:dyDescent="0.2">
      <c r="B679" s="7" t="s">
        <v>1121</v>
      </c>
      <c r="C679" s="8" t="s">
        <v>748</v>
      </c>
      <c r="D679" s="11">
        <v>4715674</v>
      </c>
      <c r="E679" s="11">
        <v>4715674</v>
      </c>
      <c r="F679" s="11">
        <v>1153020</v>
      </c>
      <c r="G679" s="11">
        <v>1153020</v>
      </c>
      <c r="H679" s="11">
        <v>1153020</v>
      </c>
      <c r="I679" s="10">
        <f t="shared" si="54"/>
        <v>100</v>
      </c>
      <c r="J679" s="10">
        <f t="shared" si="51"/>
        <v>24.450799609981523</v>
      </c>
      <c r="K679" s="10">
        <f t="shared" si="52"/>
        <v>100</v>
      </c>
      <c r="L679" s="10">
        <f t="shared" si="53"/>
        <v>100</v>
      </c>
    </row>
    <row r="680" spans="2:12" ht="12.75" customHeight="1" x14ac:dyDescent="0.2">
      <c r="B680" s="7" t="s">
        <v>1122</v>
      </c>
      <c r="C680" s="8" t="s">
        <v>750</v>
      </c>
      <c r="D680" s="11">
        <v>2356958215</v>
      </c>
      <c r="E680" s="11">
        <v>2127853686</v>
      </c>
      <c r="F680" s="11">
        <v>651627748</v>
      </c>
      <c r="G680" s="11">
        <v>170710558</v>
      </c>
      <c r="H680" s="11">
        <v>159420558</v>
      </c>
      <c r="I680" s="10">
        <f t="shared" si="54"/>
        <v>90.27965249693662</v>
      </c>
      <c r="J680" s="10">
        <f t="shared" si="51"/>
        <v>30.623710280801703</v>
      </c>
      <c r="K680" s="10">
        <f t="shared" si="52"/>
        <v>26.197558118719034</v>
      </c>
      <c r="L680" s="10">
        <f t="shared" si="53"/>
        <v>93.386466465653513</v>
      </c>
    </row>
    <row r="681" spans="2:12" ht="12.75" customHeight="1" x14ac:dyDescent="0.2">
      <c r="B681" s="7" t="s">
        <v>1123</v>
      </c>
      <c r="C681" s="8" t="s">
        <v>769</v>
      </c>
      <c r="D681" s="11">
        <v>2356958215</v>
      </c>
      <c r="E681" s="11">
        <v>2127853686</v>
      </c>
      <c r="F681" s="11">
        <v>651627748</v>
      </c>
      <c r="G681" s="11">
        <v>170710558</v>
      </c>
      <c r="H681" s="11">
        <v>159420558</v>
      </c>
      <c r="I681" s="10">
        <f t="shared" si="54"/>
        <v>90.27965249693662</v>
      </c>
      <c r="J681" s="10">
        <f t="shared" si="51"/>
        <v>30.623710280801703</v>
      </c>
      <c r="K681" s="10">
        <f t="shared" si="52"/>
        <v>26.197558118719034</v>
      </c>
      <c r="L681" s="10">
        <f t="shared" si="53"/>
        <v>93.386466465653513</v>
      </c>
    </row>
    <row r="682" spans="2:12" ht="12.75" customHeight="1" x14ac:dyDescent="0.2">
      <c r="B682" s="7" t="s">
        <v>1124</v>
      </c>
      <c r="C682" s="8" t="s">
        <v>395</v>
      </c>
      <c r="D682" s="11">
        <v>2356958215</v>
      </c>
      <c r="E682" s="11">
        <v>2127853686</v>
      </c>
      <c r="F682" s="11">
        <v>651627748</v>
      </c>
      <c r="G682" s="11">
        <v>170710558</v>
      </c>
      <c r="H682" s="11">
        <v>159420558</v>
      </c>
      <c r="I682" s="10">
        <f t="shared" si="54"/>
        <v>90.27965249693662</v>
      </c>
      <c r="J682" s="10">
        <f t="shared" si="51"/>
        <v>30.623710280801703</v>
      </c>
      <c r="K682" s="10">
        <f t="shared" si="52"/>
        <v>26.197558118719034</v>
      </c>
      <c r="L682" s="10">
        <f t="shared" si="53"/>
        <v>93.386466465653513</v>
      </c>
    </row>
    <row r="683" spans="2:12" ht="22.5" x14ac:dyDescent="0.2">
      <c r="B683" s="7" t="s">
        <v>1125</v>
      </c>
      <c r="C683" s="8" t="s">
        <v>371</v>
      </c>
      <c r="D683" s="11">
        <v>2356958215</v>
      </c>
      <c r="E683" s="11">
        <v>2127853686</v>
      </c>
      <c r="F683" s="11">
        <v>651627748</v>
      </c>
      <c r="G683" s="11">
        <v>170710558</v>
      </c>
      <c r="H683" s="11">
        <v>159420558</v>
      </c>
      <c r="I683" s="10">
        <f t="shared" si="54"/>
        <v>90.27965249693662</v>
      </c>
      <c r="J683" s="10">
        <f t="shared" si="51"/>
        <v>30.623710280801703</v>
      </c>
      <c r="K683" s="10">
        <f t="shared" si="52"/>
        <v>26.197558118719034</v>
      </c>
      <c r="L683" s="10">
        <f t="shared" si="53"/>
        <v>93.386466465653513</v>
      </c>
    </row>
    <row r="684" spans="2:12" ht="11.25" x14ac:dyDescent="0.2">
      <c r="B684" s="7" t="s">
        <v>1126</v>
      </c>
      <c r="C684" s="8" t="s">
        <v>1127</v>
      </c>
      <c r="D684" s="11">
        <v>91250000</v>
      </c>
      <c r="E684" s="11">
        <v>3800000</v>
      </c>
      <c r="F684" s="11">
        <v>3800000</v>
      </c>
      <c r="G684" s="11">
        <v>3800000</v>
      </c>
      <c r="H684" s="11">
        <v>3800000</v>
      </c>
      <c r="I684" s="10">
        <f t="shared" si="54"/>
        <v>4.1643835616438354</v>
      </c>
      <c r="J684" s="10">
        <f t="shared" si="51"/>
        <v>100</v>
      </c>
      <c r="K684" s="10">
        <f t="shared" si="52"/>
        <v>100</v>
      </c>
      <c r="L684" s="10">
        <f t="shared" si="53"/>
        <v>100</v>
      </c>
    </row>
    <row r="685" spans="2:12" ht="12.75" customHeight="1" x14ac:dyDescent="0.2">
      <c r="B685" s="7" t="s">
        <v>1128</v>
      </c>
      <c r="C685" s="8" t="s">
        <v>1129</v>
      </c>
      <c r="D685" s="11">
        <v>394431513</v>
      </c>
      <c r="E685" s="11">
        <v>312976000</v>
      </c>
      <c r="F685" s="11">
        <v>164649500</v>
      </c>
      <c r="G685" s="11">
        <v>91800550</v>
      </c>
      <c r="H685" s="11">
        <v>86500550</v>
      </c>
      <c r="I685" s="10">
        <f t="shared" si="54"/>
        <v>79.34862953001425</v>
      </c>
      <c r="J685" s="10">
        <f t="shared" si="51"/>
        <v>52.607707939266909</v>
      </c>
      <c r="K685" s="10">
        <f t="shared" si="52"/>
        <v>55.755134391540814</v>
      </c>
      <c r="L685" s="10">
        <f t="shared" si="53"/>
        <v>94.226614110699771</v>
      </c>
    </row>
    <row r="686" spans="2:12" ht="12.75" customHeight="1" x14ac:dyDescent="0.2">
      <c r="B686" s="7" t="s">
        <v>1130</v>
      </c>
      <c r="C686" s="8" t="s">
        <v>1131</v>
      </c>
      <c r="D686" s="11">
        <v>1201900000</v>
      </c>
      <c r="E686" s="11">
        <v>1197390000</v>
      </c>
      <c r="F686" s="11">
        <v>347990000</v>
      </c>
      <c r="G686" s="11">
        <v>5990000</v>
      </c>
      <c r="H686" s="11">
        <v>0</v>
      </c>
      <c r="I686" s="10">
        <f t="shared" si="54"/>
        <v>99.624760795407269</v>
      </c>
      <c r="J686" s="10">
        <f t="shared" si="51"/>
        <v>29.062377337375455</v>
      </c>
      <c r="K686" s="10">
        <f t="shared" si="52"/>
        <v>1.7213138308572085</v>
      </c>
      <c r="L686" s="10">
        <f t="shared" si="53"/>
        <v>0</v>
      </c>
    </row>
    <row r="687" spans="2:12" ht="22.5" x14ac:dyDescent="0.2">
      <c r="B687" s="7" t="s">
        <v>1132</v>
      </c>
      <c r="C687" s="8" t="s">
        <v>1133</v>
      </c>
      <c r="D687" s="11">
        <v>576985702</v>
      </c>
      <c r="E687" s="11">
        <v>521296686</v>
      </c>
      <c r="F687" s="11">
        <v>90934448</v>
      </c>
      <c r="G687" s="11">
        <v>24866208</v>
      </c>
      <c r="H687" s="11">
        <v>24866208</v>
      </c>
      <c r="I687" s="10">
        <f t="shared" si="54"/>
        <v>90.348284921625321</v>
      </c>
      <c r="J687" s="10">
        <f t="shared" si="51"/>
        <v>17.443895279242195</v>
      </c>
      <c r="K687" s="10">
        <f t="shared" si="52"/>
        <v>27.345201457647821</v>
      </c>
      <c r="L687" s="10">
        <f t="shared" si="53"/>
        <v>100</v>
      </c>
    </row>
    <row r="688" spans="2:12" ht="22.5" x14ac:dyDescent="0.2">
      <c r="B688" s="7" t="s">
        <v>1134</v>
      </c>
      <c r="C688" s="8" t="s">
        <v>1135</v>
      </c>
      <c r="D688" s="11">
        <v>92391000</v>
      </c>
      <c r="E688" s="11">
        <v>92391000</v>
      </c>
      <c r="F688" s="11">
        <v>44253800</v>
      </c>
      <c r="G688" s="11">
        <v>44253800</v>
      </c>
      <c r="H688" s="11">
        <v>44253800</v>
      </c>
      <c r="I688" s="10">
        <f t="shared" si="54"/>
        <v>100</v>
      </c>
      <c r="J688" s="10">
        <f t="shared" si="51"/>
        <v>47.898388371161694</v>
      </c>
      <c r="K688" s="10">
        <f t="shared" si="52"/>
        <v>100</v>
      </c>
      <c r="L688" s="10">
        <f t="shared" si="53"/>
        <v>100</v>
      </c>
    </row>
    <row r="689" spans="2:12" ht="22.5" x14ac:dyDescent="0.2">
      <c r="B689" s="7" t="s">
        <v>1136</v>
      </c>
      <c r="C689" s="8" t="s">
        <v>1137</v>
      </c>
      <c r="D689" s="11">
        <v>93701758</v>
      </c>
      <c r="E689" s="11">
        <v>0</v>
      </c>
      <c r="F689" s="11">
        <v>0</v>
      </c>
      <c r="G689" s="11">
        <v>0</v>
      </c>
      <c r="H689" s="11">
        <v>0</v>
      </c>
      <c r="I689" s="10">
        <f t="shared" si="54"/>
        <v>0</v>
      </c>
      <c r="J689" s="10">
        <v>0</v>
      </c>
      <c r="K689" s="10">
        <v>0</v>
      </c>
      <c r="L689" s="10">
        <v>0</v>
      </c>
    </row>
    <row r="690" spans="2:12" ht="12.75" customHeight="1" x14ac:dyDescent="0.2">
      <c r="B690" s="7" t="s">
        <v>1138</v>
      </c>
      <c r="C690" s="8" t="s">
        <v>1139</v>
      </c>
      <c r="D690" s="11">
        <v>93701758</v>
      </c>
      <c r="E690" s="11">
        <v>0</v>
      </c>
      <c r="F690" s="11">
        <v>0</v>
      </c>
      <c r="G690" s="11">
        <v>0</v>
      </c>
      <c r="H690" s="11">
        <v>0</v>
      </c>
      <c r="I690" s="10">
        <f t="shared" si="54"/>
        <v>0</v>
      </c>
      <c r="J690" s="10">
        <v>0</v>
      </c>
      <c r="K690" s="10">
        <v>0</v>
      </c>
      <c r="L690" s="10">
        <v>0</v>
      </c>
    </row>
    <row r="691" spans="2:12" ht="22.5" x14ac:dyDescent="0.2">
      <c r="B691" s="7" t="s">
        <v>1140</v>
      </c>
      <c r="C691" s="8" t="s">
        <v>1141</v>
      </c>
      <c r="D691" s="11">
        <v>93701758</v>
      </c>
      <c r="E691" s="11">
        <v>0</v>
      </c>
      <c r="F691" s="11">
        <v>0</v>
      </c>
      <c r="G691" s="11">
        <v>0</v>
      </c>
      <c r="H691" s="11">
        <v>0</v>
      </c>
      <c r="I691" s="10">
        <f t="shared" si="54"/>
        <v>0</v>
      </c>
      <c r="J691" s="10">
        <v>0</v>
      </c>
      <c r="K691" s="10">
        <v>0</v>
      </c>
      <c r="L691" s="10">
        <v>0</v>
      </c>
    </row>
    <row r="692" spans="2:12" ht="22.5" x14ac:dyDescent="0.2">
      <c r="B692" s="7" t="s">
        <v>1142</v>
      </c>
      <c r="C692" s="8" t="s">
        <v>1143</v>
      </c>
      <c r="D692" s="11">
        <v>93701758</v>
      </c>
      <c r="E692" s="11">
        <v>0</v>
      </c>
      <c r="F692" s="11">
        <v>0</v>
      </c>
      <c r="G692" s="11">
        <v>0</v>
      </c>
      <c r="H692" s="11">
        <v>0</v>
      </c>
      <c r="I692" s="10">
        <f t="shared" si="54"/>
        <v>0</v>
      </c>
      <c r="J692" s="10">
        <v>0</v>
      </c>
      <c r="K692" s="10">
        <v>0</v>
      </c>
      <c r="L692" s="10">
        <v>0</v>
      </c>
    </row>
    <row r="693" spans="2:12" ht="12.75" customHeight="1" x14ac:dyDescent="0.2">
      <c r="B693" s="7" t="s">
        <v>1144</v>
      </c>
      <c r="C693" s="8" t="s">
        <v>1145</v>
      </c>
      <c r="D693" s="11">
        <v>93701758</v>
      </c>
      <c r="E693" s="11">
        <v>0</v>
      </c>
      <c r="F693" s="11">
        <v>0</v>
      </c>
      <c r="G693" s="11">
        <v>0</v>
      </c>
      <c r="H693" s="11">
        <v>0</v>
      </c>
      <c r="I693" s="10">
        <f t="shared" si="54"/>
        <v>0</v>
      </c>
      <c r="J693" s="10">
        <v>0</v>
      </c>
      <c r="K693" s="10">
        <v>0</v>
      </c>
      <c r="L693" s="10">
        <v>0</v>
      </c>
    </row>
    <row r="694" spans="2:12" ht="22.5" x14ac:dyDescent="0.2">
      <c r="B694" s="7" t="s">
        <v>1146</v>
      </c>
      <c r="C694" s="8" t="s">
        <v>1147</v>
      </c>
      <c r="D694" s="11">
        <v>93701758</v>
      </c>
      <c r="E694" s="11">
        <v>0</v>
      </c>
      <c r="F694" s="11">
        <v>0</v>
      </c>
      <c r="G694" s="11">
        <v>0</v>
      </c>
      <c r="H694" s="11">
        <v>0</v>
      </c>
      <c r="I694" s="10">
        <f t="shared" si="54"/>
        <v>0</v>
      </c>
      <c r="J694" s="10">
        <v>0</v>
      </c>
      <c r="K694" s="10">
        <v>0</v>
      </c>
      <c r="L694" s="10">
        <v>0</v>
      </c>
    </row>
    <row r="695" spans="2:12" ht="22.5" x14ac:dyDescent="0.2">
      <c r="B695" s="7" t="s">
        <v>1148</v>
      </c>
      <c r="C695" s="8" t="s">
        <v>1149</v>
      </c>
      <c r="D695" s="11">
        <v>93701758</v>
      </c>
      <c r="E695" s="11">
        <v>0</v>
      </c>
      <c r="F695" s="11">
        <v>0</v>
      </c>
      <c r="G695" s="11">
        <v>0</v>
      </c>
      <c r="H695" s="11">
        <v>0</v>
      </c>
      <c r="I695" s="10">
        <f t="shared" si="54"/>
        <v>0</v>
      </c>
      <c r="J695" s="10">
        <v>0</v>
      </c>
      <c r="K695" s="10">
        <v>0</v>
      </c>
      <c r="L695" s="10">
        <v>0</v>
      </c>
    </row>
    <row r="696" spans="2:12" ht="33.75" x14ac:dyDescent="0.2">
      <c r="B696" s="7" t="s">
        <v>1150</v>
      </c>
      <c r="C696" s="8" t="s">
        <v>1151</v>
      </c>
      <c r="D696" s="11">
        <v>1618321370</v>
      </c>
      <c r="E696" s="11">
        <v>1618321370</v>
      </c>
      <c r="F696" s="11">
        <v>0</v>
      </c>
      <c r="G696" s="11">
        <v>0</v>
      </c>
      <c r="H696" s="11">
        <v>0</v>
      </c>
      <c r="I696" s="10">
        <f t="shared" si="54"/>
        <v>100</v>
      </c>
      <c r="J696" s="10">
        <f t="shared" ref="J696:J702" si="55">F696/E696*100</f>
        <v>0</v>
      </c>
      <c r="K696" s="10">
        <v>0</v>
      </c>
      <c r="L696" s="10">
        <v>0</v>
      </c>
    </row>
    <row r="697" spans="2:12" ht="12.75" customHeight="1" x14ac:dyDescent="0.2">
      <c r="B697" s="7" t="s">
        <v>1152</v>
      </c>
      <c r="C697" s="8" t="s">
        <v>1139</v>
      </c>
      <c r="D697" s="11">
        <v>1618321370</v>
      </c>
      <c r="E697" s="11">
        <v>1618321370</v>
      </c>
      <c r="F697" s="11">
        <v>0</v>
      </c>
      <c r="G697" s="11">
        <v>0</v>
      </c>
      <c r="H697" s="11">
        <v>0</v>
      </c>
      <c r="I697" s="10">
        <f t="shared" si="54"/>
        <v>100</v>
      </c>
      <c r="J697" s="10">
        <f t="shared" si="55"/>
        <v>0</v>
      </c>
      <c r="K697" s="10">
        <v>0</v>
      </c>
      <c r="L697" s="10">
        <v>0</v>
      </c>
    </row>
    <row r="698" spans="2:12" ht="22.5" x14ac:dyDescent="0.2">
      <c r="B698" s="7" t="s">
        <v>1153</v>
      </c>
      <c r="C698" s="8" t="s">
        <v>1141</v>
      </c>
      <c r="D698" s="11">
        <v>1618321370</v>
      </c>
      <c r="E698" s="11">
        <v>1618321370</v>
      </c>
      <c r="F698" s="11">
        <v>0</v>
      </c>
      <c r="G698" s="11">
        <v>0</v>
      </c>
      <c r="H698" s="11">
        <v>0</v>
      </c>
      <c r="I698" s="10">
        <f t="shared" si="54"/>
        <v>100</v>
      </c>
      <c r="J698" s="10">
        <f t="shared" si="55"/>
        <v>0</v>
      </c>
      <c r="K698" s="10">
        <v>0</v>
      </c>
      <c r="L698" s="10">
        <v>0</v>
      </c>
    </row>
    <row r="699" spans="2:12" ht="22.5" x14ac:dyDescent="0.2">
      <c r="B699" s="7" t="s">
        <v>1154</v>
      </c>
      <c r="C699" s="8" t="s">
        <v>1155</v>
      </c>
      <c r="D699" s="11">
        <v>1618321370</v>
      </c>
      <c r="E699" s="11">
        <v>1618321370</v>
      </c>
      <c r="F699" s="11">
        <v>0</v>
      </c>
      <c r="G699" s="11">
        <v>0</v>
      </c>
      <c r="H699" s="11">
        <v>0</v>
      </c>
      <c r="I699" s="10">
        <f t="shared" si="54"/>
        <v>100</v>
      </c>
      <c r="J699" s="10">
        <f t="shared" si="55"/>
        <v>0</v>
      </c>
      <c r="K699" s="10">
        <v>0</v>
      </c>
      <c r="L699" s="10">
        <v>0</v>
      </c>
    </row>
    <row r="700" spans="2:12" ht="12.75" customHeight="1" x14ac:dyDescent="0.2">
      <c r="B700" s="7" t="s">
        <v>1156</v>
      </c>
      <c r="C700" s="8" t="s">
        <v>1145</v>
      </c>
      <c r="D700" s="11">
        <v>1618321370</v>
      </c>
      <c r="E700" s="11">
        <v>1618321370</v>
      </c>
      <c r="F700" s="11">
        <v>0</v>
      </c>
      <c r="G700" s="11">
        <v>0</v>
      </c>
      <c r="H700" s="11">
        <v>0</v>
      </c>
      <c r="I700" s="10">
        <f t="shared" si="54"/>
        <v>100</v>
      </c>
      <c r="J700" s="10">
        <f t="shared" si="55"/>
        <v>0</v>
      </c>
      <c r="K700" s="10">
        <v>0</v>
      </c>
      <c r="L700" s="10">
        <v>0</v>
      </c>
    </row>
    <row r="701" spans="2:12" ht="22.5" x14ac:dyDescent="0.2">
      <c r="B701" s="7" t="s">
        <v>1157</v>
      </c>
      <c r="C701" s="8" t="s">
        <v>1147</v>
      </c>
      <c r="D701" s="11">
        <v>1618321370</v>
      </c>
      <c r="E701" s="11">
        <v>1618321370</v>
      </c>
      <c r="F701" s="11">
        <v>0</v>
      </c>
      <c r="G701" s="11">
        <v>0</v>
      </c>
      <c r="H701" s="11">
        <v>0</v>
      </c>
      <c r="I701" s="10">
        <f t="shared" si="54"/>
        <v>100</v>
      </c>
      <c r="J701" s="10">
        <f t="shared" si="55"/>
        <v>0</v>
      </c>
      <c r="K701" s="10">
        <v>0</v>
      </c>
      <c r="L701" s="10">
        <v>0</v>
      </c>
    </row>
    <row r="702" spans="2:12" ht="22.5" x14ac:dyDescent="0.2">
      <c r="B702" s="7" t="s">
        <v>1158</v>
      </c>
      <c r="C702" s="8" t="s">
        <v>1159</v>
      </c>
      <c r="D702" s="11">
        <v>1618321370</v>
      </c>
      <c r="E702" s="11">
        <v>1618321370</v>
      </c>
      <c r="F702" s="11">
        <v>0</v>
      </c>
      <c r="G702" s="11">
        <v>0</v>
      </c>
      <c r="H702" s="11">
        <v>0</v>
      </c>
      <c r="I702" s="10">
        <f t="shared" si="54"/>
        <v>100</v>
      </c>
      <c r="J702" s="10">
        <f t="shared" si="55"/>
        <v>0</v>
      </c>
      <c r="K702" s="10">
        <v>0</v>
      </c>
      <c r="L702" s="10">
        <v>0</v>
      </c>
    </row>
    <row r="704" spans="2:12" ht="12.75" customHeight="1" x14ac:dyDescent="0.2">
      <c r="D704" s="11"/>
    </row>
    <row r="705" spans="2:12" ht="12.75" customHeight="1" x14ac:dyDescent="0.2">
      <c r="D705" s="11"/>
    </row>
    <row r="706" spans="2:12" ht="12.75" customHeight="1" x14ac:dyDescent="0.2">
      <c r="B706" s="61" t="s">
        <v>1183</v>
      </c>
      <c r="C706" s="62"/>
      <c r="D706" s="62"/>
      <c r="E706" s="62"/>
      <c r="F706" s="62"/>
      <c r="G706" s="62"/>
      <c r="H706" s="62"/>
      <c r="I706" s="62"/>
      <c r="J706" s="62"/>
      <c r="K706" s="62"/>
      <c r="L706" s="63"/>
    </row>
    <row r="707" spans="2:12" ht="12.75" customHeight="1" x14ac:dyDescent="0.2">
      <c r="B707" s="64" t="s">
        <v>1184</v>
      </c>
      <c r="C707" s="65"/>
      <c r="D707" s="65"/>
      <c r="E707" s="65"/>
      <c r="F707" s="65"/>
      <c r="G707" s="65"/>
      <c r="H707" s="65"/>
      <c r="I707" s="65"/>
      <c r="J707" s="65"/>
      <c r="K707" s="65"/>
      <c r="L707" s="66"/>
    </row>
    <row r="708" spans="2:12" ht="26.25" customHeight="1" x14ac:dyDescent="0.2">
      <c r="B708" s="67" t="s">
        <v>1182</v>
      </c>
      <c r="C708" s="68"/>
      <c r="D708" s="68"/>
      <c r="E708" s="68"/>
      <c r="F708" s="68"/>
      <c r="G708" s="68"/>
      <c r="H708" s="68"/>
      <c r="I708" s="68"/>
      <c r="J708" s="68"/>
      <c r="K708" s="68"/>
      <c r="L708" s="69"/>
    </row>
  </sheetData>
  <mergeCells count="19">
    <mergeCell ref="F7:F8"/>
    <mergeCell ref="G7:G8"/>
    <mergeCell ref="B706:L706"/>
    <mergeCell ref="B707:L707"/>
    <mergeCell ref="B708:L708"/>
    <mergeCell ref="H7:H8"/>
    <mergeCell ref="I7:L7"/>
    <mergeCell ref="B7:B8"/>
    <mergeCell ref="C7:C8"/>
    <mergeCell ref="D7:D8"/>
    <mergeCell ref="E7:E8"/>
    <mergeCell ref="B10:C10"/>
    <mergeCell ref="C1:J1"/>
    <mergeCell ref="K1:L6"/>
    <mergeCell ref="C2:J2"/>
    <mergeCell ref="C3:J3"/>
    <mergeCell ref="C4:J4"/>
    <mergeCell ref="C5:J5"/>
    <mergeCell ref="B6:J6"/>
  </mergeCells>
  <pageMargins left="0" right="0" top="0" bottom="0" header="0" footer="0"/>
  <pageSetup scale="96"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270B9-505F-47BF-987B-BF01896F61A2}">
  <dimension ref="B1:L735"/>
  <sheetViews>
    <sheetView topLeftCell="A265" workbookViewId="0">
      <selection activeCell="G710" sqref="G710"/>
    </sheetView>
  </sheetViews>
  <sheetFormatPr baseColWidth="10" defaultColWidth="18.5703125" defaultRowHeight="12.75" customHeight="1" x14ac:dyDescent="0.2"/>
  <cols>
    <col min="1" max="1" width="7.7109375" style="7" customWidth="1"/>
    <col min="2" max="2" width="24.42578125" style="7" customWidth="1"/>
    <col min="3" max="3" width="25.7109375" style="7" customWidth="1"/>
    <col min="4" max="5" width="11.85546875" style="7" customWidth="1"/>
    <col min="6" max="8" width="12.7109375" style="7" customWidth="1"/>
    <col min="9" max="11" width="6" style="7" customWidth="1"/>
    <col min="12" max="12" width="6.28515625" style="7" customWidth="1"/>
    <col min="13" max="16384" width="18.5703125" style="7"/>
  </cols>
  <sheetData>
    <row r="1" spans="2:12" ht="12.75" customHeight="1" x14ac:dyDescent="0.2">
      <c r="B1" s="1"/>
      <c r="C1" s="49" t="s">
        <v>1160</v>
      </c>
      <c r="D1" s="49"/>
      <c r="E1" s="49"/>
      <c r="F1" s="49"/>
      <c r="G1" s="49"/>
      <c r="H1" s="49"/>
      <c r="I1" s="49"/>
      <c r="J1" s="49"/>
      <c r="K1" s="50"/>
      <c r="L1" s="51"/>
    </row>
    <row r="2" spans="2:12" ht="12.75" customHeight="1" x14ac:dyDescent="0.2">
      <c r="B2" s="2"/>
      <c r="C2" s="56" t="s">
        <v>1161</v>
      </c>
      <c r="D2" s="56"/>
      <c r="E2" s="56"/>
      <c r="F2" s="56"/>
      <c r="G2" s="56"/>
      <c r="H2" s="56"/>
      <c r="I2" s="56"/>
      <c r="J2" s="56"/>
      <c r="K2" s="52"/>
      <c r="L2" s="53"/>
    </row>
    <row r="3" spans="2:12" ht="12.75" customHeight="1" x14ac:dyDescent="0.2">
      <c r="B3" s="2"/>
      <c r="C3" s="56" t="s">
        <v>1162</v>
      </c>
      <c r="D3" s="56"/>
      <c r="E3" s="56"/>
      <c r="F3" s="56"/>
      <c r="G3" s="56"/>
      <c r="H3" s="56"/>
      <c r="I3" s="56"/>
      <c r="J3" s="56"/>
      <c r="K3" s="52"/>
      <c r="L3" s="53"/>
    </row>
    <row r="4" spans="2:12" ht="12.75" customHeight="1" x14ac:dyDescent="0.2">
      <c r="B4" s="2"/>
      <c r="C4" s="56" t="s">
        <v>1163</v>
      </c>
      <c r="D4" s="56"/>
      <c r="E4" s="56"/>
      <c r="F4" s="56"/>
      <c r="G4" s="56"/>
      <c r="H4" s="56"/>
      <c r="I4" s="56"/>
      <c r="J4" s="56"/>
      <c r="K4" s="52"/>
      <c r="L4" s="53"/>
    </row>
    <row r="5" spans="2:12" ht="12.75" customHeight="1" x14ac:dyDescent="0.2">
      <c r="B5" s="2"/>
      <c r="C5" s="56" t="s">
        <v>1164</v>
      </c>
      <c r="D5" s="56"/>
      <c r="E5" s="56"/>
      <c r="F5" s="56"/>
      <c r="G5" s="56"/>
      <c r="H5" s="56"/>
      <c r="I5" s="56"/>
      <c r="J5" s="56"/>
      <c r="K5" s="52"/>
      <c r="L5" s="53"/>
    </row>
    <row r="6" spans="2:12" ht="12.75" customHeight="1" thickBot="1" x14ac:dyDescent="0.25">
      <c r="B6" s="57" t="s">
        <v>1181</v>
      </c>
      <c r="C6" s="58"/>
      <c r="D6" s="58"/>
      <c r="E6" s="58"/>
      <c r="F6" s="58"/>
      <c r="G6" s="58"/>
      <c r="H6" s="58"/>
      <c r="I6" s="58"/>
      <c r="J6" s="58"/>
      <c r="K6" s="54"/>
      <c r="L6" s="55"/>
    </row>
    <row r="7" spans="2:12" ht="12.75" customHeight="1" x14ac:dyDescent="0.2">
      <c r="B7" s="72" t="s">
        <v>1165</v>
      </c>
      <c r="C7" s="59" t="s">
        <v>1166</v>
      </c>
      <c r="D7" s="59" t="s">
        <v>1167</v>
      </c>
      <c r="E7" s="59" t="s">
        <v>1168</v>
      </c>
      <c r="F7" s="59" t="s">
        <v>1169</v>
      </c>
      <c r="G7" s="59" t="s">
        <v>1170</v>
      </c>
      <c r="H7" s="59" t="s">
        <v>1171</v>
      </c>
      <c r="I7" s="70" t="s">
        <v>1172</v>
      </c>
      <c r="J7" s="70"/>
      <c r="K7" s="70"/>
      <c r="L7" s="71"/>
    </row>
    <row r="8" spans="2:12" ht="21" customHeight="1" x14ac:dyDescent="0.2">
      <c r="B8" s="73"/>
      <c r="C8" s="60"/>
      <c r="D8" s="60"/>
      <c r="E8" s="60"/>
      <c r="F8" s="60"/>
      <c r="G8" s="60"/>
      <c r="H8" s="60"/>
      <c r="I8" s="3" t="s">
        <v>1173</v>
      </c>
      <c r="J8" s="3" t="s">
        <v>1174</v>
      </c>
      <c r="K8" s="3" t="s">
        <v>1175</v>
      </c>
      <c r="L8" s="4" t="s">
        <v>1176</v>
      </c>
    </row>
    <row r="9" spans="2:12" ht="12.75" customHeight="1" thickBot="1" x14ac:dyDescent="0.25">
      <c r="B9" s="13">
        <v>1</v>
      </c>
      <c r="C9" s="13">
        <v>2</v>
      </c>
      <c r="D9" s="13">
        <v>3</v>
      </c>
      <c r="E9" s="13">
        <v>4</v>
      </c>
      <c r="F9" s="13">
        <v>5</v>
      </c>
      <c r="G9" s="13">
        <v>6</v>
      </c>
      <c r="H9" s="13">
        <v>7</v>
      </c>
      <c r="I9" s="3" t="s">
        <v>1177</v>
      </c>
      <c r="J9" s="3" t="s">
        <v>1178</v>
      </c>
      <c r="K9" s="3" t="s">
        <v>1179</v>
      </c>
      <c r="L9" s="3" t="s">
        <v>1180</v>
      </c>
    </row>
    <row r="10" spans="2:12" ht="12.75" customHeight="1" x14ac:dyDescent="0.2">
      <c r="B10" s="14"/>
      <c r="C10" s="15"/>
      <c r="D10" s="15"/>
      <c r="E10" s="15"/>
      <c r="F10" s="15"/>
      <c r="G10" s="15"/>
      <c r="H10" s="15"/>
      <c r="I10" s="15"/>
      <c r="J10" s="15"/>
      <c r="K10" s="15"/>
      <c r="L10" s="16"/>
    </row>
    <row r="11" spans="2:12" ht="12.75" customHeight="1" x14ac:dyDescent="0.2">
      <c r="B11" s="17" t="s">
        <v>0</v>
      </c>
      <c r="C11" s="18" t="s">
        <v>1</v>
      </c>
      <c r="D11" s="19">
        <v>70649975132</v>
      </c>
      <c r="E11" s="19">
        <v>45531953921</v>
      </c>
      <c r="F11" s="19">
        <v>20587886855</v>
      </c>
      <c r="G11" s="19">
        <v>19965286855</v>
      </c>
      <c r="H11" s="19">
        <v>18938516887</v>
      </c>
      <c r="I11" s="20">
        <f>E11/D11*100</f>
        <v>64.447232763960145</v>
      </c>
      <c r="J11" s="20">
        <f>F11/E11*100</f>
        <v>45.21634826109355</v>
      </c>
      <c r="K11" s="20">
        <f>G11/F11*100</f>
        <v>96.975891676571962</v>
      </c>
      <c r="L11" s="21">
        <f>H11/G11*100</f>
        <v>94.857224063660965</v>
      </c>
    </row>
    <row r="12" spans="2:12" ht="12.75" customHeight="1" x14ac:dyDescent="0.2">
      <c r="B12" s="22" t="s">
        <v>2</v>
      </c>
      <c r="C12" s="23" t="s">
        <v>3</v>
      </c>
      <c r="D12" s="24">
        <v>61866350082</v>
      </c>
      <c r="E12" s="24">
        <v>37776812510</v>
      </c>
      <c r="F12" s="24">
        <v>19958176942</v>
      </c>
      <c r="G12" s="24">
        <v>19410176942</v>
      </c>
      <c r="H12" s="24">
        <v>18385406974</v>
      </c>
      <c r="I12" s="25">
        <f t="shared" ref="I12:L75" si="0">E12/D12*100</f>
        <v>61.061970618808424</v>
      </c>
      <c r="J12" s="25">
        <f t="shared" si="0"/>
        <v>52.831818292548682</v>
      </c>
      <c r="K12" s="25">
        <f t="shared" si="0"/>
        <v>97.254258234143677</v>
      </c>
      <c r="L12" s="26">
        <f t="shared" si="0"/>
        <v>94.720450148073667</v>
      </c>
    </row>
    <row r="13" spans="2:12" ht="12.75" customHeight="1" x14ac:dyDescent="0.2">
      <c r="B13" s="22" t="s">
        <v>4</v>
      </c>
      <c r="C13" s="23" t="s">
        <v>5</v>
      </c>
      <c r="D13" s="27">
        <v>61866350082</v>
      </c>
      <c r="E13" s="27">
        <v>37776812510</v>
      </c>
      <c r="F13" s="27">
        <v>19958176942</v>
      </c>
      <c r="G13" s="27">
        <v>19410176942</v>
      </c>
      <c r="H13" s="27">
        <v>18385406974</v>
      </c>
      <c r="I13" s="25">
        <f t="shared" si="0"/>
        <v>61.061970618808424</v>
      </c>
      <c r="J13" s="25">
        <f t="shared" si="0"/>
        <v>52.831818292548682</v>
      </c>
      <c r="K13" s="25">
        <f t="shared" si="0"/>
        <v>97.254258234143677</v>
      </c>
      <c r="L13" s="26">
        <f t="shared" si="0"/>
        <v>94.720450148073667</v>
      </c>
    </row>
    <row r="14" spans="2:12" ht="12.75" customHeight="1" x14ac:dyDescent="0.2">
      <c r="B14" s="22" t="s">
        <v>6</v>
      </c>
      <c r="C14" s="23" t="s">
        <v>7</v>
      </c>
      <c r="D14" s="27">
        <v>56028304707</v>
      </c>
      <c r="E14" s="27">
        <v>35300500145</v>
      </c>
      <c r="F14" s="27">
        <v>17902695047</v>
      </c>
      <c r="G14" s="27">
        <v>17902695047</v>
      </c>
      <c r="H14" s="27">
        <v>17167699369</v>
      </c>
      <c r="I14" s="25">
        <f t="shared" si="0"/>
        <v>63.004762199398954</v>
      </c>
      <c r="J14" s="25">
        <f t="shared" si="0"/>
        <v>50.715131438543537</v>
      </c>
      <c r="K14" s="25">
        <f t="shared" si="0"/>
        <v>100</v>
      </c>
      <c r="L14" s="26">
        <f t="shared" si="0"/>
        <v>95.894497023658104</v>
      </c>
    </row>
    <row r="15" spans="2:12" ht="12.75" customHeight="1" x14ac:dyDescent="0.2">
      <c r="B15" s="22" t="s">
        <v>8</v>
      </c>
      <c r="C15" s="23" t="s">
        <v>9</v>
      </c>
      <c r="D15" s="27">
        <v>36094814403</v>
      </c>
      <c r="E15" s="27">
        <v>20359524109</v>
      </c>
      <c r="F15" s="27">
        <v>12770734984</v>
      </c>
      <c r="G15" s="27">
        <v>12770734984</v>
      </c>
      <c r="H15" s="27">
        <v>12035739306</v>
      </c>
      <c r="I15" s="25">
        <f t="shared" si="0"/>
        <v>56.405676122018875</v>
      </c>
      <c r="J15" s="25">
        <f t="shared" si="0"/>
        <v>62.726097700656233</v>
      </c>
      <c r="K15" s="25">
        <f t="shared" si="0"/>
        <v>100</v>
      </c>
      <c r="L15" s="26">
        <f t="shared" si="0"/>
        <v>94.244687726110911</v>
      </c>
    </row>
    <row r="16" spans="2:12" ht="12.75" customHeight="1" x14ac:dyDescent="0.2">
      <c r="B16" s="22" t="s">
        <v>10</v>
      </c>
      <c r="C16" s="23" t="s">
        <v>11</v>
      </c>
      <c r="D16" s="27">
        <v>23024923432</v>
      </c>
      <c r="E16" s="27">
        <v>8346135165</v>
      </c>
      <c r="F16" s="27">
        <v>8346135165</v>
      </c>
      <c r="G16" s="27">
        <v>8346135165</v>
      </c>
      <c r="H16" s="27">
        <v>8346135165</v>
      </c>
      <c r="I16" s="25">
        <f t="shared" si="0"/>
        <v>36.24826458011389</v>
      </c>
      <c r="J16" s="25">
        <f t="shared" si="0"/>
        <v>100</v>
      </c>
      <c r="K16" s="25">
        <f t="shared" si="0"/>
        <v>100</v>
      </c>
      <c r="L16" s="26">
        <f t="shared" si="0"/>
        <v>100</v>
      </c>
    </row>
    <row r="17" spans="2:12" ht="12.75" customHeight="1" x14ac:dyDescent="0.2">
      <c r="B17" s="22" t="s">
        <v>12</v>
      </c>
      <c r="C17" s="23" t="s">
        <v>13</v>
      </c>
      <c r="D17" s="27">
        <v>23024923432</v>
      </c>
      <c r="E17" s="27">
        <v>8346135165</v>
      </c>
      <c r="F17" s="27">
        <v>8346135165</v>
      </c>
      <c r="G17" s="27">
        <v>8346135165</v>
      </c>
      <c r="H17" s="27">
        <v>8346135165</v>
      </c>
      <c r="I17" s="25">
        <f t="shared" si="0"/>
        <v>36.24826458011389</v>
      </c>
      <c r="J17" s="25">
        <f t="shared" si="0"/>
        <v>100</v>
      </c>
      <c r="K17" s="25">
        <f t="shared" si="0"/>
        <v>100</v>
      </c>
      <c r="L17" s="26">
        <f t="shared" si="0"/>
        <v>100</v>
      </c>
    </row>
    <row r="18" spans="2:12" ht="12.75" customHeight="1" x14ac:dyDescent="0.2">
      <c r="B18" s="22" t="s">
        <v>14</v>
      </c>
      <c r="C18" s="23" t="s">
        <v>15</v>
      </c>
      <c r="D18" s="27">
        <v>8643261863</v>
      </c>
      <c r="E18" s="27">
        <v>3754401540</v>
      </c>
      <c r="F18" s="27">
        <v>3754401540</v>
      </c>
      <c r="G18" s="27">
        <v>3754401540</v>
      </c>
      <c r="H18" s="27">
        <v>3754401540</v>
      </c>
      <c r="I18" s="25">
        <f t="shared" si="0"/>
        <v>43.43732261626608</v>
      </c>
      <c r="J18" s="25">
        <f t="shared" si="0"/>
        <v>100</v>
      </c>
      <c r="K18" s="25">
        <f t="shared" si="0"/>
        <v>100</v>
      </c>
      <c r="L18" s="26">
        <f t="shared" si="0"/>
        <v>100</v>
      </c>
    </row>
    <row r="19" spans="2:12" ht="12.75" customHeight="1" x14ac:dyDescent="0.2">
      <c r="B19" s="22" t="s">
        <v>16</v>
      </c>
      <c r="C19" s="23" t="s">
        <v>17</v>
      </c>
      <c r="D19" s="27">
        <v>7209847318</v>
      </c>
      <c r="E19" s="27">
        <v>3734944109</v>
      </c>
      <c r="F19" s="27">
        <v>3734944109</v>
      </c>
      <c r="G19" s="27">
        <v>3734944109</v>
      </c>
      <c r="H19" s="27">
        <v>3734944109</v>
      </c>
      <c r="I19" s="25">
        <f t="shared" si="0"/>
        <v>51.803373140446297</v>
      </c>
      <c r="J19" s="25">
        <f t="shared" si="0"/>
        <v>100</v>
      </c>
      <c r="K19" s="25">
        <f t="shared" si="0"/>
        <v>100</v>
      </c>
      <c r="L19" s="26">
        <f t="shared" si="0"/>
        <v>100</v>
      </c>
    </row>
    <row r="20" spans="2:12" ht="12.75" customHeight="1" x14ac:dyDescent="0.2">
      <c r="B20" s="22" t="s">
        <v>18</v>
      </c>
      <c r="C20" s="23" t="s">
        <v>19</v>
      </c>
      <c r="D20" s="27">
        <v>2844481972</v>
      </c>
      <c r="E20" s="27">
        <v>0</v>
      </c>
      <c r="F20" s="27">
        <v>0</v>
      </c>
      <c r="G20" s="27">
        <v>0</v>
      </c>
      <c r="H20" s="27">
        <v>0</v>
      </c>
      <c r="I20" s="25">
        <f t="shared" si="0"/>
        <v>0</v>
      </c>
      <c r="J20" s="25">
        <v>0</v>
      </c>
      <c r="K20" s="25">
        <v>0</v>
      </c>
      <c r="L20" s="26">
        <v>0</v>
      </c>
    </row>
    <row r="21" spans="2:12" ht="22.5" x14ac:dyDescent="0.2">
      <c r="B21" s="22" t="s">
        <v>20</v>
      </c>
      <c r="C21" s="23" t="s">
        <v>21</v>
      </c>
      <c r="D21" s="27">
        <v>1084720843</v>
      </c>
      <c r="E21" s="27">
        <v>820914858</v>
      </c>
      <c r="F21" s="27">
        <v>820914858</v>
      </c>
      <c r="G21" s="27">
        <v>820914858</v>
      </c>
      <c r="H21" s="27">
        <v>820914858</v>
      </c>
      <c r="I21" s="25">
        <f t="shared" si="0"/>
        <v>75.67982705389943</v>
      </c>
      <c r="J21" s="25">
        <f t="shared" si="0"/>
        <v>100</v>
      </c>
      <c r="K21" s="25">
        <f t="shared" si="0"/>
        <v>100</v>
      </c>
      <c r="L21" s="26">
        <f t="shared" si="0"/>
        <v>100</v>
      </c>
    </row>
    <row r="22" spans="2:12" ht="12.75" customHeight="1" x14ac:dyDescent="0.2">
      <c r="B22" s="22" t="s">
        <v>22</v>
      </c>
      <c r="C22" s="23" t="s">
        <v>23</v>
      </c>
      <c r="D22" s="27">
        <v>3124774085</v>
      </c>
      <c r="E22" s="27">
        <v>18437450</v>
      </c>
      <c r="F22" s="27">
        <v>18437450</v>
      </c>
      <c r="G22" s="27">
        <v>18437450</v>
      </c>
      <c r="H22" s="27">
        <v>18437450</v>
      </c>
      <c r="I22" s="25">
        <f t="shared" si="0"/>
        <v>0.59004105572003296</v>
      </c>
      <c r="J22" s="25">
        <f t="shared" si="0"/>
        <v>100</v>
      </c>
      <c r="K22" s="25">
        <f t="shared" si="0"/>
        <v>100</v>
      </c>
      <c r="L22" s="26">
        <f t="shared" si="0"/>
        <v>100</v>
      </c>
    </row>
    <row r="23" spans="2:12" ht="12.75" customHeight="1" x14ac:dyDescent="0.2">
      <c r="B23" s="22" t="s">
        <v>24</v>
      </c>
      <c r="C23" s="23" t="s">
        <v>25</v>
      </c>
      <c r="D23" s="27">
        <v>3124774085</v>
      </c>
      <c r="E23" s="27">
        <v>18437450</v>
      </c>
      <c r="F23" s="27">
        <v>18437450</v>
      </c>
      <c r="G23" s="27">
        <v>18437450</v>
      </c>
      <c r="H23" s="27">
        <v>18437450</v>
      </c>
      <c r="I23" s="25">
        <f t="shared" si="0"/>
        <v>0.59004105572003296</v>
      </c>
      <c r="J23" s="25">
        <f t="shared" si="0"/>
        <v>100</v>
      </c>
      <c r="K23" s="25">
        <f t="shared" si="0"/>
        <v>100</v>
      </c>
      <c r="L23" s="26">
        <f t="shared" si="0"/>
        <v>100</v>
      </c>
    </row>
    <row r="24" spans="2:12" ht="12.75" customHeight="1" x14ac:dyDescent="0.2">
      <c r="B24" s="22" t="s">
        <v>26</v>
      </c>
      <c r="C24" s="23" t="s">
        <v>27</v>
      </c>
      <c r="D24" s="27">
        <v>117837351</v>
      </c>
      <c r="E24" s="27">
        <v>17437208</v>
      </c>
      <c r="F24" s="27">
        <v>17437208</v>
      </c>
      <c r="G24" s="27">
        <v>17437208</v>
      </c>
      <c r="H24" s="27">
        <v>17437208</v>
      </c>
      <c r="I24" s="25">
        <f t="shared" si="0"/>
        <v>14.797691777711467</v>
      </c>
      <c r="J24" s="25">
        <f t="shared" si="0"/>
        <v>100</v>
      </c>
      <c r="K24" s="25">
        <f t="shared" si="0"/>
        <v>100</v>
      </c>
      <c r="L24" s="26">
        <f t="shared" si="0"/>
        <v>100</v>
      </c>
    </row>
    <row r="25" spans="2:12" ht="22.5" x14ac:dyDescent="0.2">
      <c r="B25" s="22" t="s">
        <v>28</v>
      </c>
      <c r="C25" s="23" t="s">
        <v>29</v>
      </c>
      <c r="D25" s="27">
        <v>12019890971</v>
      </c>
      <c r="E25" s="27">
        <v>11833138944</v>
      </c>
      <c r="F25" s="27">
        <v>4244349819</v>
      </c>
      <c r="G25" s="27">
        <v>4244349819</v>
      </c>
      <c r="H25" s="27">
        <v>3509354141</v>
      </c>
      <c r="I25" s="25">
        <f t="shared" si="0"/>
        <v>98.446308477751003</v>
      </c>
      <c r="J25" s="25">
        <f t="shared" si="0"/>
        <v>35.868334168019722</v>
      </c>
      <c r="K25" s="25">
        <f t="shared" si="0"/>
        <v>100</v>
      </c>
      <c r="L25" s="26">
        <f t="shared" si="0"/>
        <v>82.682961835290698</v>
      </c>
    </row>
    <row r="26" spans="2:12" ht="22.5" x14ac:dyDescent="0.2">
      <c r="B26" s="22" t="s">
        <v>30</v>
      </c>
      <c r="C26" s="23" t="s">
        <v>31</v>
      </c>
      <c r="D26" s="27">
        <v>4130784818</v>
      </c>
      <c r="E26" s="27">
        <v>4130784818</v>
      </c>
      <c r="F26" s="27">
        <v>1006093813</v>
      </c>
      <c r="G26" s="27">
        <v>1006093813</v>
      </c>
      <c r="H26" s="27">
        <v>644450613</v>
      </c>
      <c r="I26" s="25">
        <f t="shared" si="0"/>
        <v>100</v>
      </c>
      <c r="J26" s="25">
        <f t="shared" si="0"/>
        <v>24.355996676852314</v>
      </c>
      <c r="K26" s="25">
        <f t="shared" si="0"/>
        <v>100</v>
      </c>
      <c r="L26" s="26">
        <f t="shared" si="0"/>
        <v>64.054723791448268</v>
      </c>
    </row>
    <row r="27" spans="2:12" ht="22.5" x14ac:dyDescent="0.2">
      <c r="B27" s="22" t="s">
        <v>32</v>
      </c>
      <c r="C27" s="23" t="s">
        <v>33</v>
      </c>
      <c r="D27" s="27">
        <v>2925972578</v>
      </c>
      <c r="E27" s="27">
        <v>2925972578</v>
      </c>
      <c r="F27" s="27">
        <v>702781335</v>
      </c>
      <c r="G27" s="27">
        <v>702781335</v>
      </c>
      <c r="H27" s="27">
        <v>452635257</v>
      </c>
      <c r="I27" s="25">
        <f t="shared" si="0"/>
        <v>100</v>
      </c>
      <c r="J27" s="25">
        <f t="shared" si="0"/>
        <v>24.018725954033872</v>
      </c>
      <c r="K27" s="25">
        <f t="shared" si="0"/>
        <v>100</v>
      </c>
      <c r="L27" s="26">
        <f t="shared" si="0"/>
        <v>64.406271831337122</v>
      </c>
    </row>
    <row r="28" spans="2:12" ht="12.75" customHeight="1" x14ac:dyDescent="0.2">
      <c r="B28" s="22" t="s">
        <v>34</v>
      </c>
      <c r="C28" s="23" t="s">
        <v>35</v>
      </c>
      <c r="D28" s="27">
        <v>3563403595</v>
      </c>
      <c r="E28" s="27">
        <v>3376651568</v>
      </c>
      <c r="F28" s="27">
        <v>2189323671</v>
      </c>
      <c r="G28" s="27">
        <v>2189323671</v>
      </c>
      <c r="H28" s="27">
        <v>2189323671</v>
      </c>
      <c r="I28" s="25">
        <f t="shared" si="0"/>
        <v>94.759167127124144</v>
      </c>
      <c r="J28" s="25">
        <f t="shared" si="0"/>
        <v>64.837121240103031</v>
      </c>
      <c r="K28" s="25">
        <f t="shared" si="0"/>
        <v>100</v>
      </c>
      <c r="L28" s="26">
        <f t="shared" si="0"/>
        <v>100</v>
      </c>
    </row>
    <row r="29" spans="2:12" ht="22.5" x14ac:dyDescent="0.2">
      <c r="B29" s="22" t="s">
        <v>36</v>
      </c>
      <c r="C29" s="23" t="s">
        <v>37</v>
      </c>
      <c r="D29" s="27">
        <v>367033776</v>
      </c>
      <c r="E29" s="27">
        <v>367033776</v>
      </c>
      <c r="F29" s="27">
        <v>97955700</v>
      </c>
      <c r="G29" s="27">
        <v>97955700</v>
      </c>
      <c r="H29" s="27">
        <v>62967300</v>
      </c>
      <c r="I29" s="25">
        <f t="shared" si="0"/>
        <v>100</v>
      </c>
      <c r="J29" s="25">
        <f t="shared" si="0"/>
        <v>26.688470218610071</v>
      </c>
      <c r="K29" s="25">
        <f t="shared" si="0"/>
        <v>100</v>
      </c>
      <c r="L29" s="26">
        <f t="shared" si="0"/>
        <v>64.281404757456684</v>
      </c>
    </row>
    <row r="30" spans="2:12" ht="12.75" customHeight="1" x14ac:dyDescent="0.2">
      <c r="B30" s="22" t="s">
        <v>38</v>
      </c>
      <c r="C30" s="23" t="s">
        <v>39</v>
      </c>
      <c r="D30" s="27">
        <v>1032696204</v>
      </c>
      <c r="E30" s="27">
        <v>1032696204</v>
      </c>
      <c r="F30" s="27">
        <v>248195300</v>
      </c>
      <c r="G30" s="27">
        <v>248195300</v>
      </c>
      <c r="H30" s="27">
        <v>159977300</v>
      </c>
      <c r="I30" s="25">
        <f t="shared" si="0"/>
        <v>100</v>
      </c>
      <c r="J30" s="25">
        <f t="shared" si="0"/>
        <v>24.033718632706432</v>
      </c>
      <c r="K30" s="25">
        <f t="shared" si="0"/>
        <v>100</v>
      </c>
      <c r="L30" s="26">
        <f t="shared" si="0"/>
        <v>64.45621653592957</v>
      </c>
    </row>
    <row r="31" spans="2:12" ht="22.5" x14ac:dyDescent="0.2">
      <c r="B31" s="22" t="s">
        <v>40</v>
      </c>
      <c r="C31" s="23" t="s">
        <v>41</v>
      </c>
      <c r="D31" s="27">
        <v>1050000000</v>
      </c>
      <c r="E31" s="27">
        <v>180250000</v>
      </c>
      <c r="F31" s="27">
        <v>180250000</v>
      </c>
      <c r="G31" s="27">
        <v>180250000</v>
      </c>
      <c r="H31" s="27">
        <v>180250000</v>
      </c>
      <c r="I31" s="25">
        <f t="shared" si="0"/>
        <v>17.166666666666668</v>
      </c>
      <c r="J31" s="25">
        <f t="shared" si="0"/>
        <v>100</v>
      </c>
      <c r="K31" s="25">
        <f t="shared" si="0"/>
        <v>100</v>
      </c>
      <c r="L31" s="26">
        <f t="shared" si="0"/>
        <v>100</v>
      </c>
    </row>
    <row r="32" spans="2:12" ht="22.5" x14ac:dyDescent="0.2">
      <c r="B32" s="22" t="s">
        <v>42</v>
      </c>
      <c r="C32" s="23" t="s">
        <v>43</v>
      </c>
      <c r="D32" s="27">
        <v>750000000</v>
      </c>
      <c r="E32" s="27">
        <v>180250000</v>
      </c>
      <c r="F32" s="27">
        <v>180250000</v>
      </c>
      <c r="G32" s="27">
        <v>180250000</v>
      </c>
      <c r="H32" s="27">
        <v>180250000</v>
      </c>
      <c r="I32" s="25">
        <f t="shared" si="0"/>
        <v>24.033333333333335</v>
      </c>
      <c r="J32" s="25">
        <f t="shared" si="0"/>
        <v>100</v>
      </c>
      <c r="K32" s="25">
        <f t="shared" si="0"/>
        <v>100</v>
      </c>
      <c r="L32" s="26">
        <f t="shared" si="0"/>
        <v>100</v>
      </c>
    </row>
    <row r="33" spans="2:12" ht="22.5" x14ac:dyDescent="0.2">
      <c r="B33" s="22" t="s">
        <v>44</v>
      </c>
      <c r="C33" s="23" t="s">
        <v>45</v>
      </c>
      <c r="D33" s="27">
        <v>300000000</v>
      </c>
      <c r="E33" s="27">
        <v>0</v>
      </c>
      <c r="F33" s="27">
        <v>0</v>
      </c>
      <c r="G33" s="27">
        <v>0</v>
      </c>
      <c r="H33" s="27">
        <v>0</v>
      </c>
      <c r="I33" s="25">
        <f t="shared" si="0"/>
        <v>0</v>
      </c>
      <c r="J33" s="25">
        <v>0</v>
      </c>
      <c r="K33" s="25">
        <v>0</v>
      </c>
      <c r="L33" s="26">
        <v>0</v>
      </c>
    </row>
    <row r="34" spans="2:12" ht="22.5" x14ac:dyDescent="0.2">
      <c r="B34" s="22" t="s">
        <v>46</v>
      </c>
      <c r="C34" s="23" t="s">
        <v>47</v>
      </c>
      <c r="D34" s="27">
        <v>19933490304</v>
      </c>
      <c r="E34" s="27">
        <v>14940976036</v>
      </c>
      <c r="F34" s="27">
        <v>5131960063</v>
      </c>
      <c r="G34" s="27">
        <v>5131960063</v>
      </c>
      <c r="H34" s="27">
        <v>5131960063</v>
      </c>
      <c r="I34" s="25">
        <f t="shared" si="0"/>
        <v>74.954139030041489</v>
      </c>
      <c r="J34" s="25">
        <f t="shared" si="0"/>
        <v>34.348224979644158</v>
      </c>
      <c r="K34" s="25">
        <f t="shared" si="0"/>
        <v>100</v>
      </c>
      <c r="L34" s="26">
        <f t="shared" si="0"/>
        <v>100</v>
      </c>
    </row>
    <row r="35" spans="2:12" ht="12.75" customHeight="1" x14ac:dyDescent="0.2">
      <c r="B35" s="22" t="s">
        <v>48</v>
      </c>
      <c r="C35" s="23" t="s">
        <v>49</v>
      </c>
      <c r="D35" s="27">
        <v>15213560990</v>
      </c>
      <c r="E35" s="27">
        <v>11325739997</v>
      </c>
      <c r="F35" s="27">
        <v>4159017331</v>
      </c>
      <c r="G35" s="27">
        <v>4159017331</v>
      </c>
      <c r="H35" s="27">
        <v>4159017331</v>
      </c>
      <c r="I35" s="25">
        <f t="shared" si="0"/>
        <v>74.445029697153103</v>
      </c>
      <c r="J35" s="25">
        <f t="shared" si="0"/>
        <v>36.72181537013612</v>
      </c>
      <c r="K35" s="25">
        <f t="shared" si="0"/>
        <v>100</v>
      </c>
      <c r="L35" s="26">
        <f t="shared" si="0"/>
        <v>100</v>
      </c>
    </row>
    <row r="36" spans="2:12" ht="12.75" customHeight="1" x14ac:dyDescent="0.2">
      <c r="B36" s="22" t="s">
        <v>50</v>
      </c>
      <c r="C36" s="23" t="s">
        <v>51</v>
      </c>
      <c r="D36" s="27">
        <v>15213560990</v>
      </c>
      <c r="E36" s="27">
        <v>11325739997</v>
      </c>
      <c r="F36" s="27">
        <v>4159017331</v>
      </c>
      <c r="G36" s="27">
        <v>4159017331</v>
      </c>
      <c r="H36" s="27">
        <v>4159017331</v>
      </c>
      <c r="I36" s="25">
        <f t="shared" si="0"/>
        <v>74.445029697153103</v>
      </c>
      <c r="J36" s="25">
        <f t="shared" si="0"/>
        <v>36.72181537013612</v>
      </c>
      <c r="K36" s="25">
        <f t="shared" si="0"/>
        <v>100</v>
      </c>
      <c r="L36" s="26">
        <f t="shared" si="0"/>
        <v>100</v>
      </c>
    </row>
    <row r="37" spans="2:12" ht="12.75" customHeight="1" x14ac:dyDescent="0.2">
      <c r="B37" s="22" t="s">
        <v>52</v>
      </c>
      <c r="C37" s="23" t="s">
        <v>15</v>
      </c>
      <c r="D37" s="27">
        <v>14185637611</v>
      </c>
      <c r="E37" s="27">
        <v>10387138384</v>
      </c>
      <c r="F37" s="27">
        <v>3220415718</v>
      </c>
      <c r="G37" s="27">
        <v>3220415718</v>
      </c>
      <c r="H37" s="27">
        <v>3220415718</v>
      </c>
      <c r="I37" s="25">
        <f t="shared" si="0"/>
        <v>73.222922147295506</v>
      </c>
      <c r="J37" s="25">
        <f t="shared" si="0"/>
        <v>31.00387805519777</v>
      </c>
      <c r="K37" s="25">
        <f t="shared" si="0"/>
        <v>100</v>
      </c>
      <c r="L37" s="26">
        <f t="shared" si="0"/>
        <v>100</v>
      </c>
    </row>
    <row r="38" spans="2:12" ht="23.25" thickBot="1" x14ac:dyDescent="0.25">
      <c r="B38" s="28" t="s">
        <v>53</v>
      </c>
      <c r="C38" s="29" t="s">
        <v>54</v>
      </c>
      <c r="D38" s="30">
        <v>2911098052</v>
      </c>
      <c r="E38" s="30">
        <v>2911098052</v>
      </c>
      <c r="F38" s="30">
        <v>607112185</v>
      </c>
      <c r="G38" s="30">
        <v>607112185</v>
      </c>
      <c r="H38" s="30">
        <v>607112185</v>
      </c>
      <c r="I38" s="31">
        <f t="shared" si="0"/>
        <v>100</v>
      </c>
      <c r="J38" s="31">
        <f t="shared" si="0"/>
        <v>20.855092276362804</v>
      </c>
      <c r="K38" s="31">
        <f t="shared" si="0"/>
        <v>100</v>
      </c>
      <c r="L38" s="32">
        <f t="shared" si="0"/>
        <v>100</v>
      </c>
    </row>
    <row r="39" spans="2:12" ht="22.5" x14ac:dyDescent="0.2">
      <c r="B39" s="14" t="s">
        <v>55</v>
      </c>
      <c r="C39" s="33" t="s">
        <v>56</v>
      </c>
      <c r="D39" s="34">
        <v>11274539559</v>
      </c>
      <c r="E39" s="34">
        <v>7476040332</v>
      </c>
      <c r="F39" s="34">
        <v>2613303533</v>
      </c>
      <c r="G39" s="34">
        <v>2613303533</v>
      </c>
      <c r="H39" s="34">
        <v>2613303533</v>
      </c>
      <c r="I39" s="35">
        <f t="shared" si="0"/>
        <v>66.309052293245855</v>
      </c>
      <c r="J39" s="35">
        <f t="shared" si="0"/>
        <v>34.955717424559232</v>
      </c>
      <c r="K39" s="35">
        <f t="shared" si="0"/>
        <v>100</v>
      </c>
      <c r="L39" s="36">
        <f t="shared" si="0"/>
        <v>100</v>
      </c>
    </row>
    <row r="40" spans="2:12" ht="12.75" customHeight="1" x14ac:dyDescent="0.2">
      <c r="B40" s="22" t="s">
        <v>57</v>
      </c>
      <c r="C40" s="23" t="s">
        <v>58</v>
      </c>
      <c r="D40" s="27">
        <v>341382771</v>
      </c>
      <c r="E40" s="27">
        <v>318479303</v>
      </c>
      <c r="F40" s="27">
        <v>318479303</v>
      </c>
      <c r="G40" s="27">
        <v>318479303</v>
      </c>
      <c r="H40" s="27">
        <v>318479303</v>
      </c>
      <c r="I40" s="25">
        <f t="shared" si="0"/>
        <v>93.290971324384728</v>
      </c>
      <c r="J40" s="25">
        <f t="shared" si="0"/>
        <v>100</v>
      </c>
      <c r="K40" s="25">
        <f t="shared" si="0"/>
        <v>100</v>
      </c>
      <c r="L40" s="26">
        <f t="shared" si="0"/>
        <v>100</v>
      </c>
    </row>
    <row r="41" spans="2:12" ht="22.5" x14ac:dyDescent="0.2">
      <c r="B41" s="22" t="s">
        <v>59</v>
      </c>
      <c r="C41" s="23" t="s">
        <v>60</v>
      </c>
      <c r="D41" s="27">
        <v>341382771</v>
      </c>
      <c r="E41" s="27">
        <v>318479303</v>
      </c>
      <c r="F41" s="27">
        <v>318479303</v>
      </c>
      <c r="G41" s="27">
        <v>318479303</v>
      </c>
      <c r="H41" s="27">
        <v>318479303</v>
      </c>
      <c r="I41" s="25">
        <f t="shared" si="0"/>
        <v>93.290971324384728</v>
      </c>
      <c r="J41" s="25">
        <f t="shared" si="0"/>
        <v>100</v>
      </c>
      <c r="K41" s="25">
        <f t="shared" si="0"/>
        <v>100</v>
      </c>
      <c r="L41" s="26">
        <f t="shared" si="0"/>
        <v>100</v>
      </c>
    </row>
    <row r="42" spans="2:12" ht="12.75" customHeight="1" x14ac:dyDescent="0.2">
      <c r="B42" s="22" t="s">
        <v>61</v>
      </c>
      <c r="C42" s="23" t="s">
        <v>23</v>
      </c>
      <c r="D42" s="27">
        <v>686540608</v>
      </c>
      <c r="E42" s="27">
        <v>620122310</v>
      </c>
      <c r="F42" s="27">
        <v>620122310</v>
      </c>
      <c r="G42" s="27">
        <v>620122310</v>
      </c>
      <c r="H42" s="27">
        <v>620122310</v>
      </c>
      <c r="I42" s="25">
        <f t="shared" si="0"/>
        <v>90.325656308446653</v>
      </c>
      <c r="J42" s="25">
        <f t="shared" si="0"/>
        <v>100</v>
      </c>
      <c r="K42" s="25">
        <f t="shared" si="0"/>
        <v>100</v>
      </c>
      <c r="L42" s="26">
        <f t="shared" si="0"/>
        <v>100</v>
      </c>
    </row>
    <row r="43" spans="2:12" ht="12.75" customHeight="1" x14ac:dyDescent="0.2">
      <c r="B43" s="22" t="s">
        <v>62</v>
      </c>
      <c r="C43" s="23" t="s">
        <v>63</v>
      </c>
      <c r="D43" s="27">
        <v>225866159</v>
      </c>
      <c r="E43" s="27">
        <v>190868710</v>
      </c>
      <c r="F43" s="27">
        <v>190868710</v>
      </c>
      <c r="G43" s="27">
        <v>190868710</v>
      </c>
      <c r="H43" s="27">
        <v>190868710</v>
      </c>
      <c r="I43" s="25">
        <f t="shared" si="0"/>
        <v>84.505226832143549</v>
      </c>
      <c r="J43" s="25">
        <f t="shared" si="0"/>
        <v>100</v>
      </c>
      <c r="K43" s="25">
        <f t="shared" si="0"/>
        <v>100</v>
      </c>
      <c r="L43" s="26">
        <f t="shared" si="0"/>
        <v>100</v>
      </c>
    </row>
    <row r="44" spans="2:12" ht="22.5" x14ac:dyDescent="0.2">
      <c r="B44" s="22" t="s">
        <v>64</v>
      </c>
      <c r="C44" s="23" t="s">
        <v>65</v>
      </c>
      <c r="D44" s="27">
        <v>225866159</v>
      </c>
      <c r="E44" s="27">
        <v>190868710</v>
      </c>
      <c r="F44" s="27">
        <v>190868710</v>
      </c>
      <c r="G44" s="27">
        <v>190868710</v>
      </c>
      <c r="H44" s="27">
        <v>190868710</v>
      </c>
      <c r="I44" s="25">
        <f t="shared" si="0"/>
        <v>84.505226832143549</v>
      </c>
      <c r="J44" s="25">
        <f t="shared" si="0"/>
        <v>100</v>
      </c>
      <c r="K44" s="25">
        <f t="shared" si="0"/>
        <v>100</v>
      </c>
      <c r="L44" s="26">
        <f t="shared" si="0"/>
        <v>100</v>
      </c>
    </row>
    <row r="45" spans="2:12" ht="12.75" customHeight="1" x14ac:dyDescent="0.2">
      <c r="B45" s="22" t="s">
        <v>66</v>
      </c>
      <c r="C45" s="23" t="s">
        <v>67</v>
      </c>
      <c r="D45" s="27">
        <v>460674449</v>
      </c>
      <c r="E45" s="27">
        <v>429253600</v>
      </c>
      <c r="F45" s="27">
        <v>429253600</v>
      </c>
      <c r="G45" s="27">
        <v>429253600</v>
      </c>
      <c r="H45" s="27">
        <v>429253600</v>
      </c>
      <c r="I45" s="25">
        <f t="shared" si="0"/>
        <v>93.179380999270492</v>
      </c>
      <c r="J45" s="25">
        <f t="shared" si="0"/>
        <v>100</v>
      </c>
      <c r="K45" s="25">
        <f t="shared" si="0"/>
        <v>100</v>
      </c>
      <c r="L45" s="26">
        <f t="shared" si="0"/>
        <v>100</v>
      </c>
    </row>
    <row r="46" spans="2:12" ht="22.5" x14ac:dyDescent="0.2">
      <c r="B46" s="22" t="s">
        <v>68</v>
      </c>
      <c r="C46" s="23" t="s">
        <v>69</v>
      </c>
      <c r="D46" s="27">
        <v>460674449</v>
      </c>
      <c r="E46" s="27">
        <v>429253600</v>
      </c>
      <c r="F46" s="27">
        <v>429253600</v>
      </c>
      <c r="G46" s="27">
        <v>429253600</v>
      </c>
      <c r="H46" s="27">
        <v>429253600</v>
      </c>
      <c r="I46" s="25">
        <f t="shared" si="0"/>
        <v>93.179380999270492</v>
      </c>
      <c r="J46" s="25">
        <f t="shared" si="0"/>
        <v>100</v>
      </c>
      <c r="K46" s="25">
        <f t="shared" si="0"/>
        <v>100</v>
      </c>
      <c r="L46" s="26">
        <f t="shared" si="0"/>
        <v>100</v>
      </c>
    </row>
    <row r="47" spans="2:12" ht="22.5" x14ac:dyDescent="0.2">
      <c r="B47" s="22" t="s">
        <v>70</v>
      </c>
      <c r="C47" s="23" t="s">
        <v>29</v>
      </c>
      <c r="D47" s="27">
        <v>4719929314</v>
      </c>
      <c r="E47" s="27">
        <v>3615236039</v>
      </c>
      <c r="F47" s="27">
        <v>972942732</v>
      </c>
      <c r="G47" s="27">
        <v>972942732</v>
      </c>
      <c r="H47" s="27">
        <v>972942732</v>
      </c>
      <c r="I47" s="25">
        <f t="shared" si="0"/>
        <v>76.595130954115803</v>
      </c>
      <c r="J47" s="25">
        <f t="shared" si="0"/>
        <v>26.912287925441319</v>
      </c>
      <c r="K47" s="25">
        <f t="shared" si="0"/>
        <v>100</v>
      </c>
      <c r="L47" s="26">
        <f t="shared" si="0"/>
        <v>100</v>
      </c>
    </row>
    <row r="48" spans="2:12" ht="22.5" x14ac:dyDescent="0.2">
      <c r="B48" s="22" t="s">
        <v>71</v>
      </c>
      <c r="C48" s="23" t="s">
        <v>72</v>
      </c>
      <c r="D48" s="27">
        <v>1811078441</v>
      </c>
      <c r="E48" s="27">
        <v>1430979000</v>
      </c>
      <c r="F48" s="27">
        <v>302654000</v>
      </c>
      <c r="G48" s="27">
        <v>302654000</v>
      </c>
      <c r="H48" s="27">
        <v>302654000</v>
      </c>
      <c r="I48" s="25">
        <f t="shared" si="0"/>
        <v>79.012535713796836</v>
      </c>
      <c r="J48" s="25">
        <f t="shared" si="0"/>
        <v>21.150135676344657</v>
      </c>
      <c r="K48" s="25">
        <f t="shared" si="0"/>
        <v>100</v>
      </c>
      <c r="L48" s="26">
        <f t="shared" si="0"/>
        <v>100</v>
      </c>
    </row>
    <row r="49" spans="2:12" ht="22.5" x14ac:dyDescent="0.2">
      <c r="B49" s="22" t="s">
        <v>73</v>
      </c>
      <c r="C49" s="23" t="s">
        <v>74</v>
      </c>
      <c r="D49" s="27">
        <v>349331766</v>
      </c>
      <c r="E49" s="27">
        <v>349331766</v>
      </c>
      <c r="F49" s="27">
        <v>43495500</v>
      </c>
      <c r="G49" s="27">
        <v>43495500</v>
      </c>
      <c r="H49" s="27">
        <v>43495500</v>
      </c>
      <c r="I49" s="25">
        <f t="shared" si="0"/>
        <v>100</v>
      </c>
      <c r="J49" s="25">
        <f t="shared" si="0"/>
        <v>12.451057771825996</v>
      </c>
      <c r="K49" s="25">
        <f t="shared" si="0"/>
        <v>100</v>
      </c>
      <c r="L49" s="26">
        <f t="shared" si="0"/>
        <v>100</v>
      </c>
    </row>
    <row r="50" spans="2:12" ht="22.5" x14ac:dyDescent="0.2">
      <c r="B50" s="22" t="s">
        <v>75</v>
      </c>
      <c r="C50" s="23" t="s">
        <v>76</v>
      </c>
      <c r="D50" s="27">
        <v>1461746675</v>
      </c>
      <c r="E50" s="27">
        <v>1081647234</v>
      </c>
      <c r="F50" s="27">
        <v>259158500</v>
      </c>
      <c r="G50" s="27">
        <v>259158500</v>
      </c>
      <c r="H50" s="27">
        <v>259158500</v>
      </c>
      <c r="I50" s="25">
        <f t="shared" si="0"/>
        <v>73.99690059154743</v>
      </c>
      <c r="J50" s="25">
        <f t="shared" si="0"/>
        <v>23.959613805104965</v>
      </c>
      <c r="K50" s="25">
        <f t="shared" si="0"/>
        <v>100</v>
      </c>
      <c r="L50" s="26">
        <f t="shared" si="0"/>
        <v>100</v>
      </c>
    </row>
    <row r="51" spans="2:12" ht="22.5" x14ac:dyDescent="0.2">
      <c r="B51" s="22" t="s">
        <v>77</v>
      </c>
      <c r="C51" s="23" t="s">
        <v>78</v>
      </c>
      <c r="D51" s="27">
        <v>1282847229</v>
      </c>
      <c r="E51" s="27">
        <v>1024471446</v>
      </c>
      <c r="F51" s="27">
        <v>225243725</v>
      </c>
      <c r="G51" s="27">
        <v>225243725</v>
      </c>
      <c r="H51" s="27">
        <v>225243725</v>
      </c>
      <c r="I51" s="25">
        <f t="shared" si="0"/>
        <v>79.859193116751086</v>
      </c>
      <c r="J51" s="25">
        <f t="shared" si="0"/>
        <v>21.986335088152373</v>
      </c>
      <c r="K51" s="25">
        <f t="shared" si="0"/>
        <v>100</v>
      </c>
      <c r="L51" s="26">
        <f t="shared" si="0"/>
        <v>100</v>
      </c>
    </row>
    <row r="52" spans="2:12" ht="22.5" x14ac:dyDescent="0.2">
      <c r="B52" s="22" t="s">
        <v>79</v>
      </c>
      <c r="C52" s="23" t="s">
        <v>80</v>
      </c>
      <c r="D52" s="27">
        <v>247443334</v>
      </c>
      <c r="E52" s="27">
        <v>247443334</v>
      </c>
      <c r="F52" s="27">
        <v>30811800</v>
      </c>
      <c r="G52" s="27">
        <v>30811800</v>
      </c>
      <c r="H52" s="27">
        <v>30811800</v>
      </c>
      <c r="I52" s="25">
        <f t="shared" si="0"/>
        <v>100</v>
      </c>
      <c r="J52" s="25">
        <f t="shared" si="0"/>
        <v>12.452063065073315</v>
      </c>
      <c r="K52" s="25">
        <f t="shared" si="0"/>
        <v>100</v>
      </c>
      <c r="L52" s="26">
        <f t="shared" si="0"/>
        <v>100</v>
      </c>
    </row>
    <row r="53" spans="2:12" ht="22.5" x14ac:dyDescent="0.2">
      <c r="B53" s="22" t="s">
        <v>81</v>
      </c>
      <c r="C53" s="23" t="s">
        <v>82</v>
      </c>
      <c r="D53" s="27">
        <v>1035403895</v>
      </c>
      <c r="E53" s="27">
        <v>777028112</v>
      </c>
      <c r="F53" s="27">
        <v>194431925</v>
      </c>
      <c r="G53" s="27">
        <v>194431925</v>
      </c>
      <c r="H53" s="27">
        <v>194431925</v>
      </c>
      <c r="I53" s="25">
        <f t="shared" si="0"/>
        <v>75.045894240140939</v>
      </c>
      <c r="J53" s="25">
        <f t="shared" si="0"/>
        <v>25.022508452049415</v>
      </c>
      <c r="K53" s="25">
        <f t="shared" si="0"/>
        <v>100</v>
      </c>
      <c r="L53" s="26">
        <f t="shared" si="0"/>
        <v>100</v>
      </c>
    </row>
    <row r="54" spans="2:12" ht="12.75" customHeight="1" x14ac:dyDescent="0.2">
      <c r="B54" s="22" t="s">
        <v>83</v>
      </c>
      <c r="C54" s="23" t="s">
        <v>84</v>
      </c>
      <c r="D54" s="27">
        <v>1022310829</v>
      </c>
      <c r="E54" s="27">
        <v>679004859</v>
      </c>
      <c r="F54" s="27">
        <v>340943407</v>
      </c>
      <c r="G54" s="27">
        <v>340943407</v>
      </c>
      <c r="H54" s="27">
        <v>340943407</v>
      </c>
      <c r="I54" s="25">
        <f t="shared" si="0"/>
        <v>66.41863117738724</v>
      </c>
      <c r="J54" s="25">
        <f t="shared" si="0"/>
        <v>50.212219026255887</v>
      </c>
      <c r="K54" s="25">
        <f t="shared" si="0"/>
        <v>100</v>
      </c>
      <c r="L54" s="26">
        <f t="shared" si="0"/>
        <v>100</v>
      </c>
    </row>
    <row r="55" spans="2:12" ht="22.5" x14ac:dyDescent="0.2">
      <c r="B55" s="22" t="s">
        <v>85</v>
      </c>
      <c r="C55" s="23" t="s">
        <v>86</v>
      </c>
      <c r="D55" s="27">
        <v>317606472</v>
      </c>
      <c r="E55" s="27">
        <v>317606472</v>
      </c>
      <c r="F55" s="27">
        <v>0</v>
      </c>
      <c r="G55" s="27">
        <v>0</v>
      </c>
      <c r="H55" s="27">
        <v>0</v>
      </c>
      <c r="I55" s="25">
        <f t="shared" si="0"/>
        <v>100</v>
      </c>
      <c r="J55" s="25">
        <f t="shared" si="0"/>
        <v>0</v>
      </c>
      <c r="K55" s="25">
        <v>0</v>
      </c>
      <c r="L55" s="26">
        <v>0</v>
      </c>
    </row>
    <row r="56" spans="2:12" ht="22.5" x14ac:dyDescent="0.2">
      <c r="B56" s="22" t="s">
        <v>87</v>
      </c>
      <c r="C56" s="23" t="s">
        <v>88</v>
      </c>
      <c r="D56" s="27">
        <v>704704357</v>
      </c>
      <c r="E56" s="27">
        <v>361398387</v>
      </c>
      <c r="F56" s="27">
        <v>340943407</v>
      </c>
      <c r="G56" s="27">
        <v>340943407</v>
      </c>
      <c r="H56" s="27">
        <v>340943407</v>
      </c>
      <c r="I56" s="25">
        <f t="shared" si="0"/>
        <v>51.28368845887524</v>
      </c>
      <c r="J56" s="25">
        <f t="shared" si="0"/>
        <v>94.340046680949911</v>
      </c>
      <c r="K56" s="25">
        <f t="shared" si="0"/>
        <v>100</v>
      </c>
      <c r="L56" s="26">
        <f t="shared" si="0"/>
        <v>100</v>
      </c>
    </row>
    <row r="57" spans="2:12" ht="22.5" x14ac:dyDescent="0.2">
      <c r="B57" s="22" t="s">
        <v>89</v>
      </c>
      <c r="C57" s="23" t="s">
        <v>90</v>
      </c>
      <c r="D57" s="27">
        <v>150923204</v>
      </c>
      <c r="E57" s="27">
        <v>119405609</v>
      </c>
      <c r="F57" s="27">
        <v>24804900</v>
      </c>
      <c r="G57" s="27">
        <v>24804900</v>
      </c>
      <c r="H57" s="27">
        <v>24804900</v>
      </c>
      <c r="I57" s="25">
        <f t="shared" si="0"/>
        <v>79.116799693703825</v>
      </c>
      <c r="J57" s="25">
        <f t="shared" si="0"/>
        <v>20.773647241311753</v>
      </c>
      <c r="K57" s="25">
        <f t="shared" si="0"/>
        <v>100</v>
      </c>
      <c r="L57" s="26">
        <f t="shared" si="0"/>
        <v>100</v>
      </c>
    </row>
    <row r="58" spans="2:12" ht="22.5" x14ac:dyDescent="0.2">
      <c r="B58" s="22" t="s">
        <v>91</v>
      </c>
      <c r="C58" s="23" t="s">
        <v>92</v>
      </c>
      <c r="D58" s="27">
        <v>29110981</v>
      </c>
      <c r="E58" s="27">
        <v>29110981</v>
      </c>
      <c r="F58" s="27">
        <v>3051000</v>
      </c>
      <c r="G58" s="27">
        <v>3051000</v>
      </c>
      <c r="H58" s="27">
        <v>3051000</v>
      </c>
      <c r="I58" s="25">
        <f t="shared" si="0"/>
        <v>100</v>
      </c>
      <c r="J58" s="25">
        <f t="shared" si="0"/>
        <v>10.480581193742664</v>
      </c>
      <c r="K58" s="25">
        <f t="shared" si="0"/>
        <v>100</v>
      </c>
      <c r="L58" s="26">
        <f t="shared" si="0"/>
        <v>100</v>
      </c>
    </row>
    <row r="59" spans="2:12" ht="22.5" x14ac:dyDescent="0.2">
      <c r="B59" s="22" t="s">
        <v>93</v>
      </c>
      <c r="C59" s="23" t="s">
        <v>94</v>
      </c>
      <c r="D59" s="27">
        <v>121812223</v>
      </c>
      <c r="E59" s="27">
        <v>90294628</v>
      </c>
      <c r="F59" s="27">
        <v>21753900</v>
      </c>
      <c r="G59" s="27">
        <v>21753900</v>
      </c>
      <c r="H59" s="27">
        <v>21753900</v>
      </c>
      <c r="I59" s="25">
        <f t="shared" si="0"/>
        <v>74.126081747970403</v>
      </c>
      <c r="J59" s="25">
        <f t="shared" si="0"/>
        <v>24.092130929428048</v>
      </c>
      <c r="K59" s="25">
        <f t="shared" si="0"/>
        <v>100</v>
      </c>
      <c r="L59" s="26">
        <f t="shared" si="0"/>
        <v>100</v>
      </c>
    </row>
    <row r="60" spans="2:12" ht="12.75" customHeight="1" x14ac:dyDescent="0.2">
      <c r="B60" s="22" t="s">
        <v>95</v>
      </c>
      <c r="C60" s="23" t="s">
        <v>39</v>
      </c>
      <c r="D60" s="27">
        <v>452769611</v>
      </c>
      <c r="E60" s="27">
        <v>361375125</v>
      </c>
      <c r="F60" s="27">
        <v>79296700</v>
      </c>
      <c r="G60" s="27">
        <v>79296700</v>
      </c>
      <c r="H60" s="27">
        <v>79296700</v>
      </c>
      <c r="I60" s="25">
        <f t="shared" si="0"/>
        <v>79.814350658794538</v>
      </c>
      <c r="J60" s="25">
        <f t="shared" si="0"/>
        <v>21.943043257335436</v>
      </c>
      <c r="K60" s="25">
        <f t="shared" si="0"/>
        <v>100</v>
      </c>
      <c r="L60" s="26">
        <f t="shared" si="0"/>
        <v>100</v>
      </c>
    </row>
    <row r="61" spans="2:12" ht="22.5" x14ac:dyDescent="0.2">
      <c r="B61" s="22" t="s">
        <v>96</v>
      </c>
      <c r="C61" s="23" t="s">
        <v>97</v>
      </c>
      <c r="D61" s="27">
        <v>87332942</v>
      </c>
      <c r="E61" s="27">
        <v>87332942</v>
      </c>
      <c r="F61" s="27">
        <v>10876700</v>
      </c>
      <c r="G61" s="27">
        <v>10876700</v>
      </c>
      <c r="H61" s="27">
        <v>10876700</v>
      </c>
      <c r="I61" s="25">
        <f t="shared" si="0"/>
        <v>100</v>
      </c>
      <c r="J61" s="25">
        <f t="shared" si="0"/>
        <v>12.454292447860052</v>
      </c>
      <c r="K61" s="25">
        <f t="shared" si="0"/>
        <v>100</v>
      </c>
      <c r="L61" s="26">
        <f t="shared" si="0"/>
        <v>100</v>
      </c>
    </row>
    <row r="62" spans="2:12" ht="22.5" x14ac:dyDescent="0.2">
      <c r="B62" s="22" t="s">
        <v>98</v>
      </c>
      <c r="C62" s="23" t="s">
        <v>99</v>
      </c>
      <c r="D62" s="27">
        <v>365436669</v>
      </c>
      <c r="E62" s="27">
        <v>274042183</v>
      </c>
      <c r="F62" s="27">
        <v>68420000</v>
      </c>
      <c r="G62" s="27">
        <v>68420000</v>
      </c>
      <c r="H62" s="27">
        <v>68420000</v>
      </c>
      <c r="I62" s="25">
        <f t="shared" si="0"/>
        <v>74.990335192662343</v>
      </c>
      <c r="J62" s="25">
        <f t="shared" si="0"/>
        <v>24.966959192556132</v>
      </c>
      <c r="K62" s="25">
        <f t="shared" si="0"/>
        <v>100</v>
      </c>
      <c r="L62" s="26">
        <f t="shared" si="0"/>
        <v>100</v>
      </c>
    </row>
    <row r="63" spans="2:12" ht="12.75" customHeight="1" x14ac:dyDescent="0.2">
      <c r="B63" s="22" t="s">
        <v>100</v>
      </c>
      <c r="C63" s="23" t="s">
        <v>101</v>
      </c>
      <c r="D63" s="27">
        <v>2244000000</v>
      </c>
      <c r="E63" s="27">
        <v>1279624730</v>
      </c>
      <c r="F63" s="27">
        <v>861794260</v>
      </c>
      <c r="G63" s="27">
        <v>313794260</v>
      </c>
      <c r="H63" s="27">
        <v>24019970</v>
      </c>
      <c r="I63" s="25">
        <f t="shared" si="0"/>
        <v>57.024274955436717</v>
      </c>
      <c r="J63" s="25">
        <f t="shared" si="0"/>
        <v>67.347421458477129</v>
      </c>
      <c r="K63" s="25">
        <f t="shared" si="0"/>
        <v>36.411737065874632</v>
      </c>
      <c r="L63" s="26">
        <f t="shared" si="0"/>
        <v>7.6546875012946378</v>
      </c>
    </row>
    <row r="64" spans="2:12" ht="22.5" x14ac:dyDescent="0.2">
      <c r="B64" s="22" t="s">
        <v>102</v>
      </c>
      <c r="C64" s="23" t="s">
        <v>103</v>
      </c>
      <c r="D64" s="27">
        <v>2244000000</v>
      </c>
      <c r="E64" s="27">
        <v>1279624730</v>
      </c>
      <c r="F64" s="27">
        <v>861794260</v>
      </c>
      <c r="G64" s="27">
        <v>313794260</v>
      </c>
      <c r="H64" s="27">
        <v>24019970</v>
      </c>
      <c r="I64" s="25">
        <f t="shared" si="0"/>
        <v>57.024274955436717</v>
      </c>
      <c r="J64" s="25">
        <f t="shared" si="0"/>
        <v>67.347421458477129</v>
      </c>
      <c r="K64" s="25">
        <f t="shared" si="0"/>
        <v>36.411737065874632</v>
      </c>
      <c r="L64" s="26">
        <f t="shared" si="0"/>
        <v>7.6546875012946378</v>
      </c>
    </row>
    <row r="65" spans="2:12" ht="12.75" customHeight="1" x14ac:dyDescent="0.2">
      <c r="B65" s="22" t="s">
        <v>104</v>
      </c>
      <c r="C65" s="23" t="s">
        <v>105</v>
      </c>
      <c r="D65" s="27">
        <v>913316560</v>
      </c>
      <c r="E65" s="27">
        <v>913316560</v>
      </c>
      <c r="F65" s="27">
        <v>848506560</v>
      </c>
      <c r="G65" s="27">
        <v>300506560</v>
      </c>
      <c r="H65" s="27">
        <v>10732270</v>
      </c>
      <c r="I65" s="25">
        <f t="shared" si="0"/>
        <v>100</v>
      </c>
      <c r="J65" s="25">
        <f t="shared" si="0"/>
        <v>92.90388427863391</v>
      </c>
      <c r="K65" s="25">
        <f t="shared" si="0"/>
        <v>35.415938328160948</v>
      </c>
      <c r="L65" s="26">
        <f t="shared" si="0"/>
        <v>3.571392917345964</v>
      </c>
    </row>
    <row r="66" spans="2:12" ht="34.5" thickBot="1" x14ac:dyDescent="0.25">
      <c r="B66" s="28" t="s">
        <v>106</v>
      </c>
      <c r="C66" s="29" t="s">
        <v>107</v>
      </c>
      <c r="D66" s="30">
        <v>913316560</v>
      </c>
      <c r="E66" s="30">
        <v>913316560</v>
      </c>
      <c r="F66" s="30">
        <v>848506560</v>
      </c>
      <c r="G66" s="30">
        <v>300506560</v>
      </c>
      <c r="H66" s="30">
        <v>10732270</v>
      </c>
      <c r="I66" s="31">
        <f t="shared" si="0"/>
        <v>100</v>
      </c>
      <c r="J66" s="31">
        <f t="shared" si="0"/>
        <v>92.90388427863391</v>
      </c>
      <c r="K66" s="31">
        <f t="shared" si="0"/>
        <v>35.415938328160948</v>
      </c>
      <c r="L66" s="32">
        <f t="shared" si="0"/>
        <v>3.571392917345964</v>
      </c>
    </row>
    <row r="67" spans="2:12" ht="12.75" customHeight="1" x14ac:dyDescent="0.2">
      <c r="B67" s="14" t="s">
        <v>108</v>
      </c>
      <c r="C67" s="33" t="s">
        <v>109</v>
      </c>
      <c r="D67" s="34">
        <v>1298370285</v>
      </c>
      <c r="E67" s="34">
        <v>366308170</v>
      </c>
      <c r="F67" s="34">
        <v>13287700</v>
      </c>
      <c r="G67" s="34">
        <v>13287700</v>
      </c>
      <c r="H67" s="34">
        <v>13287700</v>
      </c>
      <c r="I67" s="35">
        <f t="shared" si="0"/>
        <v>28.212920014570418</v>
      </c>
      <c r="J67" s="35">
        <f t="shared" si="0"/>
        <v>3.6274648201267254</v>
      </c>
      <c r="K67" s="35">
        <f t="shared" si="0"/>
        <v>100</v>
      </c>
      <c r="L67" s="36">
        <f t="shared" si="0"/>
        <v>100</v>
      </c>
    </row>
    <row r="68" spans="2:12" ht="56.25" x14ac:dyDescent="0.2">
      <c r="B68" s="22" t="s">
        <v>110</v>
      </c>
      <c r="C68" s="23" t="s">
        <v>111</v>
      </c>
      <c r="D68" s="27">
        <v>563263048</v>
      </c>
      <c r="E68" s="27">
        <v>350180000</v>
      </c>
      <c r="F68" s="27">
        <v>180000</v>
      </c>
      <c r="G68" s="27">
        <v>180000</v>
      </c>
      <c r="H68" s="27">
        <v>180000</v>
      </c>
      <c r="I68" s="25">
        <f t="shared" si="0"/>
        <v>62.16988691933507</v>
      </c>
      <c r="J68" s="25">
        <f t="shared" si="0"/>
        <v>5.1402136044320063E-2</v>
      </c>
      <c r="K68" s="25">
        <f t="shared" si="0"/>
        <v>100</v>
      </c>
      <c r="L68" s="26">
        <f t="shared" si="0"/>
        <v>100</v>
      </c>
    </row>
    <row r="69" spans="2:12" ht="22.5" x14ac:dyDescent="0.2">
      <c r="B69" s="22" t="s">
        <v>112</v>
      </c>
      <c r="C69" s="23" t="s">
        <v>113</v>
      </c>
      <c r="D69" s="27">
        <v>735107237</v>
      </c>
      <c r="E69" s="27">
        <v>16128170</v>
      </c>
      <c r="F69" s="27">
        <v>13107700</v>
      </c>
      <c r="G69" s="27">
        <v>13107700</v>
      </c>
      <c r="H69" s="27">
        <v>13107700</v>
      </c>
      <c r="I69" s="25">
        <f t="shared" si="0"/>
        <v>2.1939887390878727</v>
      </c>
      <c r="J69" s="25">
        <f t="shared" si="0"/>
        <v>81.272084805653705</v>
      </c>
      <c r="K69" s="25">
        <f t="shared" si="0"/>
        <v>100</v>
      </c>
      <c r="L69" s="26">
        <f t="shared" si="0"/>
        <v>100</v>
      </c>
    </row>
    <row r="70" spans="2:12" ht="12.75" customHeight="1" x14ac:dyDescent="0.2">
      <c r="B70" s="22" t="s">
        <v>114</v>
      </c>
      <c r="C70" s="23" t="s">
        <v>115</v>
      </c>
      <c r="D70" s="27">
        <v>32313155</v>
      </c>
      <c r="E70" s="27">
        <v>0</v>
      </c>
      <c r="F70" s="27">
        <v>0</v>
      </c>
      <c r="G70" s="27">
        <v>0</v>
      </c>
      <c r="H70" s="27">
        <v>0</v>
      </c>
      <c r="I70" s="25">
        <f t="shared" si="0"/>
        <v>0</v>
      </c>
      <c r="J70" s="25">
        <v>0</v>
      </c>
      <c r="K70" s="25">
        <v>0</v>
      </c>
      <c r="L70" s="26">
        <v>0</v>
      </c>
    </row>
    <row r="71" spans="2:12" ht="12.75" customHeight="1" x14ac:dyDescent="0.2">
      <c r="B71" s="22" t="s">
        <v>116</v>
      </c>
      <c r="C71" s="23" t="s">
        <v>117</v>
      </c>
      <c r="D71" s="27">
        <v>150000000</v>
      </c>
      <c r="E71" s="27">
        <v>115279513</v>
      </c>
      <c r="F71" s="27">
        <v>112279513</v>
      </c>
      <c r="G71" s="27">
        <v>112279513</v>
      </c>
      <c r="H71" s="27">
        <v>112279513</v>
      </c>
      <c r="I71" s="25">
        <f t="shared" si="0"/>
        <v>76.853008666666668</v>
      </c>
      <c r="J71" s="25">
        <f t="shared" si="0"/>
        <v>97.397629533705611</v>
      </c>
      <c r="K71" s="25">
        <f t="shared" si="0"/>
        <v>100</v>
      </c>
      <c r="L71" s="26">
        <f t="shared" si="0"/>
        <v>100</v>
      </c>
    </row>
    <row r="72" spans="2:12" ht="22.5" x14ac:dyDescent="0.2">
      <c r="B72" s="22" t="s">
        <v>118</v>
      </c>
      <c r="C72" s="23" t="s">
        <v>119</v>
      </c>
      <c r="D72" s="27">
        <v>20000000</v>
      </c>
      <c r="E72" s="27">
        <v>0</v>
      </c>
      <c r="F72" s="27">
        <v>0</v>
      </c>
      <c r="G72" s="27">
        <v>0</v>
      </c>
      <c r="H72" s="27">
        <v>0</v>
      </c>
      <c r="I72" s="25">
        <f t="shared" si="0"/>
        <v>0</v>
      </c>
      <c r="J72" s="25">
        <v>0</v>
      </c>
      <c r="K72" s="25">
        <v>0</v>
      </c>
      <c r="L72" s="26">
        <v>0</v>
      </c>
    </row>
    <row r="73" spans="2:12" ht="22.5" x14ac:dyDescent="0.2">
      <c r="B73" s="22" t="s">
        <v>120</v>
      </c>
      <c r="C73" s="23" t="s">
        <v>121</v>
      </c>
      <c r="D73" s="27">
        <v>20000000</v>
      </c>
      <c r="E73" s="27">
        <v>0</v>
      </c>
      <c r="F73" s="27">
        <v>0</v>
      </c>
      <c r="G73" s="27">
        <v>0</v>
      </c>
      <c r="H73" s="27">
        <v>0</v>
      </c>
      <c r="I73" s="25">
        <f t="shared" si="0"/>
        <v>0</v>
      </c>
      <c r="J73" s="25">
        <v>0</v>
      </c>
      <c r="K73" s="25">
        <v>0</v>
      </c>
      <c r="L73" s="26">
        <v>0</v>
      </c>
    </row>
    <row r="74" spans="2:12" ht="12.75" customHeight="1" x14ac:dyDescent="0.2">
      <c r="B74" s="22" t="s">
        <v>122</v>
      </c>
      <c r="C74" s="23" t="s">
        <v>123</v>
      </c>
      <c r="D74" s="27">
        <v>20000000</v>
      </c>
      <c r="E74" s="27">
        <v>0</v>
      </c>
      <c r="F74" s="27">
        <v>0</v>
      </c>
      <c r="G74" s="27">
        <v>0</v>
      </c>
      <c r="H74" s="27">
        <v>0</v>
      </c>
      <c r="I74" s="25">
        <f t="shared" si="0"/>
        <v>0</v>
      </c>
      <c r="J74" s="25">
        <v>0</v>
      </c>
      <c r="K74" s="25">
        <v>0</v>
      </c>
      <c r="L74" s="26">
        <v>0</v>
      </c>
    </row>
    <row r="75" spans="2:12" ht="12.75" customHeight="1" x14ac:dyDescent="0.2">
      <c r="B75" s="22" t="s">
        <v>124</v>
      </c>
      <c r="C75" s="23" t="s">
        <v>125</v>
      </c>
      <c r="D75" s="27">
        <v>130000000</v>
      </c>
      <c r="E75" s="27">
        <v>115279513</v>
      </c>
      <c r="F75" s="27">
        <v>112279513</v>
      </c>
      <c r="G75" s="27">
        <v>112279513</v>
      </c>
      <c r="H75" s="27">
        <v>112279513</v>
      </c>
      <c r="I75" s="25">
        <f t="shared" si="0"/>
        <v>88.676548461538459</v>
      </c>
      <c r="J75" s="25">
        <f t="shared" si="0"/>
        <v>97.397629533705611</v>
      </c>
      <c r="K75" s="25">
        <f t="shared" si="0"/>
        <v>100</v>
      </c>
      <c r="L75" s="26">
        <f t="shared" si="0"/>
        <v>100</v>
      </c>
    </row>
    <row r="76" spans="2:12" ht="12.75" customHeight="1" x14ac:dyDescent="0.2">
      <c r="B76" s="22" t="s">
        <v>126</v>
      </c>
      <c r="C76" s="23" t="s">
        <v>127</v>
      </c>
      <c r="D76" s="27">
        <v>130000000</v>
      </c>
      <c r="E76" s="27">
        <v>115279513</v>
      </c>
      <c r="F76" s="27">
        <v>112279513</v>
      </c>
      <c r="G76" s="27">
        <v>112279513</v>
      </c>
      <c r="H76" s="27">
        <v>112279513</v>
      </c>
      <c r="I76" s="25">
        <f t="shared" ref="I76:L139" si="1">E76/D76*100</f>
        <v>88.676548461538459</v>
      </c>
      <c r="J76" s="25">
        <f t="shared" si="1"/>
        <v>97.397629533705611</v>
      </c>
      <c r="K76" s="25">
        <f t="shared" si="1"/>
        <v>100</v>
      </c>
      <c r="L76" s="26">
        <f t="shared" si="1"/>
        <v>100</v>
      </c>
    </row>
    <row r="77" spans="2:12" ht="12.75" customHeight="1" x14ac:dyDescent="0.2">
      <c r="B77" s="22" t="s">
        <v>128</v>
      </c>
      <c r="C77" s="23" t="s">
        <v>123</v>
      </c>
      <c r="D77" s="27">
        <v>130000000</v>
      </c>
      <c r="E77" s="27">
        <v>115279513</v>
      </c>
      <c r="F77" s="27">
        <v>112279513</v>
      </c>
      <c r="G77" s="27">
        <v>112279513</v>
      </c>
      <c r="H77" s="27">
        <v>112279513</v>
      </c>
      <c r="I77" s="25">
        <f t="shared" si="1"/>
        <v>88.676548461538459</v>
      </c>
      <c r="J77" s="25">
        <f t="shared" si="1"/>
        <v>97.397629533705611</v>
      </c>
      <c r="K77" s="25">
        <f t="shared" si="1"/>
        <v>100</v>
      </c>
      <c r="L77" s="26">
        <f t="shared" si="1"/>
        <v>100</v>
      </c>
    </row>
    <row r="78" spans="2:12" ht="12.75" customHeight="1" x14ac:dyDescent="0.2">
      <c r="B78" s="22" t="s">
        <v>129</v>
      </c>
      <c r="C78" s="23" t="s">
        <v>130</v>
      </c>
      <c r="D78" s="27">
        <v>3444045375</v>
      </c>
      <c r="E78" s="27">
        <v>1081408122</v>
      </c>
      <c r="F78" s="27">
        <v>1081408122</v>
      </c>
      <c r="G78" s="27">
        <v>1081408122</v>
      </c>
      <c r="H78" s="27">
        <v>1081408122</v>
      </c>
      <c r="I78" s="25">
        <f t="shared" si="1"/>
        <v>31.399357565084347</v>
      </c>
      <c r="J78" s="25">
        <f t="shared" si="1"/>
        <v>100</v>
      </c>
      <c r="K78" s="25">
        <f t="shared" si="1"/>
        <v>100</v>
      </c>
      <c r="L78" s="26">
        <f t="shared" si="1"/>
        <v>100</v>
      </c>
    </row>
    <row r="79" spans="2:12" ht="12.75" customHeight="1" x14ac:dyDescent="0.2">
      <c r="B79" s="22" t="s">
        <v>131</v>
      </c>
      <c r="C79" s="23" t="s">
        <v>132</v>
      </c>
      <c r="D79" s="27">
        <v>944045375</v>
      </c>
      <c r="E79" s="27">
        <v>159500000</v>
      </c>
      <c r="F79" s="27">
        <v>159500000</v>
      </c>
      <c r="G79" s="27">
        <v>159500000</v>
      </c>
      <c r="H79" s="27">
        <v>159500000</v>
      </c>
      <c r="I79" s="25">
        <f t="shared" si="1"/>
        <v>16.895374335158415</v>
      </c>
      <c r="J79" s="25">
        <f t="shared" si="1"/>
        <v>100</v>
      </c>
      <c r="K79" s="25">
        <f t="shared" si="1"/>
        <v>100</v>
      </c>
      <c r="L79" s="26">
        <f t="shared" si="1"/>
        <v>100</v>
      </c>
    </row>
    <row r="80" spans="2:12" ht="12.75" customHeight="1" x14ac:dyDescent="0.2">
      <c r="B80" s="22" t="s">
        <v>133</v>
      </c>
      <c r="C80" s="23" t="s">
        <v>134</v>
      </c>
      <c r="D80" s="27">
        <v>944045375</v>
      </c>
      <c r="E80" s="27">
        <v>159500000</v>
      </c>
      <c r="F80" s="27">
        <v>159500000</v>
      </c>
      <c r="G80" s="27">
        <v>159500000</v>
      </c>
      <c r="H80" s="27">
        <v>159500000</v>
      </c>
      <c r="I80" s="25">
        <f t="shared" si="1"/>
        <v>16.895374335158415</v>
      </c>
      <c r="J80" s="25">
        <f t="shared" si="1"/>
        <v>100</v>
      </c>
      <c r="K80" s="25">
        <f t="shared" si="1"/>
        <v>100</v>
      </c>
      <c r="L80" s="26">
        <f t="shared" si="1"/>
        <v>100</v>
      </c>
    </row>
    <row r="81" spans="2:12" ht="12.75" customHeight="1" x14ac:dyDescent="0.2">
      <c r="B81" s="22" t="s">
        <v>135</v>
      </c>
      <c r="C81" s="23" t="s">
        <v>136</v>
      </c>
      <c r="D81" s="27">
        <v>2500000000</v>
      </c>
      <c r="E81" s="27">
        <v>921908122</v>
      </c>
      <c r="F81" s="27">
        <v>921908122</v>
      </c>
      <c r="G81" s="27">
        <v>921908122</v>
      </c>
      <c r="H81" s="27">
        <v>921908122</v>
      </c>
      <c r="I81" s="25">
        <f t="shared" si="1"/>
        <v>36.876324879999999</v>
      </c>
      <c r="J81" s="25">
        <f t="shared" si="1"/>
        <v>100</v>
      </c>
      <c r="K81" s="25">
        <f t="shared" si="1"/>
        <v>100</v>
      </c>
      <c r="L81" s="26">
        <f t="shared" si="1"/>
        <v>100</v>
      </c>
    </row>
    <row r="82" spans="2:12" ht="12.75" customHeight="1" x14ac:dyDescent="0.2">
      <c r="B82" s="22" t="s">
        <v>137</v>
      </c>
      <c r="C82" s="23" t="s">
        <v>138</v>
      </c>
      <c r="D82" s="27">
        <v>2500000000</v>
      </c>
      <c r="E82" s="27">
        <v>921908122</v>
      </c>
      <c r="F82" s="27">
        <v>921908122</v>
      </c>
      <c r="G82" s="27">
        <v>921908122</v>
      </c>
      <c r="H82" s="27">
        <v>921908122</v>
      </c>
      <c r="I82" s="25">
        <f t="shared" si="1"/>
        <v>36.876324879999999</v>
      </c>
      <c r="J82" s="25">
        <f t="shared" si="1"/>
        <v>100</v>
      </c>
      <c r="K82" s="25">
        <f t="shared" si="1"/>
        <v>100</v>
      </c>
      <c r="L82" s="26">
        <f t="shared" si="1"/>
        <v>100</v>
      </c>
    </row>
    <row r="83" spans="2:12" ht="12.75" customHeight="1" x14ac:dyDescent="0.2">
      <c r="B83" s="22" t="s">
        <v>139</v>
      </c>
      <c r="C83" s="23" t="s">
        <v>140</v>
      </c>
      <c r="D83" s="27">
        <v>6283625050</v>
      </c>
      <c r="E83" s="27">
        <v>5255141411</v>
      </c>
      <c r="F83" s="27">
        <v>445116396</v>
      </c>
      <c r="G83" s="27">
        <v>370516396</v>
      </c>
      <c r="H83" s="27">
        <v>368516396</v>
      </c>
      <c r="I83" s="25">
        <f t="shared" si="1"/>
        <v>83.632320025205829</v>
      </c>
      <c r="J83" s="25">
        <f t="shared" si="1"/>
        <v>8.4701126228171066</v>
      </c>
      <c r="K83" s="25">
        <f t="shared" si="1"/>
        <v>83.240338780960116</v>
      </c>
      <c r="L83" s="26">
        <f t="shared" si="1"/>
        <v>99.460212821459052</v>
      </c>
    </row>
    <row r="84" spans="2:12" ht="12.75" customHeight="1" x14ac:dyDescent="0.2">
      <c r="B84" s="22" t="s">
        <v>141</v>
      </c>
      <c r="C84" s="23" t="s">
        <v>5</v>
      </c>
      <c r="D84" s="27">
        <v>797123658</v>
      </c>
      <c r="E84" s="27">
        <v>292164055</v>
      </c>
      <c r="F84" s="27">
        <v>292164055</v>
      </c>
      <c r="G84" s="27">
        <v>292164055</v>
      </c>
      <c r="H84" s="27">
        <v>292164055</v>
      </c>
      <c r="I84" s="25">
        <f t="shared" si="1"/>
        <v>36.65228751747825</v>
      </c>
      <c r="J84" s="25">
        <f t="shared" si="1"/>
        <v>100</v>
      </c>
      <c r="K84" s="25">
        <f t="shared" si="1"/>
        <v>100</v>
      </c>
      <c r="L84" s="26">
        <f t="shared" si="1"/>
        <v>100</v>
      </c>
    </row>
    <row r="85" spans="2:12" ht="12.75" customHeight="1" x14ac:dyDescent="0.2">
      <c r="B85" s="22" t="s">
        <v>142</v>
      </c>
      <c r="C85" s="23" t="s">
        <v>138</v>
      </c>
      <c r="D85" s="27">
        <v>797123658</v>
      </c>
      <c r="E85" s="27">
        <v>292164055</v>
      </c>
      <c r="F85" s="27">
        <v>292164055</v>
      </c>
      <c r="G85" s="27">
        <v>292164055</v>
      </c>
      <c r="H85" s="27">
        <v>292164055</v>
      </c>
      <c r="I85" s="25">
        <f t="shared" si="1"/>
        <v>36.65228751747825</v>
      </c>
      <c r="J85" s="25">
        <f t="shared" si="1"/>
        <v>100</v>
      </c>
      <c r="K85" s="25">
        <f t="shared" si="1"/>
        <v>100</v>
      </c>
      <c r="L85" s="26">
        <f t="shared" si="1"/>
        <v>100</v>
      </c>
    </row>
    <row r="86" spans="2:12" ht="12.75" customHeight="1" x14ac:dyDescent="0.2">
      <c r="B86" s="22" t="s">
        <v>143</v>
      </c>
      <c r="C86" s="23" t="s">
        <v>144</v>
      </c>
      <c r="D86" s="27">
        <v>797123658</v>
      </c>
      <c r="E86" s="27">
        <v>292164055</v>
      </c>
      <c r="F86" s="27">
        <v>292164055</v>
      </c>
      <c r="G86" s="27">
        <v>292164055</v>
      </c>
      <c r="H86" s="27">
        <v>292164055</v>
      </c>
      <c r="I86" s="25">
        <f t="shared" si="1"/>
        <v>36.65228751747825</v>
      </c>
      <c r="J86" s="25">
        <f t="shared" si="1"/>
        <v>100</v>
      </c>
      <c r="K86" s="25">
        <f t="shared" si="1"/>
        <v>100</v>
      </c>
      <c r="L86" s="26">
        <f t="shared" si="1"/>
        <v>100</v>
      </c>
    </row>
    <row r="87" spans="2:12" ht="12.75" customHeight="1" x14ac:dyDescent="0.2">
      <c r="B87" s="22" t="s">
        <v>145</v>
      </c>
      <c r="C87" s="23" t="s">
        <v>146</v>
      </c>
      <c r="D87" s="27">
        <v>797123658</v>
      </c>
      <c r="E87" s="27">
        <v>292164055</v>
      </c>
      <c r="F87" s="27">
        <v>292164055</v>
      </c>
      <c r="G87" s="27">
        <v>292164055</v>
      </c>
      <c r="H87" s="27">
        <v>292164055</v>
      </c>
      <c r="I87" s="25">
        <f t="shared" si="1"/>
        <v>36.65228751747825</v>
      </c>
      <c r="J87" s="25">
        <f t="shared" si="1"/>
        <v>100</v>
      </c>
      <c r="K87" s="25">
        <f t="shared" si="1"/>
        <v>100</v>
      </c>
      <c r="L87" s="26">
        <f t="shared" si="1"/>
        <v>100</v>
      </c>
    </row>
    <row r="88" spans="2:12" ht="12.75" customHeight="1" x14ac:dyDescent="0.2">
      <c r="B88" s="22" t="s">
        <v>147</v>
      </c>
      <c r="C88" s="23" t="s">
        <v>13</v>
      </c>
      <c r="D88" s="27">
        <v>797123658</v>
      </c>
      <c r="E88" s="27">
        <v>292164055</v>
      </c>
      <c r="F88" s="27">
        <v>292164055</v>
      </c>
      <c r="G88" s="27">
        <v>292164055</v>
      </c>
      <c r="H88" s="27">
        <v>292164055</v>
      </c>
      <c r="I88" s="25">
        <f t="shared" si="1"/>
        <v>36.65228751747825</v>
      </c>
      <c r="J88" s="25">
        <f t="shared" si="1"/>
        <v>100</v>
      </c>
      <c r="K88" s="25">
        <f t="shared" si="1"/>
        <v>100</v>
      </c>
      <c r="L88" s="26">
        <f t="shared" si="1"/>
        <v>100</v>
      </c>
    </row>
    <row r="89" spans="2:12" ht="12.75" customHeight="1" x14ac:dyDescent="0.2">
      <c r="B89" s="22" t="s">
        <v>148</v>
      </c>
      <c r="C89" s="23" t="s">
        <v>149</v>
      </c>
      <c r="D89" s="27">
        <v>797123658</v>
      </c>
      <c r="E89" s="27">
        <v>292164055</v>
      </c>
      <c r="F89" s="27">
        <v>292164055</v>
      </c>
      <c r="G89" s="27">
        <v>292164055</v>
      </c>
      <c r="H89" s="27">
        <v>292164055</v>
      </c>
      <c r="I89" s="25">
        <f t="shared" si="1"/>
        <v>36.65228751747825</v>
      </c>
      <c r="J89" s="25">
        <f t="shared" si="1"/>
        <v>100</v>
      </c>
      <c r="K89" s="25">
        <f t="shared" si="1"/>
        <v>100</v>
      </c>
      <c r="L89" s="26">
        <f t="shared" si="1"/>
        <v>100</v>
      </c>
    </row>
    <row r="90" spans="2:12" ht="12.75" customHeight="1" x14ac:dyDescent="0.2">
      <c r="B90" s="22" t="s">
        <v>150</v>
      </c>
      <c r="C90" s="23" t="s">
        <v>151</v>
      </c>
      <c r="D90" s="27">
        <v>797123658</v>
      </c>
      <c r="E90" s="27">
        <v>292164055</v>
      </c>
      <c r="F90" s="27">
        <v>292164055</v>
      </c>
      <c r="G90" s="27">
        <v>292164055</v>
      </c>
      <c r="H90" s="27">
        <v>292164055</v>
      </c>
      <c r="I90" s="25">
        <f t="shared" si="1"/>
        <v>36.65228751747825</v>
      </c>
      <c r="J90" s="25">
        <f t="shared" si="1"/>
        <v>100</v>
      </c>
      <c r="K90" s="25">
        <f t="shared" si="1"/>
        <v>100</v>
      </c>
      <c r="L90" s="26">
        <f t="shared" si="1"/>
        <v>100</v>
      </c>
    </row>
    <row r="91" spans="2:12" ht="12.75" customHeight="1" x14ac:dyDescent="0.2">
      <c r="B91" s="22" t="s">
        <v>152</v>
      </c>
      <c r="C91" s="23" t="s">
        <v>153</v>
      </c>
      <c r="D91" s="27">
        <v>5486501392</v>
      </c>
      <c r="E91" s="27">
        <v>4962977356</v>
      </c>
      <c r="F91" s="27">
        <v>152952341</v>
      </c>
      <c r="G91" s="27">
        <v>78352341</v>
      </c>
      <c r="H91" s="27">
        <v>76352341</v>
      </c>
      <c r="I91" s="25">
        <f t="shared" si="1"/>
        <v>90.457962213162602</v>
      </c>
      <c r="J91" s="25">
        <f t="shared" si="1"/>
        <v>3.0818665899228415</v>
      </c>
      <c r="K91" s="25">
        <f t="shared" si="1"/>
        <v>51.226637322275437</v>
      </c>
      <c r="L91" s="26">
        <f t="shared" si="1"/>
        <v>97.447427894975078</v>
      </c>
    </row>
    <row r="92" spans="2:12" ht="22.5" x14ac:dyDescent="0.2">
      <c r="B92" s="22" t="s">
        <v>154</v>
      </c>
      <c r="C92" s="23" t="s">
        <v>155</v>
      </c>
      <c r="D92" s="27">
        <v>5486501392</v>
      </c>
      <c r="E92" s="27">
        <v>4962977356</v>
      </c>
      <c r="F92" s="27">
        <v>152952341</v>
      </c>
      <c r="G92" s="27">
        <v>78352341</v>
      </c>
      <c r="H92" s="27">
        <v>76352341</v>
      </c>
      <c r="I92" s="25">
        <f t="shared" si="1"/>
        <v>90.457962213162602</v>
      </c>
      <c r="J92" s="25">
        <f t="shared" si="1"/>
        <v>3.0818665899228415</v>
      </c>
      <c r="K92" s="25">
        <f t="shared" si="1"/>
        <v>51.226637322275437</v>
      </c>
      <c r="L92" s="26">
        <f t="shared" si="1"/>
        <v>97.447427894975078</v>
      </c>
    </row>
    <row r="93" spans="2:12" ht="12.75" customHeight="1" x14ac:dyDescent="0.2">
      <c r="B93" s="22" t="s">
        <v>156</v>
      </c>
      <c r="C93" s="23" t="s">
        <v>109</v>
      </c>
      <c r="D93" s="27">
        <v>5486501392</v>
      </c>
      <c r="E93" s="27">
        <v>4962977356</v>
      </c>
      <c r="F93" s="27">
        <v>152952341</v>
      </c>
      <c r="G93" s="27">
        <v>78352341</v>
      </c>
      <c r="H93" s="27">
        <v>76352341</v>
      </c>
      <c r="I93" s="25">
        <f t="shared" si="1"/>
        <v>90.457962213162602</v>
      </c>
      <c r="J93" s="25">
        <f t="shared" si="1"/>
        <v>3.0818665899228415</v>
      </c>
      <c r="K93" s="25">
        <f t="shared" si="1"/>
        <v>51.226637322275437</v>
      </c>
      <c r="L93" s="26">
        <f t="shared" si="1"/>
        <v>97.447427894975078</v>
      </c>
    </row>
    <row r="94" spans="2:12" ht="22.5" x14ac:dyDescent="0.2">
      <c r="B94" s="22" t="s">
        <v>157</v>
      </c>
      <c r="C94" s="23" t="s">
        <v>158</v>
      </c>
      <c r="D94" s="27">
        <v>5486501392</v>
      </c>
      <c r="E94" s="27">
        <v>4962977356</v>
      </c>
      <c r="F94" s="27">
        <v>152952341</v>
      </c>
      <c r="G94" s="27">
        <v>78352341</v>
      </c>
      <c r="H94" s="27">
        <v>76352341</v>
      </c>
      <c r="I94" s="25">
        <f t="shared" si="1"/>
        <v>90.457962213162602</v>
      </c>
      <c r="J94" s="25">
        <f t="shared" si="1"/>
        <v>3.0818665899228415</v>
      </c>
      <c r="K94" s="25">
        <f t="shared" si="1"/>
        <v>51.226637322275437</v>
      </c>
      <c r="L94" s="26">
        <f t="shared" si="1"/>
        <v>97.447427894975078</v>
      </c>
    </row>
    <row r="95" spans="2:12" ht="22.5" x14ac:dyDescent="0.2">
      <c r="B95" s="22" t="s">
        <v>159</v>
      </c>
      <c r="C95" s="23" t="s">
        <v>160</v>
      </c>
      <c r="D95" s="27">
        <v>5486501392</v>
      </c>
      <c r="E95" s="27">
        <v>4962977356</v>
      </c>
      <c r="F95" s="27">
        <v>152952341</v>
      </c>
      <c r="G95" s="27">
        <v>78352341</v>
      </c>
      <c r="H95" s="27">
        <v>76352341</v>
      </c>
      <c r="I95" s="25">
        <f t="shared" si="1"/>
        <v>90.457962213162602</v>
      </c>
      <c r="J95" s="25">
        <f t="shared" si="1"/>
        <v>3.0818665899228415</v>
      </c>
      <c r="K95" s="25">
        <f t="shared" si="1"/>
        <v>51.226637322275437</v>
      </c>
      <c r="L95" s="26">
        <f t="shared" si="1"/>
        <v>97.447427894975078</v>
      </c>
    </row>
    <row r="96" spans="2:12" ht="12.75" customHeight="1" x14ac:dyDescent="0.2">
      <c r="B96" s="22" t="s">
        <v>161</v>
      </c>
      <c r="C96" s="23" t="s">
        <v>162</v>
      </c>
      <c r="D96" s="27">
        <v>3426501392</v>
      </c>
      <c r="E96" s="27">
        <v>2918662111</v>
      </c>
      <c r="F96" s="27">
        <v>96654727</v>
      </c>
      <c r="G96" s="27">
        <v>22054727</v>
      </c>
      <c r="H96" s="27">
        <v>20054727</v>
      </c>
      <c r="I96" s="25">
        <f t="shared" si="1"/>
        <v>85.179072677872696</v>
      </c>
      <c r="J96" s="25">
        <f t="shared" si="1"/>
        <v>3.3116107080611634</v>
      </c>
      <c r="K96" s="25">
        <f t="shared" si="1"/>
        <v>22.818053171884703</v>
      </c>
      <c r="L96" s="26">
        <f t="shared" si="1"/>
        <v>90.931649255962228</v>
      </c>
    </row>
    <row r="97" spans="2:12" ht="12.75" customHeight="1" x14ac:dyDescent="0.2">
      <c r="B97" s="22" t="s">
        <v>163</v>
      </c>
      <c r="C97" s="23" t="s">
        <v>164</v>
      </c>
      <c r="D97" s="27">
        <v>2060000000</v>
      </c>
      <c r="E97" s="27">
        <v>2044315245</v>
      </c>
      <c r="F97" s="27">
        <v>56297614</v>
      </c>
      <c r="G97" s="27">
        <v>56297614</v>
      </c>
      <c r="H97" s="27">
        <v>56297614</v>
      </c>
      <c r="I97" s="25">
        <f t="shared" si="1"/>
        <v>99.238604126213588</v>
      </c>
      <c r="J97" s="25">
        <f t="shared" si="1"/>
        <v>2.753861672640415</v>
      </c>
      <c r="K97" s="25">
        <f t="shared" si="1"/>
        <v>100</v>
      </c>
      <c r="L97" s="26">
        <f t="shared" si="1"/>
        <v>100</v>
      </c>
    </row>
    <row r="98" spans="2:12" ht="22.5" x14ac:dyDescent="0.2">
      <c r="B98" s="22" t="s">
        <v>165</v>
      </c>
      <c r="C98" s="23" t="s">
        <v>166</v>
      </c>
      <c r="D98" s="27">
        <v>2500000000</v>
      </c>
      <c r="E98" s="27">
        <v>2500000000</v>
      </c>
      <c r="F98" s="27">
        <v>184593517</v>
      </c>
      <c r="G98" s="27">
        <v>184593517</v>
      </c>
      <c r="H98" s="27">
        <v>184593517</v>
      </c>
      <c r="I98" s="25">
        <f t="shared" si="1"/>
        <v>100</v>
      </c>
      <c r="J98" s="25">
        <f t="shared" si="1"/>
        <v>7.3837406800000007</v>
      </c>
      <c r="K98" s="25">
        <f t="shared" si="1"/>
        <v>100</v>
      </c>
      <c r="L98" s="26">
        <f t="shared" si="1"/>
        <v>100</v>
      </c>
    </row>
    <row r="99" spans="2:12" ht="12.75" customHeight="1" x14ac:dyDescent="0.2">
      <c r="B99" s="22" t="s">
        <v>167</v>
      </c>
      <c r="C99" s="23" t="s">
        <v>5</v>
      </c>
      <c r="D99" s="27">
        <v>2500000000</v>
      </c>
      <c r="E99" s="27">
        <v>2500000000</v>
      </c>
      <c r="F99" s="27">
        <v>184593517</v>
      </c>
      <c r="G99" s="27">
        <v>184593517</v>
      </c>
      <c r="H99" s="27">
        <v>184593517</v>
      </c>
      <c r="I99" s="25">
        <f t="shared" si="1"/>
        <v>100</v>
      </c>
      <c r="J99" s="25">
        <f t="shared" si="1"/>
        <v>7.3837406800000007</v>
      </c>
      <c r="K99" s="25">
        <f t="shared" si="1"/>
        <v>100</v>
      </c>
      <c r="L99" s="26">
        <f t="shared" si="1"/>
        <v>100</v>
      </c>
    </row>
    <row r="100" spans="2:12" ht="12.75" customHeight="1" thickBot="1" x14ac:dyDescent="0.25">
      <c r="B100" s="28" t="s">
        <v>168</v>
      </c>
      <c r="C100" s="29" t="s">
        <v>7</v>
      </c>
      <c r="D100" s="30">
        <v>2500000000</v>
      </c>
      <c r="E100" s="30">
        <v>2500000000</v>
      </c>
      <c r="F100" s="30">
        <v>184593517</v>
      </c>
      <c r="G100" s="30">
        <v>184593517</v>
      </c>
      <c r="H100" s="30">
        <v>184593517</v>
      </c>
      <c r="I100" s="31">
        <f t="shared" si="1"/>
        <v>100</v>
      </c>
      <c r="J100" s="31">
        <f t="shared" si="1"/>
        <v>7.3837406800000007</v>
      </c>
      <c r="K100" s="31">
        <f t="shared" si="1"/>
        <v>100</v>
      </c>
      <c r="L100" s="32">
        <f t="shared" si="1"/>
        <v>100</v>
      </c>
    </row>
    <row r="101" spans="2:12" ht="22.5" x14ac:dyDescent="0.2">
      <c r="B101" s="14" t="s">
        <v>169</v>
      </c>
      <c r="C101" s="33" t="s">
        <v>47</v>
      </c>
      <c r="D101" s="34">
        <v>2500000000</v>
      </c>
      <c r="E101" s="34">
        <v>2500000000</v>
      </c>
      <c r="F101" s="34">
        <v>184593517</v>
      </c>
      <c r="G101" s="34">
        <v>184593517</v>
      </c>
      <c r="H101" s="34">
        <v>184593517</v>
      </c>
      <c r="I101" s="35">
        <f t="shared" si="1"/>
        <v>100</v>
      </c>
      <c r="J101" s="35">
        <f t="shared" si="1"/>
        <v>7.3837406800000007</v>
      </c>
      <c r="K101" s="35">
        <f t="shared" si="1"/>
        <v>100</v>
      </c>
      <c r="L101" s="36">
        <f t="shared" si="1"/>
        <v>100</v>
      </c>
    </row>
    <row r="102" spans="2:12" ht="12.75" customHeight="1" x14ac:dyDescent="0.2">
      <c r="B102" s="22" t="s">
        <v>170</v>
      </c>
      <c r="C102" s="23" t="s">
        <v>11</v>
      </c>
      <c r="D102" s="27">
        <v>2500000000</v>
      </c>
      <c r="E102" s="27">
        <v>2500000000</v>
      </c>
      <c r="F102" s="27">
        <v>184593517</v>
      </c>
      <c r="G102" s="27">
        <v>184593517</v>
      </c>
      <c r="H102" s="27">
        <v>184593517</v>
      </c>
      <c r="I102" s="25">
        <f t="shared" si="1"/>
        <v>100</v>
      </c>
      <c r="J102" s="25">
        <f t="shared" si="1"/>
        <v>7.3837406800000007</v>
      </c>
      <c r="K102" s="25">
        <f t="shared" si="1"/>
        <v>100</v>
      </c>
      <c r="L102" s="26">
        <f t="shared" si="1"/>
        <v>100</v>
      </c>
    </row>
    <row r="103" spans="2:12" ht="12.75" customHeight="1" x14ac:dyDescent="0.2">
      <c r="B103" s="22" t="s">
        <v>171</v>
      </c>
      <c r="C103" s="23" t="s">
        <v>51</v>
      </c>
      <c r="D103" s="27">
        <v>2500000000</v>
      </c>
      <c r="E103" s="27">
        <v>2500000000</v>
      </c>
      <c r="F103" s="27">
        <v>184593517</v>
      </c>
      <c r="G103" s="27">
        <v>184593517</v>
      </c>
      <c r="H103" s="27">
        <v>184593517</v>
      </c>
      <c r="I103" s="25">
        <f t="shared" si="1"/>
        <v>100</v>
      </c>
      <c r="J103" s="25">
        <f t="shared" si="1"/>
        <v>7.3837406800000007</v>
      </c>
      <c r="K103" s="25">
        <f t="shared" si="1"/>
        <v>100</v>
      </c>
      <c r="L103" s="26">
        <f t="shared" si="1"/>
        <v>100</v>
      </c>
    </row>
    <row r="104" spans="2:12" ht="12.75" customHeight="1" x14ac:dyDescent="0.2">
      <c r="B104" s="22" t="s">
        <v>172</v>
      </c>
      <c r="C104" s="23" t="s">
        <v>15</v>
      </c>
      <c r="D104" s="27">
        <v>2500000000</v>
      </c>
      <c r="E104" s="27">
        <v>2500000000</v>
      </c>
      <c r="F104" s="27">
        <v>184593517</v>
      </c>
      <c r="G104" s="27">
        <v>184593517</v>
      </c>
      <c r="H104" s="27">
        <v>184593517</v>
      </c>
      <c r="I104" s="25">
        <f t="shared" si="1"/>
        <v>100</v>
      </c>
      <c r="J104" s="25">
        <f t="shared" si="1"/>
        <v>7.3837406800000007</v>
      </c>
      <c r="K104" s="25">
        <f t="shared" si="1"/>
        <v>100</v>
      </c>
      <c r="L104" s="26">
        <f t="shared" si="1"/>
        <v>100</v>
      </c>
    </row>
    <row r="105" spans="2:12" ht="22.5" x14ac:dyDescent="0.2">
      <c r="B105" s="22" t="s">
        <v>173</v>
      </c>
      <c r="C105" s="23" t="s">
        <v>56</v>
      </c>
      <c r="D105" s="27">
        <v>2500000000</v>
      </c>
      <c r="E105" s="27">
        <v>2500000000</v>
      </c>
      <c r="F105" s="27">
        <v>184593517</v>
      </c>
      <c r="G105" s="27">
        <v>184593517</v>
      </c>
      <c r="H105" s="27">
        <v>184593517</v>
      </c>
      <c r="I105" s="25">
        <f t="shared" si="1"/>
        <v>100</v>
      </c>
      <c r="J105" s="25">
        <f t="shared" si="1"/>
        <v>7.3837406800000007</v>
      </c>
      <c r="K105" s="25">
        <f t="shared" si="1"/>
        <v>100</v>
      </c>
      <c r="L105" s="26">
        <f t="shared" si="1"/>
        <v>100</v>
      </c>
    </row>
    <row r="106" spans="2:12" ht="12.75" customHeight="1" x14ac:dyDescent="0.2">
      <c r="B106" s="17" t="s">
        <v>174</v>
      </c>
      <c r="C106" s="18" t="s">
        <v>175</v>
      </c>
      <c r="D106" s="37">
        <v>10706265035</v>
      </c>
      <c r="E106" s="37">
        <v>3115302883</v>
      </c>
      <c r="F106" s="37">
        <v>2438561399</v>
      </c>
      <c r="G106" s="37">
        <v>225070301.27000001</v>
      </c>
      <c r="H106" s="37">
        <v>225070301.27000001</v>
      </c>
      <c r="I106" s="20">
        <f t="shared" si="1"/>
        <v>29.097942866309772</v>
      </c>
      <c r="J106" s="20">
        <f t="shared" si="1"/>
        <v>78.276863938561704</v>
      </c>
      <c r="K106" s="20">
        <f t="shared" si="1"/>
        <v>9.2296343804300509</v>
      </c>
      <c r="L106" s="21">
        <f t="shared" si="1"/>
        <v>100</v>
      </c>
    </row>
    <row r="107" spans="2:12" ht="12.75" customHeight="1" x14ac:dyDescent="0.2">
      <c r="B107" s="22" t="s">
        <v>176</v>
      </c>
      <c r="C107" s="23" t="s">
        <v>177</v>
      </c>
      <c r="D107" s="27">
        <v>10706265035</v>
      </c>
      <c r="E107" s="27">
        <v>3115302883</v>
      </c>
      <c r="F107" s="27">
        <v>2438561399</v>
      </c>
      <c r="G107" s="27">
        <v>225070301.27000001</v>
      </c>
      <c r="H107" s="27">
        <v>225070301.27000001</v>
      </c>
      <c r="I107" s="25">
        <f t="shared" si="1"/>
        <v>29.097942866309772</v>
      </c>
      <c r="J107" s="25">
        <f t="shared" si="1"/>
        <v>78.276863938561704</v>
      </c>
      <c r="K107" s="25">
        <f t="shared" si="1"/>
        <v>9.2296343804300509</v>
      </c>
      <c r="L107" s="26">
        <f t="shared" si="1"/>
        <v>100</v>
      </c>
    </row>
    <row r="108" spans="2:12" ht="12.75" customHeight="1" x14ac:dyDescent="0.2">
      <c r="B108" s="22" t="s">
        <v>178</v>
      </c>
      <c r="C108" s="23" t="s">
        <v>5</v>
      </c>
      <c r="D108" s="27">
        <v>10706265035</v>
      </c>
      <c r="E108" s="27">
        <v>3115302883</v>
      </c>
      <c r="F108" s="27">
        <v>2438561399</v>
      </c>
      <c r="G108" s="27">
        <v>225070301.27000001</v>
      </c>
      <c r="H108" s="27">
        <v>225070301.27000001</v>
      </c>
      <c r="I108" s="25">
        <f t="shared" si="1"/>
        <v>29.097942866309772</v>
      </c>
      <c r="J108" s="25">
        <f t="shared" si="1"/>
        <v>78.276863938561704</v>
      </c>
      <c r="K108" s="25">
        <f t="shared" si="1"/>
        <v>9.2296343804300509</v>
      </c>
      <c r="L108" s="26">
        <f t="shared" si="1"/>
        <v>100</v>
      </c>
    </row>
    <row r="109" spans="2:12" ht="12.75" customHeight="1" x14ac:dyDescent="0.2">
      <c r="B109" s="22" t="s">
        <v>179</v>
      </c>
      <c r="C109" s="23" t="s">
        <v>101</v>
      </c>
      <c r="D109" s="27">
        <v>10706265035</v>
      </c>
      <c r="E109" s="27">
        <v>3115302883</v>
      </c>
      <c r="F109" s="27">
        <v>2438561399</v>
      </c>
      <c r="G109" s="27">
        <v>225070301.27000001</v>
      </c>
      <c r="H109" s="27">
        <v>225070301.27000001</v>
      </c>
      <c r="I109" s="25">
        <f t="shared" si="1"/>
        <v>29.097942866309772</v>
      </c>
      <c r="J109" s="25">
        <f t="shared" si="1"/>
        <v>78.276863938561704</v>
      </c>
      <c r="K109" s="25">
        <f t="shared" si="1"/>
        <v>9.2296343804300509</v>
      </c>
      <c r="L109" s="26">
        <f t="shared" si="1"/>
        <v>100</v>
      </c>
    </row>
    <row r="110" spans="2:12" ht="22.5" x14ac:dyDescent="0.2">
      <c r="B110" s="22" t="s">
        <v>180</v>
      </c>
      <c r="C110" s="23" t="s">
        <v>181</v>
      </c>
      <c r="D110" s="27">
        <v>305924430</v>
      </c>
      <c r="E110" s="27">
        <v>305924430</v>
      </c>
      <c r="F110" s="27">
        <v>305924430</v>
      </c>
      <c r="G110" s="27">
        <v>0</v>
      </c>
      <c r="H110" s="27">
        <v>0</v>
      </c>
      <c r="I110" s="25">
        <f t="shared" si="1"/>
        <v>100</v>
      </c>
      <c r="J110" s="25">
        <f t="shared" si="1"/>
        <v>100</v>
      </c>
      <c r="K110" s="25">
        <f t="shared" si="1"/>
        <v>0</v>
      </c>
      <c r="L110" s="26">
        <v>0</v>
      </c>
    </row>
    <row r="111" spans="2:12" ht="12.75" customHeight="1" x14ac:dyDescent="0.2">
      <c r="B111" s="22" t="s">
        <v>182</v>
      </c>
      <c r="C111" s="23" t="s">
        <v>183</v>
      </c>
      <c r="D111" s="27">
        <v>305924430</v>
      </c>
      <c r="E111" s="27">
        <v>305924430</v>
      </c>
      <c r="F111" s="27">
        <v>305924430</v>
      </c>
      <c r="G111" s="27">
        <v>0</v>
      </c>
      <c r="H111" s="27">
        <v>0</v>
      </c>
      <c r="I111" s="25">
        <f t="shared" si="1"/>
        <v>100</v>
      </c>
      <c r="J111" s="25">
        <f t="shared" si="1"/>
        <v>100</v>
      </c>
      <c r="K111" s="25">
        <f t="shared" si="1"/>
        <v>0</v>
      </c>
      <c r="L111" s="26">
        <v>0</v>
      </c>
    </row>
    <row r="112" spans="2:12" ht="12.75" customHeight="1" x14ac:dyDescent="0.2">
      <c r="B112" s="22" t="s">
        <v>184</v>
      </c>
      <c r="C112" s="23" t="s">
        <v>185</v>
      </c>
      <c r="D112" s="27">
        <v>305924430</v>
      </c>
      <c r="E112" s="27">
        <v>305924430</v>
      </c>
      <c r="F112" s="27">
        <v>305924430</v>
      </c>
      <c r="G112" s="27">
        <v>0</v>
      </c>
      <c r="H112" s="27">
        <v>0</v>
      </c>
      <c r="I112" s="25">
        <f t="shared" si="1"/>
        <v>100</v>
      </c>
      <c r="J112" s="25">
        <f t="shared" si="1"/>
        <v>100</v>
      </c>
      <c r="K112" s="25">
        <f t="shared" si="1"/>
        <v>0</v>
      </c>
      <c r="L112" s="26">
        <v>0</v>
      </c>
    </row>
    <row r="113" spans="2:12" ht="22.5" x14ac:dyDescent="0.2">
      <c r="B113" s="22" t="s">
        <v>186</v>
      </c>
      <c r="C113" s="23" t="s">
        <v>187</v>
      </c>
      <c r="D113" s="27">
        <v>305924430</v>
      </c>
      <c r="E113" s="27">
        <v>305924430</v>
      </c>
      <c r="F113" s="27">
        <v>305924430</v>
      </c>
      <c r="G113" s="27">
        <v>0</v>
      </c>
      <c r="H113" s="27">
        <v>0</v>
      </c>
      <c r="I113" s="25">
        <f t="shared" si="1"/>
        <v>100</v>
      </c>
      <c r="J113" s="25">
        <f t="shared" si="1"/>
        <v>100</v>
      </c>
      <c r="K113" s="25">
        <f t="shared" si="1"/>
        <v>0</v>
      </c>
      <c r="L113" s="26">
        <v>0</v>
      </c>
    </row>
    <row r="114" spans="2:12" ht="22.5" x14ac:dyDescent="0.2">
      <c r="B114" s="22" t="s">
        <v>188</v>
      </c>
      <c r="C114" s="23" t="s">
        <v>189</v>
      </c>
      <c r="D114" s="27">
        <v>305924430</v>
      </c>
      <c r="E114" s="27">
        <v>305924430</v>
      </c>
      <c r="F114" s="27">
        <v>305924430</v>
      </c>
      <c r="G114" s="27">
        <v>0</v>
      </c>
      <c r="H114" s="27">
        <v>0</v>
      </c>
      <c r="I114" s="25">
        <f t="shared" si="1"/>
        <v>100</v>
      </c>
      <c r="J114" s="25">
        <f t="shared" si="1"/>
        <v>100</v>
      </c>
      <c r="K114" s="25">
        <f t="shared" si="1"/>
        <v>0</v>
      </c>
      <c r="L114" s="26">
        <v>0</v>
      </c>
    </row>
    <row r="115" spans="2:12" ht="22.5" x14ac:dyDescent="0.2">
      <c r="B115" s="22" t="s">
        <v>190</v>
      </c>
      <c r="C115" s="23" t="s">
        <v>103</v>
      </c>
      <c r="D115" s="27">
        <v>10400340605</v>
      </c>
      <c r="E115" s="27">
        <v>2809378453</v>
      </c>
      <c r="F115" s="27">
        <v>2132636969</v>
      </c>
      <c r="G115" s="27">
        <v>225070301.27000001</v>
      </c>
      <c r="H115" s="27">
        <v>225070301.27000001</v>
      </c>
      <c r="I115" s="25">
        <f t="shared" si="1"/>
        <v>27.012369687675243</v>
      </c>
      <c r="J115" s="25">
        <f t="shared" si="1"/>
        <v>75.911344971079259</v>
      </c>
      <c r="K115" s="25">
        <f t="shared" si="1"/>
        <v>10.553615291379675</v>
      </c>
      <c r="L115" s="26">
        <f t="shared" si="1"/>
        <v>100</v>
      </c>
    </row>
    <row r="116" spans="2:12" ht="12.75" customHeight="1" x14ac:dyDescent="0.2">
      <c r="B116" s="22" t="s">
        <v>191</v>
      </c>
      <c r="C116" s="23" t="s">
        <v>109</v>
      </c>
      <c r="D116" s="27">
        <v>10400340605</v>
      </c>
      <c r="E116" s="27">
        <v>2809378453</v>
      </c>
      <c r="F116" s="27">
        <v>2132636969</v>
      </c>
      <c r="G116" s="27">
        <v>225070301.27000001</v>
      </c>
      <c r="H116" s="27">
        <v>225070301.27000001</v>
      </c>
      <c r="I116" s="25">
        <f t="shared" si="1"/>
        <v>27.012369687675243</v>
      </c>
      <c r="J116" s="25">
        <f t="shared" si="1"/>
        <v>75.911344971079259</v>
      </c>
      <c r="K116" s="25">
        <f t="shared" si="1"/>
        <v>10.553615291379675</v>
      </c>
      <c r="L116" s="26">
        <f t="shared" si="1"/>
        <v>100</v>
      </c>
    </row>
    <row r="117" spans="2:12" ht="24" customHeight="1" x14ac:dyDescent="0.2">
      <c r="B117" s="22" t="s">
        <v>192</v>
      </c>
      <c r="C117" s="23" t="s">
        <v>193</v>
      </c>
      <c r="D117" s="27">
        <v>7631063262</v>
      </c>
      <c r="E117" s="27">
        <v>2296444863</v>
      </c>
      <c r="F117" s="27">
        <v>1780502153</v>
      </c>
      <c r="G117" s="27">
        <v>81621246</v>
      </c>
      <c r="H117" s="27">
        <v>81621246</v>
      </c>
      <c r="I117" s="25">
        <f t="shared" si="1"/>
        <v>30.093379967579146</v>
      </c>
      <c r="J117" s="25">
        <f t="shared" si="1"/>
        <v>77.532980725433603</v>
      </c>
      <c r="K117" s="25">
        <f t="shared" si="1"/>
        <v>4.5841700254321456</v>
      </c>
      <c r="L117" s="26">
        <f t="shared" si="1"/>
        <v>100</v>
      </c>
    </row>
    <row r="118" spans="2:12" ht="22.5" x14ac:dyDescent="0.2">
      <c r="B118" s="22" t="s">
        <v>194</v>
      </c>
      <c r="C118" s="23" t="s">
        <v>195</v>
      </c>
      <c r="D118" s="27">
        <v>5303809316</v>
      </c>
      <c r="E118" s="27">
        <v>2082367660</v>
      </c>
      <c r="F118" s="27">
        <v>1684210907</v>
      </c>
      <c r="G118" s="27">
        <v>0</v>
      </c>
      <c r="H118" s="27">
        <v>0</v>
      </c>
      <c r="I118" s="25">
        <f t="shared" si="1"/>
        <v>39.261736912715207</v>
      </c>
      <c r="J118" s="25">
        <f t="shared" si="1"/>
        <v>80.879613113084929</v>
      </c>
      <c r="K118" s="25">
        <f t="shared" si="1"/>
        <v>0</v>
      </c>
      <c r="L118" s="26">
        <v>0</v>
      </c>
    </row>
    <row r="119" spans="2:12" ht="12.75" customHeight="1" x14ac:dyDescent="0.2">
      <c r="B119" s="22" t="s">
        <v>196</v>
      </c>
      <c r="C119" s="23" t="s">
        <v>197</v>
      </c>
      <c r="D119" s="27">
        <v>35049506</v>
      </c>
      <c r="E119" s="27">
        <v>0</v>
      </c>
      <c r="F119" s="27">
        <v>0</v>
      </c>
      <c r="G119" s="27">
        <v>0</v>
      </c>
      <c r="H119" s="27">
        <v>0</v>
      </c>
      <c r="I119" s="25">
        <f t="shared" si="1"/>
        <v>0</v>
      </c>
      <c r="J119" s="25">
        <v>0</v>
      </c>
      <c r="K119" s="25">
        <v>0</v>
      </c>
      <c r="L119" s="26">
        <v>0</v>
      </c>
    </row>
    <row r="120" spans="2:12" ht="12.75" customHeight="1" x14ac:dyDescent="0.2">
      <c r="B120" s="22" t="s">
        <v>198</v>
      </c>
      <c r="C120" s="23" t="s">
        <v>199</v>
      </c>
      <c r="D120" s="27">
        <v>43628694</v>
      </c>
      <c r="E120" s="27">
        <v>0</v>
      </c>
      <c r="F120" s="27">
        <v>0</v>
      </c>
      <c r="G120" s="27">
        <v>0</v>
      </c>
      <c r="H120" s="27">
        <v>0</v>
      </c>
      <c r="I120" s="25">
        <f t="shared" si="1"/>
        <v>0</v>
      </c>
      <c r="J120" s="25">
        <v>0</v>
      </c>
      <c r="K120" s="25">
        <v>0</v>
      </c>
      <c r="L120" s="26">
        <v>0</v>
      </c>
    </row>
    <row r="121" spans="2:12" ht="12.75" customHeight="1" x14ac:dyDescent="0.2">
      <c r="B121" s="22" t="s">
        <v>200</v>
      </c>
      <c r="C121" s="23" t="s">
        <v>201</v>
      </c>
      <c r="D121" s="27">
        <v>6041808</v>
      </c>
      <c r="E121" s="27">
        <v>4918540</v>
      </c>
      <c r="F121" s="27">
        <v>4918540</v>
      </c>
      <c r="G121" s="27">
        <v>4918540</v>
      </c>
      <c r="H121" s="27">
        <v>4918540</v>
      </c>
      <c r="I121" s="25">
        <f t="shared" si="1"/>
        <v>81.40841284595605</v>
      </c>
      <c r="J121" s="25">
        <f t="shared" si="1"/>
        <v>100</v>
      </c>
      <c r="K121" s="25">
        <f t="shared" si="1"/>
        <v>100</v>
      </c>
      <c r="L121" s="26">
        <f t="shared" si="1"/>
        <v>100</v>
      </c>
    </row>
    <row r="122" spans="2:12" ht="12.75" customHeight="1" x14ac:dyDescent="0.2">
      <c r="B122" s="22" t="s">
        <v>202</v>
      </c>
      <c r="C122" s="23" t="s">
        <v>203</v>
      </c>
      <c r="D122" s="27">
        <v>3905916</v>
      </c>
      <c r="E122" s="27">
        <v>1667828</v>
      </c>
      <c r="F122" s="27">
        <v>1667828</v>
      </c>
      <c r="G122" s="27">
        <v>1667828</v>
      </c>
      <c r="H122" s="27">
        <v>1667828</v>
      </c>
      <c r="I122" s="25">
        <f t="shared" si="1"/>
        <v>42.700047824889218</v>
      </c>
      <c r="J122" s="25">
        <f t="shared" si="1"/>
        <v>100</v>
      </c>
      <c r="K122" s="25">
        <f t="shared" si="1"/>
        <v>100</v>
      </c>
      <c r="L122" s="26">
        <f t="shared" si="1"/>
        <v>100</v>
      </c>
    </row>
    <row r="123" spans="2:12" ht="12.75" customHeight="1" x14ac:dyDescent="0.2">
      <c r="B123" s="22" t="s">
        <v>204</v>
      </c>
      <c r="C123" s="23" t="s">
        <v>205</v>
      </c>
      <c r="D123" s="27">
        <v>20147771</v>
      </c>
      <c r="E123" s="27">
        <v>3469250</v>
      </c>
      <c r="F123" s="27">
        <v>469250</v>
      </c>
      <c r="G123" s="27">
        <v>469250</v>
      </c>
      <c r="H123" s="27">
        <v>469250</v>
      </c>
      <c r="I123" s="25">
        <f t="shared" si="1"/>
        <v>17.219026362767377</v>
      </c>
      <c r="J123" s="25">
        <f t="shared" si="1"/>
        <v>13.52597823737119</v>
      </c>
      <c r="K123" s="25">
        <f t="shared" si="1"/>
        <v>100</v>
      </c>
      <c r="L123" s="26">
        <f t="shared" si="1"/>
        <v>100</v>
      </c>
    </row>
    <row r="124" spans="2:12" ht="12.75" customHeight="1" x14ac:dyDescent="0.2">
      <c r="B124" s="22" t="s">
        <v>206</v>
      </c>
      <c r="C124" s="23" t="s">
        <v>207</v>
      </c>
      <c r="D124" s="27">
        <v>43971753</v>
      </c>
      <c r="E124" s="27">
        <v>20131866</v>
      </c>
      <c r="F124" s="27">
        <v>17873424</v>
      </c>
      <c r="G124" s="27">
        <v>4373424</v>
      </c>
      <c r="H124" s="27">
        <v>4373424</v>
      </c>
      <c r="I124" s="25">
        <f t="shared" si="1"/>
        <v>45.783632960914709</v>
      </c>
      <c r="J124" s="25">
        <f t="shared" si="1"/>
        <v>88.781755253089798</v>
      </c>
      <c r="K124" s="25">
        <f t="shared" si="1"/>
        <v>24.46886505909556</v>
      </c>
      <c r="L124" s="26">
        <f t="shared" si="1"/>
        <v>100</v>
      </c>
    </row>
    <row r="125" spans="2:12" ht="12.75" customHeight="1" x14ac:dyDescent="0.2">
      <c r="B125" s="22" t="s">
        <v>208</v>
      </c>
      <c r="C125" s="23" t="s">
        <v>209</v>
      </c>
      <c r="D125" s="27">
        <v>10000000</v>
      </c>
      <c r="E125" s="27">
        <v>9750000</v>
      </c>
      <c r="F125" s="27">
        <v>750000</v>
      </c>
      <c r="G125" s="27">
        <v>750000</v>
      </c>
      <c r="H125" s="27">
        <v>750000</v>
      </c>
      <c r="I125" s="25">
        <f t="shared" si="1"/>
        <v>97.5</v>
      </c>
      <c r="J125" s="25">
        <f t="shared" si="1"/>
        <v>7.6923076923076925</v>
      </c>
      <c r="K125" s="25">
        <f t="shared" si="1"/>
        <v>100</v>
      </c>
      <c r="L125" s="26">
        <f t="shared" si="1"/>
        <v>100</v>
      </c>
    </row>
    <row r="126" spans="2:12" ht="12.75" customHeight="1" x14ac:dyDescent="0.2">
      <c r="B126" s="22" t="s">
        <v>210</v>
      </c>
      <c r="C126" s="23" t="s">
        <v>211</v>
      </c>
      <c r="D126" s="27">
        <v>42052410</v>
      </c>
      <c r="E126" s="27">
        <v>7312000</v>
      </c>
      <c r="F126" s="27">
        <v>4512000</v>
      </c>
      <c r="G126" s="27">
        <v>4512000</v>
      </c>
      <c r="H126" s="27">
        <v>4512000</v>
      </c>
      <c r="I126" s="25">
        <f t="shared" si="1"/>
        <v>17.387826286293699</v>
      </c>
      <c r="J126" s="25">
        <f t="shared" si="1"/>
        <v>61.706783369803063</v>
      </c>
      <c r="K126" s="25">
        <f t="shared" si="1"/>
        <v>100</v>
      </c>
      <c r="L126" s="26">
        <f t="shared" si="1"/>
        <v>100</v>
      </c>
    </row>
    <row r="127" spans="2:12" ht="12.75" customHeight="1" x14ac:dyDescent="0.2">
      <c r="B127" s="22" t="s">
        <v>212</v>
      </c>
      <c r="C127" s="23" t="s">
        <v>213</v>
      </c>
      <c r="D127" s="27">
        <v>36400524</v>
      </c>
      <c r="E127" s="27">
        <v>7724600</v>
      </c>
      <c r="F127" s="27">
        <v>0</v>
      </c>
      <c r="G127" s="27">
        <v>0</v>
      </c>
      <c r="H127" s="27">
        <v>0</v>
      </c>
      <c r="I127" s="25">
        <f t="shared" si="1"/>
        <v>21.221123080535872</v>
      </c>
      <c r="J127" s="25">
        <f t="shared" si="1"/>
        <v>0</v>
      </c>
      <c r="K127" s="25">
        <v>0</v>
      </c>
      <c r="L127" s="26">
        <v>0</v>
      </c>
    </row>
    <row r="128" spans="2:12" ht="12.75" customHeight="1" x14ac:dyDescent="0.2">
      <c r="B128" s="22" t="s">
        <v>214</v>
      </c>
      <c r="C128" s="23" t="s">
        <v>215</v>
      </c>
      <c r="D128" s="27">
        <v>13541643</v>
      </c>
      <c r="E128" s="27">
        <v>0</v>
      </c>
      <c r="F128" s="27">
        <v>0</v>
      </c>
      <c r="G128" s="27">
        <v>0</v>
      </c>
      <c r="H128" s="27">
        <v>0</v>
      </c>
      <c r="I128" s="25">
        <f t="shared" si="1"/>
        <v>0</v>
      </c>
      <c r="J128" s="25">
        <v>0</v>
      </c>
      <c r="K128" s="25">
        <v>0</v>
      </c>
      <c r="L128" s="26">
        <v>0</v>
      </c>
    </row>
    <row r="129" spans="2:12" ht="12.75" customHeight="1" x14ac:dyDescent="0.2">
      <c r="B129" s="22" t="s">
        <v>216</v>
      </c>
      <c r="C129" s="23" t="s">
        <v>217</v>
      </c>
      <c r="D129" s="27">
        <v>22217000</v>
      </c>
      <c r="E129" s="27">
        <v>0</v>
      </c>
      <c r="F129" s="27">
        <v>0</v>
      </c>
      <c r="G129" s="27">
        <v>0</v>
      </c>
      <c r="H129" s="27">
        <v>0</v>
      </c>
      <c r="I129" s="25">
        <f t="shared" si="1"/>
        <v>0</v>
      </c>
      <c r="J129" s="25">
        <v>0</v>
      </c>
      <c r="K129" s="25">
        <v>0</v>
      </c>
      <c r="L129" s="26">
        <v>0</v>
      </c>
    </row>
    <row r="130" spans="2:12" ht="12.75" customHeight="1" x14ac:dyDescent="0.2">
      <c r="B130" s="22" t="s">
        <v>218</v>
      </c>
      <c r="C130" s="23" t="s">
        <v>219</v>
      </c>
      <c r="D130" s="27">
        <v>424392</v>
      </c>
      <c r="E130" s="27">
        <v>0</v>
      </c>
      <c r="F130" s="27">
        <v>0</v>
      </c>
      <c r="G130" s="27">
        <v>0</v>
      </c>
      <c r="H130" s="27">
        <v>0</v>
      </c>
      <c r="I130" s="25">
        <f t="shared" si="1"/>
        <v>0</v>
      </c>
      <c r="J130" s="25">
        <v>0</v>
      </c>
      <c r="K130" s="25">
        <v>0</v>
      </c>
      <c r="L130" s="26">
        <v>0</v>
      </c>
    </row>
    <row r="131" spans="2:12" ht="12.75" customHeight="1" x14ac:dyDescent="0.2">
      <c r="B131" s="22" t="s">
        <v>220</v>
      </c>
      <c r="C131" s="23" t="s">
        <v>221</v>
      </c>
      <c r="D131" s="27">
        <v>13630354</v>
      </c>
      <c r="E131" s="27">
        <v>0</v>
      </c>
      <c r="F131" s="27">
        <v>0</v>
      </c>
      <c r="G131" s="27">
        <v>0</v>
      </c>
      <c r="H131" s="27">
        <v>0</v>
      </c>
      <c r="I131" s="25">
        <f t="shared" si="1"/>
        <v>0</v>
      </c>
      <c r="J131" s="25">
        <v>0</v>
      </c>
      <c r="K131" s="25">
        <v>0</v>
      </c>
      <c r="L131" s="26">
        <v>0</v>
      </c>
    </row>
    <row r="132" spans="2:12" ht="12.75" customHeight="1" x14ac:dyDescent="0.2">
      <c r="B132" s="22" t="s">
        <v>222</v>
      </c>
      <c r="C132" s="23" t="s">
        <v>223</v>
      </c>
      <c r="D132" s="27">
        <v>841693</v>
      </c>
      <c r="E132" s="27">
        <v>0</v>
      </c>
      <c r="F132" s="27">
        <v>0</v>
      </c>
      <c r="G132" s="27">
        <v>0</v>
      </c>
      <c r="H132" s="27">
        <v>0</v>
      </c>
      <c r="I132" s="25">
        <f t="shared" si="1"/>
        <v>0</v>
      </c>
      <c r="J132" s="25">
        <v>0</v>
      </c>
      <c r="K132" s="25">
        <v>0</v>
      </c>
      <c r="L132" s="26">
        <v>0</v>
      </c>
    </row>
    <row r="133" spans="2:12" ht="12.75" customHeight="1" x14ac:dyDescent="0.2">
      <c r="B133" s="22" t="s">
        <v>224</v>
      </c>
      <c r="C133" s="23" t="s">
        <v>225</v>
      </c>
      <c r="D133" s="27">
        <v>4821957</v>
      </c>
      <c r="E133" s="27">
        <v>0</v>
      </c>
      <c r="F133" s="27">
        <v>0</v>
      </c>
      <c r="G133" s="27">
        <v>0</v>
      </c>
      <c r="H133" s="27">
        <v>0</v>
      </c>
      <c r="I133" s="25">
        <f t="shared" si="1"/>
        <v>0</v>
      </c>
      <c r="J133" s="25">
        <v>0</v>
      </c>
      <c r="K133" s="25">
        <v>0</v>
      </c>
      <c r="L133" s="26">
        <v>0</v>
      </c>
    </row>
    <row r="134" spans="2:12" ht="12.75" customHeight="1" x14ac:dyDescent="0.2">
      <c r="B134" s="22" t="s">
        <v>226</v>
      </c>
      <c r="C134" s="23" t="s">
        <v>227</v>
      </c>
      <c r="D134" s="27">
        <v>14592200</v>
      </c>
      <c r="E134" s="27">
        <v>0</v>
      </c>
      <c r="F134" s="27">
        <v>0</v>
      </c>
      <c r="G134" s="27">
        <v>0</v>
      </c>
      <c r="H134" s="27">
        <v>0</v>
      </c>
      <c r="I134" s="25">
        <f t="shared" si="1"/>
        <v>0</v>
      </c>
      <c r="J134" s="25">
        <v>0</v>
      </c>
      <c r="K134" s="25">
        <v>0</v>
      </c>
      <c r="L134" s="26">
        <v>0</v>
      </c>
    </row>
    <row r="135" spans="2:12" ht="12.75" customHeight="1" x14ac:dyDescent="0.2">
      <c r="B135" s="22" t="s">
        <v>228</v>
      </c>
      <c r="C135" s="23" t="s">
        <v>229</v>
      </c>
      <c r="D135" s="27">
        <v>2056598</v>
      </c>
      <c r="E135" s="27">
        <v>0</v>
      </c>
      <c r="F135" s="27">
        <v>0</v>
      </c>
      <c r="G135" s="27">
        <v>0</v>
      </c>
      <c r="H135" s="27">
        <v>0</v>
      </c>
      <c r="I135" s="25">
        <f t="shared" si="1"/>
        <v>0</v>
      </c>
      <c r="J135" s="25">
        <v>0</v>
      </c>
      <c r="K135" s="25">
        <v>0</v>
      </c>
      <c r="L135" s="26">
        <v>0</v>
      </c>
    </row>
    <row r="136" spans="2:12" ht="12.75" customHeight="1" x14ac:dyDescent="0.2">
      <c r="B136" s="22" t="s">
        <v>230</v>
      </c>
      <c r="C136" s="23" t="s">
        <v>231</v>
      </c>
      <c r="D136" s="27">
        <v>98937000</v>
      </c>
      <c r="E136" s="27">
        <v>0</v>
      </c>
      <c r="F136" s="27">
        <v>0</v>
      </c>
      <c r="G136" s="27">
        <v>0</v>
      </c>
      <c r="H136" s="27">
        <v>0</v>
      </c>
      <c r="I136" s="25">
        <f t="shared" si="1"/>
        <v>0</v>
      </c>
      <c r="J136" s="25">
        <v>0</v>
      </c>
      <c r="K136" s="25">
        <v>0</v>
      </c>
      <c r="L136" s="26">
        <v>0</v>
      </c>
    </row>
    <row r="137" spans="2:12" ht="12.75" customHeight="1" thickBot="1" x14ac:dyDescent="0.25">
      <c r="B137" s="28" t="s">
        <v>232</v>
      </c>
      <c r="C137" s="29" t="s">
        <v>233</v>
      </c>
      <c r="D137" s="30">
        <v>22896503</v>
      </c>
      <c r="E137" s="30">
        <v>0</v>
      </c>
      <c r="F137" s="30">
        <v>0</v>
      </c>
      <c r="G137" s="30">
        <v>0</v>
      </c>
      <c r="H137" s="30">
        <v>0</v>
      </c>
      <c r="I137" s="31">
        <f t="shared" si="1"/>
        <v>0</v>
      </c>
      <c r="J137" s="31">
        <v>0</v>
      </c>
      <c r="K137" s="31">
        <v>0</v>
      </c>
      <c r="L137" s="32">
        <v>0</v>
      </c>
    </row>
    <row r="138" spans="2:12" ht="12.75" customHeight="1" x14ac:dyDescent="0.2">
      <c r="B138" s="14" t="s">
        <v>234</v>
      </c>
      <c r="C138" s="33" t="s">
        <v>235</v>
      </c>
      <c r="D138" s="34">
        <v>24217000</v>
      </c>
      <c r="E138" s="34">
        <v>0</v>
      </c>
      <c r="F138" s="34">
        <v>0</v>
      </c>
      <c r="G138" s="34">
        <v>0</v>
      </c>
      <c r="H138" s="34">
        <v>0</v>
      </c>
      <c r="I138" s="35">
        <f t="shared" si="1"/>
        <v>0</v>
      </c>
      <c r="J138" s="35">
        <v>0</v>
      </c>
      <c r="K138" s="35">
        <v>0</v>
      </c>
      <c r="L138" s="36">
        <v>0</v>
      </c>
    </row>
    <row r="139" spans="2:12" ht="12.75" customHeight="1" x14ac:dyDescent="0.2">
      <c r="B139" s="22" t="s">
        <v>236</v>
      </c>
      <c r="C139" s="23" t="s">
        <v>237</v>
      </c>
      <c r="D139" s="27">
        <v>113813196</v>
      </c>
      <c r="E139" s="27">
        <v>16386400</v>
      </c>
      <c r="F139" s="27">
        <v>8000000</v>
      </c>
      <c r="G139" s="27">
        <v>8000000</v>
      </c>
      <c r="H139" s="27">
        <v>8000000</v>
      </c>
      <c r="I139" s="25">
        <f t="shared" si="1"/>
        <v>14.397627494794188</v>
      </c>
      <c r="J139" s="25">
        <f t="shared" si="1"/>
        <v>48.820973490211394</v>
      </c>
      <c r="K139" s="25">
        <f t="shared" si="1"/>
        <v>100</v>
      </c>
      <c r="L139" s="26">
        <f t="shared" si="1"/>
        <v>100</v>
      </c>
    </row>
    <row r="140" spans="2:12" ht="12.75" customHeight="1" x14ac:dyDescent="0.2">
      <c r="B140" s="22" t="s">
        <v>238</v>
      </c>
      <c r="C140" s="23" t="s">
        <v>239</v>
      </c>
      <c r="D140" s="27">
        <v>45997780</v>
      </c>
      <c r="E140" s="27">
        <v>0</v>
      </c>
      <c r="F140" s="27">
        <v>0</v>
      </c>
      <c r="G140" s="27">
        <v>0</v>
      </c>
      <c r="H140" s="27">
        <v>0</v>
      </c>
      <c r="I140" s="25">
        <f t="shared" ref="I140:L203" si="2">E140/D140*100</f>
        <v>0</v>
      </c>
      <c r="J140" s="25">
        <v>0</v>
      </c>
      <c r="K140" s="25">
        <v>0</v>
      </c>
      <c r="L140" s="26">
        <v>0</v>
      </c>
    </row>
    <row r="141" spans="2:12" ht="12.75" customHeight="1" x14ac:dyDescent="0.2">
      <c r="B141" s="22" t="s">
        <v>240</v>
      </c>
      <c r="C141" s="23" t="s">
        <v>241</v>
      </c>
      <c r="D141" s="27">
        <v>62696788</v>
      </c>
      <c r="E141" s="27">
        <v>13599176</v>
      </c>
      <c r="F141" s="27">
        <v>13599176</v>
      </c>
      <c r="G141" s="27">
        <v>13599176</v>
      </c>
      <c r="H141" s="27">
        <v>13599176</v>
      </c>
      <c r="I141" s="25">
        <f t="shared" si="2"/>
        <v>21.690387073736535</v>
      </c>
      <c r="J141" s="25">
        <f t="shared" si="2"/>
        <v>100</v>
      </c>
      <c r="K141" s="25">
        <f t="shared" si="2"/>
        <v>100</v>
      </c>
      <c r="L141" s="26">
        <f t="shared" si="2"/>
        <v>100</v>
      </c>
    </row>
    <row r="142" spans="2:12" ht="12.75" customHeight="1" x14ac:dyDescent="0.2">
      <c r="B142" s="22" t="s">
        <v>242</v>
      </c>
      <c r="C142" s="23" t="s">
        <v>243</v>
      </c>
      <c r="D142" s="27">
        <v>21062383</v>
      </c>
      <c r="E142" s="27">
        <v>10974176</v>
      </c>
      <c r="F142" s="27">
        <v>10974176</v>
      </c>
      <c r="G142" s="27">
        <v>10974176</v>
      </c>
      <c r="H142" s="27">
        <v>10974176</v>
      </c>
      <c r="I142" s="25">
        <f t="shared" si="2"/>
        <v>52.103202187520758</v>
      </c>
      <c r="J142" s="25">
        <f t="shared" si="2"/>
        <v>100</v>
      </c>
      <c r="K142" s="25">
        <f t="shared" si="2"/>
        <v>100</v>
      </c>
      <c r="L142" s="26">
        <f t="shared" si="2"/>
        <v>100</v>
      </c>
    </row>
    <row r="143" spans="2:12" ht="12.75" customHeight="1" x14ac:dyDescent="0.2">
      <c r="B143" s="22" t="s">
        <v>244</v>
      </c>
      <c r="C143" s="23" t="s">
        <v>245</v>
      </c>
      <c r="D143" s="27">
        <v>59846049</v>
      </c>
      <c r="E143" s="27">
        <v>0</v>
      </c>
      <c r="F143" s="27">
        <v>0</v>
      </c>
      <c r="G143" s="27">
        <v>0</v>
      </c>
      <c r="H143" s="27">
        <v>0</v>
      </c>
      <c r="I143" s="25">
        <f t="shared" si="2"/>
        <v>0</v>
      </c>
      <c r="J143" s="25">
        <v>0</v>
      </c>
      <c r="K143" s="25">
        <v>0</v>
      </c>
      <c r="L143" s="26">
        <v>0</v>
      </c>
    </row>
    <row r="144" spans="2:12" ht="12.75" customHeight="1" x14ac:dyDescent="0.2">
      <c r="B144" s="22" t="s">
        <v>246</v>
      </c>
      <c r="C144" s="23" t="s">
        <v>247</v>
      </c>
      <c r="D144" s="27">
        <v>2307534</v>
      </c>
      <c r="E144" s="27">
        <v>0</v>
      </c>
      <c r="F144" s="27">
        <v>0</v>
      </c>
      <c r="G144" s="27">
        <v>0</v>
      </c>
      <c r="H144" s="27">
        <v>0</v>
      </c>
      <c r="I144" s="25">
        <f t="shared" si="2"/>
        <v>0</v>
      </c>
      <c r="J144" s="25">
        <v>0</v>
      </c>
      <c r="K144" s="25">
        <v>0</v>
      </c>
      <c r="L144" s="26">
        <v>0</v>
      </c>
    </row>
    <row r="145" spans="2:12" ht="12.75" customHeight="1" x14ac:dyDescent="0.2">
      <c r="B145" s="22" t="s">
        <v>248</v>
      </c>
      <c r="C145" s="23" t="s">
        <v>249</v>
      </c>
      <c r="D145" s="27">
        <v>58980792</v>
      </c>
      <c r="E145" s="27">
        <v>6944361</v>
      </c>
      <c r="F145" s="27">
        <v>6944361</v>
      </c>
      <c r="G145" s="27">
        <v>6944361</v>
      </c>
      <c r="H145" s="27">
        <v>6944361</v>
      </c>
      <c r="I145" s="25">
        <f t="shared" si="2"/>
        <v>11.773936504616621</v>
      </c>
      <c r="J145" s="25">
        <f t="shared" si="2"/>
        <v>100</v>
      </c>
      <c r="K145" s="25">
        <f t="shared" si="2"/>
        <v>100</v>
      </c>
      <c r="L145" s="26">
        <f t="shared" si="2"/>
        <v>100</v>
      </c>
    </row>
    <row r="146" spans="2:12" ht="12.75" customHeight="1" x14ac:dyDescent="0.2">
      <c r="B146" s="22" t="s">
        <v>250</v>
      </c>
      <c r="C146" s="23" t="s">
        <v>251</v>
      </c>
      <c r="D146" s="27">
        <v>19489852</v>
      </c>
      <c r="E146" s="27">
        <v>0</v>
      </c>
      <c r="F146" s="27">
        <v>0</v>
      </c>
      <c r="G146" s="27">
        <v>0</v>
      </c>
      <c r="H146" s="27">
        <v>0</v>
      </c>
      <c r="I146" s="25">
        <f t="shared" si="2"/>
        <v>0</v>
      </c>
      <c r="J146" s="25">
        <v>0</v>
      </c>
      <c r="K146" s="25">
        <v>0</v>
      </c>
      <c r="L146" s="26">
        <v>0</v>
      </c>
    </row>
    <row r="147" spans="2:12" ht="12.75" customHeight="1" x14ac:dyDescent="0.2">
      <c r="B147" s="22" t="s">
        <v>252</v>
      </c>
      <c r="C147" s="23" t="s">
        <v>253</v>
      </c>
      <c r="D147" s="27">
        <v>3</v>
      </c>
      <c r="E147" s="27">
        <v>0</v>
      </c>
      <c r="F147" s="27">
        <v>0</v>
      </c>
      <c r="G147" s="27">
        <v>0</v>
      </c>
      <c r="H147" s="27">
        <v>0</v>
      </c>
      <c r="I147" s="25">
        <f t="shared" si="2"/>
        <v>0</v>
      </c>
      <c r="J147" s="25">
        <v>0</v>
      </c>
      <c r="K147" s="25">
        <v>0</v>
      </c>
      <c r="L147" s="26">
        <v>0</v>
      </c>
    </row>
    <row r="148" spans="2:12" ht="12.75" customHeight="1" x14ac:dyDescent="0.2">
      <c r="B148" s="22" t="s">
        <v>254</v>
      </c>
      <c r="C148" s="23" t="s">
        <v>255</v>
      </c>
      <c r="D148" s="27">
        <v>43054904</v>
      </c>
      <c r="E148" s="27">
        <v>0</v>
      </c>
      <c r="F148" s="27">
        <v>0</v>
      </c>
      <c r="G148" s="27">
        <v>0</v>
      </c>
      <c r="H148" s="27">
        <v>0</v>
      </c>
      <c r="I148" s="25">
        <f t="shared" si="2"/>
        <v>0</v>
      </c>
      <c r="J148" s="25">
        <v>0</v>
      </c>
      <c r="K148" s="25">
        <v>0</v>
      </c>
      <c r="L148" s="26">
        <v>0</v>
      </c>
    </row>
    <row r="149" spans="2:12" ht="12.75" customHeight="1" x14ac:dyDescent="0.2">
      <c r="B149" s="22" t="s">
        <v>256</v>
      </c>
      <c r="C149" s="23" t="s">
        <v>257</v>
      </c>
      <c r="D149" s="27">
        <v>8300000</v>
      </c>
      <c r="E149" s="27">
        <v>8139067</v>
      </c>
      <c r="F149" s="27">
        <v>8139067</v>
      </c>
      <c r="G149" s="27">
        <v>8139067</v>
      </c>
      <c r="H149" s="27">
        <v>8139067</v>
      </c>
      <c r="I149" s="25">
        <f t="shared" si="2"/>
        <v>98.061048192771082</v>
      </c>
      <c r="J149" s="25">
        <f t="shared" si="2"/>
        <v>100</v>
      </c>
      <c r="K149" s="25">
        <f t="shared" si="2"/>
        <v>100</v>
      </c>
      <c r="L149" s="26">
        <f t="shared" si="2"/>
        <v>100</v>
      </c>
    </row>
    <row r="150" spans="2:12" ht="12.75" customHeight="1" x14ac:dyDescent="0.2">
      <c r="B150" s="22" t="s">
        <v>258</v>
      </c>
      <c r="C150" s="23" t="s">
        <v>259</v>
      </c>
      <c r="D150" s="27">
        <v>13578160</v>
      </c>
      <c r="E150" s="27">
        <v>10000000</v>
      </c>
      <c r="F150" s="27">
        <v>10000000</v>
      </c>
      <c r="G150" s="27">
        <v>10000000</v>
      </c>
      <c r="H150" s="27">
        <v>10000000</v>
      </c>
      <c r="I150" s="25">
        <f t="shared" si="2"/>
        <v>73.647681276402693</v>
      </c>
      <c r="J150" s="25">
        <f t="shared" si="2"/>
        <v>100</v>
      </c>
      <c r="K150" s="25">
        <f t="shared" si="2"/>
        <v>100</v>
      </c>
      <c r="L150" s="26">
        <f t="shared" si="2"/>
        <v>100</v>
      </c>
    </row>
    <row r="151" spans="2:12" ht="12.75" customHeight="1" x14ac:dyDescent="0.2">
      <c r="B151" s="22" t="s">
        <v>260</v>
      </c>
      <c r="C151" s="23" t="s">
        <v>261</v>
      </c>
      <c r="D151" s="27">
        <v>12490000</v>
      </c>
      <c r="E151" s="27">
        <v>0</v>
      </c>
      <c r="F151" s="27">
        <v>0</v>
      </c>
      <c r="G151" s="27">
        <v>0</v>
      </c>
      <c r="H151" s="27">
        <v>0</v>
      </c>
      <c r="I151" s="25">
        <f t="shared" si="2"/>
        <v>0</v>
      </c>
      <c r="J151" s="25">
        <v>0</v>
      </c>
      <c r="K151" s="25">
        <v>0</v>
      </c>
      <c r="L151" s="26">
        <v>0</v>
      </c>
    </row>
    <row r="152" spans="2:12" ht="12.75" customHeight="1" x14ac:dyDescent="0.2">
      <c r="B152" s="22" t="s">
        <v>262</v>
      </c>
      <c r="C152" s="23" t="s">
        <v>263</v>
      </c>
      <c r="D152" s="27">
        <v>14788069</v>
      </c>
      <c r="E152" s="27">
        <v>0</v>
      </c>
      <c r="F152" s="27">
        <v>0</v>
      </c>
      <c r="G152" s="27">
        <v>0</v>
      </c>
      <c r="H152" s="27">
        <v>0</v>
      </c>
      <c r="I152" s="25">
        <f t="shared" si="2"/>
        <v>0</v>
      </c>
      <c r="J152" s="25">
        <v>0</v>
      </c>
      <c r="K152" s="25">
        <v>0</v>
      </c>
      <c r="L152" s="26">
        <v>0</v>
      </c>
    </row>
    <row r="153" spans="2:12" ht="12.75" customHeight="1" x14ac:dyDescent="0.2">
      <c r="B153" s="22" t="s">
        <v>264</v>
      </c>
      <c r="C153" s="23" t="s">
        <v>265</v>
      </c>
      <c r="D153" s="27">
        <v>7578000</v>
      </c>
      <c r="E153" s="27">
        <v>0</v>
      </c>
      <c r="F153" s="27">
        <v>0</v>
      </c>
      <c r="G153" s="27">
        <v>0</v>
      </c>
      <c r="H153" s="27">
        <v>0</v>
      </c>
      <c r="I153" s="25">
        <f t="shared" si="2"/>
        <v>0</v>
      </c>
      <c r="J153" s="25">
        <v>0</v>
      </c>
      <c r="K153" s="25">
        <v>0</v>
      </c>
      <c r="L153" s="26">
        <v>0</v>
      </c>
    </row>
    <row r="154" spans="2:12" ht="12.75" customHeight="1" x14ac:dyDescent="0.2">
      <c r="B154" s="22" t="s">
        <v>266</v>
      </c>
      <c r="C154" s="23" t="s">
        <v>267</v>
      </c>
      <c r="D154" s="27">
        <v>8178160</v>
      </c>
      <c r="E154" s="27">
        <v>0</v>
      </c>
      <c r="F154" s="27">
        <v>0</v>
      </c>
      <c r="G154" s="27">
        <v>0</v>
      </c>
      <c r="H154" s="27">
        <v>0</v>
      </c>
      <c r="I154" s="25">
        <f t="shared" si="2"/>
        <v>0</v>
      </c>
      <c r="J154" s="25">
        <v>0</v>
      </c>
      <c r="K154" s="25">
        <v>0</v>
      </c>
      <c r="L154" s="26">
        <v>0</v>
      </c>
    </row>
    <row r="155" spans="2:12" ht="12.75" customHeight="1" x14ac:dyDescent="0.2">
      <c r="B155" s="22" t="s">
        <v>268</v>
      </c>
      <c r="C155" s="23" t="s">
        <v>269</v>
      </c>
      <c r="D155" s="27">
        <v>7267497</v>
      </c>
      <c r="E155" s="27">
        <v>0</v>
      </c>
      <c r="F155" s="27">
        <v>0</v>
      </c>
      <c r="G155" s="27">
        <v>0</v>
      </c>
      <c r="H155" s="27">
        <v>0</v>
      </c>
      <c r="I155" s="25">
        <f t="shared" si="2"/>
        <v>0</v>
      </c>
      <c r="J155" s="25">
        <v>0</v>
      </c>
      <c r="K155" s="25">
        <v>0</v>
      </c>
      <c r="L155" s="26">
        <v>0</v>
      </c>
    </row>
    <row r="156" spans="2:12" ht="12.75" customHeight="1" x14ac:dyDescent="0.2">
      <c r="B156" s="22" t="s">
        <v>270</v>
      </c>
      <c r="C156" s="23" t="s">
        <v>271</v>
      </c>
      <c r="D156" s="27">
        <v>1896832</v>
      </c>
      <c r="E156" s="27">
        <v>0</v>
      </c>
      <c r="F156" s="27">
        <v>0</v>
      </c>
      <c r="G156" s="27">
        <v>0</v>
      </c>
      <c r="H156" s="27">
        <v>0</v>
      </c>
      <c r="I156" s="25">
        <f t="shared" si="2"/>
        <v>0</v>
      </c>
      <c r="J156" s="25">
        <v>0</v>
      </c>
      <c r="K156" s="25">
        <v>0</v>
      </c>
      <c r="L156" s="26">
        <v>0</v>
      </c>
    </row>
    <row r="157" spans="2:12" ht="12.75" customHeight="1" x14ac:dyDescent="0.2">
      <c r="B157" s="22" t="s">
        <v>272</v>
      </c>
      <c r="C157" s="23" t="s">
        <v>273</v>
      </c>
      <c r="D157" s="27">
        <v>8911375</v>
      </c>
      <c r="E157" s="27">
        <v>0</v>
      </c>
      <c r="F157" s="27">
        <v>0</v>
      </c>
      <c r="G157" s="27">
        <v>0</v>
      </c>
      <c r="H157" s="27">
        <v>0</v>
      </c>
      <c r="I157" s="25">
        <f t="shared" si="2"/>
        <v>0</v>
      </c>
      <c r="J157" s="25">
        <v>0</v>
      </c>
      <c r="K157" s="25">
        <v>0</v>
      </c>
      <c r="L157" s="26">
        <v>0</v>
      </c>
    </row>
    <row r="158" spans="2:12" ht="12.75" customHeight="1" x14ac:dyDescent="0.2">
      <c r="B158" s="22" t="s">
        <v>274</v>
      </c>
      <c r="C158" s="23" t="s">
        <v>275</v>
      </c>
      <c r="D158" s="27">
        <v>22170075</v>
      </c>
      <c r="E158" s="27">
        <v>0</v>
      </c>
      <c r="F158" s="27">
        <v>0</v>
      </c>
      <c r="G158" s="27">
        <v>0</v>
      </c>
      <c r="H158" s="27">
        <v>0</v>
      </c>
      <c r="I158" s="25">
        <f t="shared" si="2"/>
        <v>0</v>
      </c>
      <c r="J158" s="25">
        <v>0</v>
      </c>
      <c r="K158" s="25">
        <v>0</v>
      </c>
      <c r="L158" s="26">
        <v>0</v>
      </c>
    </row>
    <row r="159" spans="2:12" ht="12.75" customHeight="1" x14ac:dyDescent="0.2">
      <c r="B159" s="22" t="s">
        <v>276</v>
      </c>
      <c r="C159" s="23" t="s">
        <v>277</v>
      </c>
      <c r="D159" s="27">
        <v>14776675</v>
      </c>
      <c r="E159" s="27">
        <v>0</v>
      </c>
      <c r="F159" s="27">
        <v>0</v>
      </c>
      <c r="G159" s="27">
        <v>0</v>
      </c>
      <c r="H159" s="27">
        <v>0</v>
      </c>
      <c r="I159" s="25">
        <f t="shared" si="2"/>
        <v>0</v>
      </c>
      <c r="J159" s="25">
        <v>0</v>
      </c>
      <c r="K159" s="25">
        <v>0</v>
      </c>
      <c r="L159" s="26">
        <v>0</v>
      </c>
    </row>
    <row r="160" spans="2:12" ht="12.75" customHeight="1" x14ac:dyDescent="0.2">
      <c r="B160" s="22" t="s">
        <v>278</v>
      </c>
      <c r="C160" s="23" t="s">
        <v>279</v>
      </c>
      <c r="D160" s="27">
        <v>550032</v>
      </c>
      <c r="E160" s="27">
        <v>0</v>
      </c>
      <c r="F160" s="27">
        <v>0</v>
      </c>
      <c r="G160" s="27">
        <v>0</v>
      </c>
      <c r="H160" s="27">
        <v>0</v>
      </c>
      <c r="I160" s="25">
        <f t="shared" si="2"/>
        <v>0</v>
      </c>
      <c r="J160" s="25">
        <v>0</v>
      </c>
      <c r="K160" s="25">
        <v>0</v>
      </c>
      <c r="L160" s="26">
        <v>0</v>
      </c>
    </row>
    <row r="161" spans="2:12" ht="12.75" customHeight="1" x14ac:dyDescent="0.2">
      <c r="B161" s="22" t="s">
        <v>280</v>
      </c>
      <c r="C161" s="23" t="s">
        <v>281</v>
      </c>
      <c r="D161" s="27">
        <v>6152346</v>
      </c>
      <c r="E161" s="27">
        <v>0</v>
      </c>
      <c r="F161" s="27">
        <v>0</v>
      </c>
      <c r="G161" s="27">
        <v>0</v>
      </c>
      <c r="H161" s="27">
        <v>0</v>
      </c>
      <c r="I161" s="25">
        <f t="shared" si="2"/>
        <v>0</v>
      </c>
      <c r="J161" s="25">
        <v>0</v>
      </c>
      <c r="K161" s="25">
        <v>0</v>
      </c>
      <c r="L161" s="26">
        <v>0</v>
      </c>
    </row>
    <row r="162" spans="2:12" ht="12.75" customHeight="1" x14ac:dyDescent="0.2">
      <c r="B162" s="22" t="s">
        <v>282</v>
      </c>
      <c r="C162" s="23" t="s">
        <v>283</v>
      </c>
      <c r="D162" s="27">
        <v>3515274</v>
      </c>
      <c r="E162" s="27">
        <v>0</v>
      </c>
      <c r="F162" s="27">
        <v>0</v>
      </c>
      <c r="G162" s="27">
        <v>0</v>
      </c>
      <c r="H162" s="27">
        <v>0</v>
      </c>
      <c r="I162" s="25">
        <f t="shared" si="2"/>
        <v>0</v>
      </c>
      <c r="J162" s="25">
        <v>0</v>
      </c>
      <c r="K162" s="25">
        <v>0</v>
      </c>
      <c r="L162" s="26">
        <v>0</v>
      </c>
    </row>
    <row r="163" spans="2:12" ht="12.75" customHeight="1" x14ac:dyDescent="0.2">
      <c r="B163" s="22" t="s">
        <v>284</v>
      </c>
      <c r="C163" s="23" t="s">
        <v>285</v>
      </c>
      <c r="D163" s="27">
        <v>47930</v>
      </c>
      <c r="E163" s="27">
        <v>0</v>
      </c>
      <c r="F163" s="27">
        <v>0</v>
      </c>
      <c r="G163" s="27">
        <v>0</v>
      </c>
      <c r="H163" s="27">
        <v>0</v>
      </c>
      <c r="I163" s="25">
        <f t="shared" si="2"/>
        <v>0</v>
      </c>
      <c r="J163" s="25">
        <v>0</v>
      </c>
      <c r="K163" s="25">
        <v>0</v>
      </c>
      <c r="L163" s="26">
        <v>0</v>
      </c>
    </row>
    <row r="164" spans="2:12" ht="12.75" customHeight="1" x14ac:dyDescent="0.2">
      <c r="B164" s="22" t="s">
        <v>286</v>
      </c>
      <c r="C164" s="23" t="s">
        <v>287</v>
      </c>
      <c r="D164" s="27">
        <v>299700</v>
      </c>
      <c r="E164" s="27">
        <v>0</v>
      </c>
      <c r="F164" s="27">
        <v>0</v>
      </c>
      <c r="G164" s="27">
        <v>0</v>
      </c>
      <c r="H164" s="27">
        <v>0</v>
      </c>
      <c r="I164" s="25">
        <f t="shared" si="2"/>
        <v>0</v>
      </c>
      <c r="J164" s="25">
        <v>0</v>
      </c>
      <c r="K164" s="25">
        <v>0</v>
      </c>
      <c r="L164" s="26">
        <v>0</v>
      </c>
    </row>
    <row r="165" spans="2:12" ht="12.75" customHeight="1" x14ac:dyDescent="0.2">
      <c r="B165" s="22" t="s">
        <v>288</v>
      </c>
      <c r="C165" s="23" t="s">
        <v>289</v>
      </c>
      <c r="D165" s="27">
        <v>896432</v>
      </c>
      <c r="E165" s="27">
        <v>0</v>
      </c>
      <c r="F165" s="27">
        <v>0</v>
      </c>
      <c r="G165" s="27">
        <v>0</v>
      </c>
      <c r="H165" s="27">
        <v>0</v>
      </c>
      <c r="I165" s="25">
        <f t="shared" si="2"/>
        <v>0</v>
      </c>
      <c r="J165" s="25">
        <v>0</v>
      </c>
      <c r="K165" s="25">
        <v>0</v>
      </c>
      <c r="L165" s="26">
        <v>0</v>
      </c>
    </row>
    <row r="166" spans="2:12" ht="12.75" customHeight="1" x14ac:dyDescent="0.2">
      <c r="B166" s="22" t="s">
        <v>290</v>
      </c>
      <c r="C166" s="23" t="s">
        <v>291</v>
      </c>
      <c r="D166" s="27">
        <v>8177177</v>
      </c>
      <c r="E166" s="27">
        <v>0</v>
      </c>
      <c r="F166" s="27">
        <v>0</v>
      </c>
      <c r="G166" s="27">
        <v>0</v>
      </c>
      <c r="H166" s="27">
        <v>0</v>
      </c>
      <c r="I166" s="25">
        <f t="shared" si="2"/>
        <v>0</v>
      </c>
      <c r="J166" s="25">
        <v>0</v>
      </c>
      <c r="K166" s="25">
        <v>0</v>
      </c>
      <c r="L166" s="26">
        <v>0</v>
      </c>
    </row>
    <row r="167" spans="2:12" ht="12.75" customHeight="1" x14ac:dyDescent="0.2">
      <c r="B167" s="22" t="s">
        <v>292</v>
      </c>
      <c r="C167" s="23" t="s">
        <v>293</v>
      </c>
      <c r="D167" s="27">
        <v>3223422</v>
      </c>
      <c r="E167" s="27">
        <v>0</v>
      </c>
      <c r="F167" s="27">
        <v>0</v>
      </c>
      <c r="G167" s="27">
        <v>0</v>
      </c>
      <c r="H167" s="27">
        <v>0</v>
      </c>
      <c r="I167" s="25">
        <f t="shared" si="2"/>
        <v>0</v>
      </c>
      <c r="J167" s="25">
        <v>0</v>
      </c>
      <c r="K167" s="25">
        <v>0</v>
      </c>
      <c r="L167" s="26">
        <v>0</v>
      </c>
    </row>
    <row r="168" spans="2:12" ht="12.75" customHeight="1" x14ac:dyDescent="0.2">
      <c r="B168" s="22" t="s">
        <v>294</v>
      </c>
      <c r="C168" s="23" t="s">
        <v>295</v>
      </c>
      <c r="D168" s="27">
        <v>17919592</v>
      </c>
      <c r="E168" s="27">
        <v>0</v>
      </c>
      <c r="F168" s="27">
        <v>0</v>
      </c>
      <c r="G168" s="27">
        <v>0</v>
      </c>
      <c r="H168" s="27">
        <v>0</v>
      </c>
      <c r="I168" s="25">
        <f t="shared" si="2"/>
        <v>0</v>
      </c>
      <c r="J168" s="25">
        <v>0</v>
      </c>
      <c r="K168" s="25">
        <v>0</v>
      </c>
      <c r="L168" s="26">
        <v>0</v>
      </c>
    </row>
    <row r="169" spans="2:12" ht="12.75" customHeight="1" x14ac:dyDescent="0.2">
      <c r="B169" s="22" t="s">
        <v>296</v>
      </c>
      <c r="C169" s="23" t="s">
        <v>297</v>
      </c>
      <c r="D169" s="27">
        <v>27578160</v>
      </c>
      <c r="E169" s="27">
        <v>0</v>
      </c>
      <c r="F169" s="27">
        <v>0</v>
      </c>
      <c r="G169" s="27">
        <v>0</v>
      </c>
      <c r="H169" s="27">
        <v>0</v>
      </c>
      <c r="I169" s="25">
        <f t="shared" si="2"/>
        <v>0</v>
      </c>
      <c r="J169" s="25">
        <v>0</v>
      </c>
      <c r="K169" s="25">
        <v>0</v>
      </c>
      <c r="L169" s="26">
        <v>0</v>
      </c>
    </row>
    <row r="170" spans="2:12" ht="12.75" customHeight="1" x14ac:dyDescent="0.2">
      <c r="B170" s="22" t="s">
        <v>298</v>
      </c>
      <c r="C170" s="23" t="s">
        <v>299</v>
      </c>
      <c r="D170" s="27">
        <v>4571123</v>
      </c>
      <c r="E170" s="27">
        <v>0</v>
      </c>
      <c r="F170" s="27">
        <v>0</v>
      </c>
      <c r="G170" s="27">
        <v>0</v>
      </c>
      <c r="H170" s="27">
        <v>0</v>
      </c>
      <c r="I170" s="25">
        <f t="shared" si="2"/>
        <v>0</v>
      </c>
      <c r="J170" s="25">
        <v>0</v>
      </c>
      <c r="K170" s="25">
        <v>0</v>
      </c>
      <c r="L170" s="26">
        <v>0</v>
      </c>
    </row>
    <row r="171" spans="2:12" ht="12.75" customHeight="1" x14ac:dyDescent="0.2">
      <c r="B171" s="22" t="s">
        <v>300</v>
      </c>
      <c r="C171" s="23" t="s">
        <v>301</v>
      </c>
      <c r="D171" s="27">
        <v>5636608</v>
      </c>
      <c r="E171" s="27">
        <v>0</v>
      </c>
      <c r="F171" s="27">
        <v>0</v>
      </c>
      <c r="G171" s="27">
        <v>0</v>
      </c>
      <c r="H171" s="27">
        <v>0</v>
      </c>
      <c r="I171" s="25">
        <f t="shared" si="2"/>
        <v>0</v>
      </c>
      <c r="J171" s="25">
        <v>0</v>
      </c>
      <c r="K171" s="25">
        <v>0</v>
      </c>
      <c r="L171" s="26">
        <v>0</v>
      </c>
    </row>
    <row r="172" spans="2:12" ht="12.75" customHeight="1" x14ac:dyDescent="0.2">
      <c r="B172" s="22" t="s">
        <v>302</v>
      </c>
      <c r="C172" s="23" t="s">
        <v>303</v>
      </c>
      <c r="D172" s="27">
        <v>3565335</v>
      </c>
      <c r="E172" s="27">
        <v>0</v>
      </c>
      <c r="F172" s="27">
        <v>0</v>
      </c>
      <c r="G172" s="27">
        <v>0</v>
      </c>
      <c r="H172" s="27">
        <v>0</v>
      </c>
      <c r="I172" s="25">
        <f t="shared" si="2"/>
        <v>0</v>
      </c>
      <c r="J172" s="25">
        <v>0</v>
      </c>
      <c r="K172" s="25">
        <v>0</v>
      </c>
      <c r="L172" s="26">
        <v>0</v>
      </c>
    </row>
    <row r="173" spans="2:12" ht="12.75" customHeight="1" x14ac:dyDescent="0.2">
      <c r="B173" s="22" t="s">
        <v>304</v>
      </c>
      <c r="C173" s="23" t="s">
        <v>305</v>
      </c>
      <c r="D173" s="27">
        <v>2003873</v>
      </c>
      <c r="E173" s="27">
        <v>0</v>
      </c>
      <c r="F173" s="27">
        <v>0</v>
      </c>
      <c r="G173" s="27">
        <v>0</v>
      </c>
      <c r="H173" s="27">
        <v>0</v>
      </c>
      <c r="I173" s="25">
        <f t="shared" si="2"/>
        <v>0</v>
      </c>
      <c r="J173" s="25">
        <v>0</v>
      </c>
      <c r="K173" s="25">
        <v>0</v>
      </c>
      <c r="L173" s="26">
        <v>0</v>
      </c>
    </row>
    <row r="174" spans="2:12" ht="12.75" customHeight="1" x14ac:dyDescent="0.2">
      <c r="B174" s="22" t="s">
        <v>306</v>
      </c>
      <c r="C174" s="23" t="s">
        <v>307</v>
      </c>
      <c r="D174" s="27">
        <v>8000417</v>
      </c>
      <c r="E174" s="27">
        <v>0</v>
      </c>
      <c r="F174" s="27">
        <v>0</v>
      </c>
      <c r="G174" s="27">
        <v>0</v>
      </c>
      <c r="H174" s="27">
        <v>0</v>
      </c>
      <c r="I174" s="25">
        <f t="shared" si="2"/>
        <v>0</v>
      </c>
      <c r="J174" s="25">
        <v>0</v>
      </c>
      <c r="K174" s="25">
        <v>0</v>
      </c>
      <c r="L174" s="26">
        <v>0</v>
      </c>
    </row>
    <row r="175" spans="2:12" ht="12.75" customHeight="1" x14ac:dyDescent="0.2">
      <c r="B175" s="22" t="s">
        <v>308</v>
      </c>
      <c r="C175" s="23" t="s">
        <v>309</v>
      </c>
      <c r="D175" s="27">
        <v>10035942</v>
      </c>
      <c r="E175" s="27">
        <v>0</v>
      </c>
      <c r="F175" s="27">
        <v>0</v>
      </c>
      <c r="G175" s="27">
        <v>0</v>
      </c>
      <c r="H175" s="27">
        <v>0</v>
      </c>
      <c r="I175" s="25">
        <f t="shared" si="2"/>
        <v>0</v>
      </c>
      <c r="J175" s="25">
        <v>0</v>
      </c>
      <c r="K175" s="25">
        <v>0</v>
      </c>
      <c r="L175" s="26">
        <v>0</v>
      </c>
    </row>
    <row r="176" spans="2:12" ht="12.75" customHeight="1" x14ac:dyDescent="0.2">
      <c r="B176" s="22" t="s">
        <v>310</v>
      </c>
      <c r="C176" s="23" t="s">
        <v>311</v>
      </c>
      <c r="D176" s="27">
        <v>9494081</v>
      </c>
      <c r="E176" s="27">
        <v>0</v>
      </c>
      <c r="F176" s="27">
        <v>0</v>
      </c>
      <c r="G176" s="27">
        <v>0</v>
      </c>
      <c r="H176" s="27">
        <v>0</v>
      </c>
      <c r="I176" s="25">
        <f t="shared" si="2"/>
        <v>0</v>
      </c>
      <c r="J176" s="25">
        <v>0</v>
      </c>
      <c r="K176" s="25">
        <v>0</v>
      </c>
      <c r="L176" s="26">
        <v>0</v>
      </c>
    </row>
    <row r="177" spans="2:12" ht="12.75" customHeight="1" x14ac:dyDescent="0.2">
      <c r="B177" s="22" t="s">
        <v>312</v>
      </c>
      <c r="C177" s="23" t="s">
        <v>313</v>
      </c>
      <c r="D177" s="27">
        <v>5685782</v>
      </c>
      <c r="E177" s="27">
        <v>0</v>
      </c>
      <c r="F177" s="27">
        <v>0</v>
      </c>
      <c r="G177" s="27">
        <v>0</v>
      </c>
      <c r="H177" s="27">
        <v>0</v>
      </c>
      <c r="I177" s="25">
        <f t="shared" si="2"/>
        <v>0</v>
      </c>
      <c r="J177" s="25">
        <v>0</v>
      </c>
      <c r="K177" s="25">
        <v>0</v>
      </c>
      <c r="L177" s="26">
        <v>0</v>
      </c>
    </row>
    <row r="178" spans="2:12" ht="12.75" customHeight="1" x14ac:dyDescent="0.2">
      <c r="B178" s="22" t="s">
        <v>314</v>
      </c>
      <c r="C178" s="23" t="s">
        <v>315</v>
      </c>
      <c r="D178" s="27">
        <v>4497660</v>
      </c>
      <c r="E178" s="27">
        <v>0</v>
      </c>
      <c r="F178" s="27">
        <v>0</v>
      </c>
      <c r="G178" s="27">
        <v>0</v>
      </c>
      <c r="H178" s="27">
        <v>0</v>
      </c>
      <c r="I178" s="25">
        <f t="shared" si="2"/>
        <v>0</v>
      </c>
      <c r="J178" s="25">
        <v>0</v>
      </c>
      <c r="K178" s="25">
        <v>0</v>
      </c>
      <c r="L178" s="26">
        <v>0</v>
      </c>
    </row>
    <row r="179" spans="2:12" ht="12.75" customHeight="1" x14ac:dyDescent="0.2">
      <c r="B179" s="22" t="s">
        <v>316</v>
      </c>
      <c r="C179" s="23" t="s">
        <v>317</v>
      </c>
      <c r="D179" s="27">
        <v>9000004</v>
      </c>
      <c r="E179" s="27">
        <v>0</v>
      </c>
      <c r="F179" s="27">
        <v>0</v>
      </c>
      <c r="G179" s="27">
        <v>0</v>
      </c>
      <c r="H179" s="27">
        <v>0</v>
      </c>
      <c r="I179" s="25">
        <f t="shared" si="2"/>
        <v>0</v>
      </c>
      <c r="J179" s="25">
        <v>0</v>
      </c>
      <c r="K179" s="25">
        <v>0</v>
      </c>
      <c r="L179" s="26">
        <v>0</v>
      </c>
    </row>
    <row r="180" spans="2:12" ht="12.75" customHeight="1" thickBot="1" x14ac:dyDescent="0.25">
      <c r="B180" s="28" t="s">
        <v>318</v>
      </c>
      <c r="C180" s="29" t="s">
        <v>319</v>
      </c>
      <c r="D180" s="30">
        <v>33124640</v>
      </c>
      <c r="E180" s="30">
        <v>0</v>
      </c>
      <c r="F180" s="30">
        <v>0</v>
      </c>
      <c r="G180" s="30">
        <v>0</v>
      </c>
      <c r="H180" s="30">
        <v>0</v>
      </c>
      <c r="I180" s="31">
        <f t="shared" si="2"/>
        <v>0</v>
      </c>
      <c r="J180" s="31">
        <v>0</v>
      </c>
      <c r="K180" s="31">
        <v>0</v>
      </c>
      <c r="L180" s="32">
        <v>0</v>
      </c>
    </row>
    <row r="181" spans="2:12" ht="12.75" customHeight="1" x14ac:dyDescent="0.2">
      <c r="B181" s="14" t="s">
        <v>320</v>
      </c>
      <c r="C181" s="33" t="s">
        <v>321</v>
      </c>
      <c r="D181" s="34">
        <v>66249280</v>
      </c>
      <c r="E181" s="34">
        <v>0</v>
      </c>
      <c r="F181" s="34">
        <v>0</v>
      </c>
      <c r="G181" s="34">
        <v>0</v>
      </c>
      <c r="H181" s="34">
        <v>0</v>
      </c>
      <c r="I181" s="35">
        <f t="shared" si="2"/>
        <v>0</v>
      </c>
      <c r="J181" s="35">
        <v>0</v>
      </c>
      <c r="K181" s="35">
        <v>0</v>
      </c>
      <c r="L181" s="36">
        <v>0</v>
      </c>
    </row>
    <row r="182" spans="2:12" ht="12.75" customHeight="1" x14ac:dyDescent="0.2">
      <c r="B182" s="22" t="s">
        <v>322</v>
      </c>
      <c r="C182" s="23" t="s">
        <v>323</v>
      </c>
      <c r="D182" s="27">
        <v>33124600</v>
      </c>
      <c r="E182" s="27">
        <v>0</v>
      </c>
      <c r="F182" s="27">
        <v>0</v>
      </c>
      <c r="G182" s="27">
        <v>0</v>
      </c>
      <c r="H182" s="27">
        <v>0</v>
      </c>
      <c r="I182" s="25">
        <f t="shared" si="2"/>
        <v>0</v>
      </c>
      <c r="J182" s="25">
        <v>0</v>
      </c>
      <c r="K182" s="25">
        <v>0</v>
      </c>
      <c r="L182" s="26">
        <v>0</v>
      </c>
    </row>
    <row r="183" spans="2:12" ht="12.75" customHeight="1" x14ac:dyDescent="0.2">
      <c r="B183" s="22" t="s">
        <v>324</v>
      </c>
      <c r="C183" s="23" t="s">
        <v>325</v>
      </c>
      <c r="D183" s="27">
        <v>33124000</v>
      </c>
      <c r="E183" s="27">
        <v>0</v>
      </c>
      <c r="F183" s="27">
        <v>0</v>
      </c>
      <c r="G183" s="27">
        <v>0</v>
      </c>
      <c r="H183" s="27">
        <v>0</v>
      </c>
      <c r="I183" s="25">
        <f t="shared" si="2"/>
        <v>0</v>
      </c>
      <c r="J183" s="25">
        <v>0</v>
      </c>
      <c r="K183" s="25">
        <v>0</v>
      </c>
      <c r="L183" s="26">
        <v>0</v>
      </c>
    </row>
    <row r="184" spans="2:12" ht="12.75" customHeight="1" x14ac:dyDescent="0.2">
      <c r="B184" s="22" t="s">
        <v>326</v>
      </c>
      <c r="C184" s="23" t="s">
        <v>327</v>
      </c>
      <c r="D184" s="27">
        <v>33124640</v>
      </c>
      <c r="E184" s="27">
        <v>0</v>
      </c>
      <c r="F184" s="27">
        <v>0</v>
      </c>
      <c r="G184" s="27">
        <v>0</v>
      </c>
      <c r="H184" s="27">
        <v>0</v>
      </c>
      <c r="I184" s="25">
        <f t="shared" si="2"/>
        <v>0</v>
      </c>
      <c r="J184" s="25">
        <v>0</v>
      </c>
      <c r="K184" s="25">
        <v>0</v>
      </c>
      <c r="L184" s="26">
        <v>0</v>
      </c>
    </row>
    <row r="185" spans="2:12" ht="12.75" customHeight="1" x14ac:dyDescent="0.2">
      <c r="B185" s="22" t="s">
        <v>328</v>
      </c>
      <c r="C185" s="23" t="s">
        <v>329</v>
      </c>
      <c r="D185" s="27">
        <v>23706493</v>
      </c>
      <c r="E185" s="27">
        <v>6367548</v>
      </c>
      <c r="F185" s="27">
        <v>4773424</v>
      </c>
      <c r="G185" s="27">
        <v>4773424</v>
      </c>
      <c r="H185" s="27">
        <v>4773424</v>
      </c>
      <c r="I185" s="25">
        <f t="shared" si="2"/>
        <v>26.859932424420602</v>
      </c>
      <c r="J185" s="25">
        <f t="shared" si="2"/>
        <v>74.964868737542304</v>
      </c>
      <c r="K185" s="25">
        <f t="shared" si="2"/>
        <v>100</v>
      </c>
      <c r="L185" s="26">
        <f t="shared" si="2"/>
        <v>100</v>
      </c>
    </row>
    <row r="186" spans="2:12" ht="12.75" customHeight="1" x14ac:dyDescent="0.2">
      <c r="B186" s="22" t="s">
        <v>330</v>
      </c>
      <c r="C186" s="23" t="s">
        <v>331</v>
      </c>
      <c r="D186" s="27">
        <v>66249000</v>
      </c>
      <c r="E186" s="27">
        <v>0</v>
      </c>
      <c r="F186" s="27">
        <v>0</v>
      </c>
      <c r="G186" s="27">
        <v>0</v>
      </c>
      <c r="H186" s="27">
        <v>0</v>
      </c>
      <c r="I186" s="25">
        <f t="shared" si="2"/>
        <v>0</v>
      </c>
      <c r="J186" s="25">
        <v>0</v>
      </c>
      <c r="K186" s="25">
        <v>0</v>
      </c>
      <c r="L186" s="26">
        <v>0</v>
      </c>
    </row>
    <row r="187" spans="2:12" ht="12.75" customHeight="1" x14ac:dyDescent="0.2">
      <c r="B187" s="22" t="s">
        <v>332</v>
      </c>
      <c r="C187" s="23" t="s">
        <v>333</v>
      </c>
      <c r="D187" s="27">
        <v>15000000</v>
      </c>
      <c r="E187" s="27">
        <v>0</v>
      </c>
      <c r="F187" s="27">
        <v>0</v>
      </c>
      <c r="G187" s="27">
        <v>0</v>
      </c>
      <c r="H187" s="27">
        <v>0</v>
      </c>
      <c r="I187" s="25">
        <f t="shared" si="2"/>
        <v>0</v>
      </c>
      <c r="J187" s="25">
        <v>0</v>
      </c>
      <c r="K187" s="25">
        <v>0</v>
      </c>
      <c r="L187" s="26">
        <v>0</v>
      </c>
    </row>
    <row r="188" spans="2:12" ht="12.75" customHeight="1" x14ac:dyDescent="0.2">
      <c r="B188" s="22" t="s">
        <v>334</v>
      </c>
      <c r="C188" s="23" t="s">
        <v>335</v>
      </c>
      <c r="D188" s="27">
        <v>49217400</v>
      </c>
      <c r="E188" s="27">
        <v>0</v>
      </c>
      <c r="F188" s="27">
        <v>0</v>
      </c>
      <c r="G188" s="27">
        <v>0</v>
      </c>
      <c r="H188" s="27">
        <v>0</v>
      </c>
      <c r="I188" s="25">
        <f t="shared" si="2"/>
        <v>0</v>
      </c>
      <c r="J188" s="25">
        <v>0</v>
      </c>
      <c r="K188" s="25">
        <v>0</v>
      </c>
      <c r="L188" s="26">
        <v>0</v>
      </c>
    </row>
    <row r="189" spans="2:12" ht="12.75" customHeight="1" x14ac:dyDescent="0.2">
      <c r="B189" s="22" t="s">
        <v>336</v>
      </c>
      <c r="C189" s="23" t="s">
        <v>337</v>
      </c>
      <c r="D189" s="27">
        <v>25000000</v>
      </c>
      <c r="E189" s="27">
        <v>200000</v>
      </c>
      <c r="F189" s="27">
        <v>200000</v>
      </c>
      <c r="G189" s="27">
        <v>200000</v>
      </c>
      <c r="H189" s="27">
        <v>200000</v>
      </c>
      <c r="I189" s="25">
        <f t="shared" si="2"/>
        <v>0.8</v>
      </c>
      <c r="J189" s="25">
        <f t="shared" si="2"/>
        <v>100</v>
      </c>
      <c r="K189" s="25">
        <f t="shared" si="2"/>
        <v>100</v>
      </c>
      <c r="L189" s="26">
        <f t="shared" si="2"/>
        <v>100</v>
      </c>
    </row>
    <row r="190" spans="2:12" ht="12.75" customHeight="1" x14ac:dyDescent="0.2">
      <c r="B190" s="22" t="s">
        <v>338</v>
      </c>
      <c r="C190" s="23" t="s">
        <v>339</v>
      </c>
      <c r="D190" s="27">
        <v>4999981</v>
      </c>
      <c r="E190" s="27">
        <v>0</v>
      </c>
      <c r="F190" s="27">
        <v>0</v>
      </c>
      <c r="G190" s="27">
        <v>0</v>
      </c>
      <c r="H190" s="27">
        <v>0</v>
      </c>
      <c r="I190" s="25">
        <f t="shared" si="2"/>
        <v>0</v>
      </c>
      <c r="J190" s="25">
        <v>0</v>
      </c>
      <c r="K190" s="25">
        <v>0</v>
      </c>
      <c r="L190" s="26">
        <v>0</v>
      </c>
    </row>
    <row r="191" spans="2:12" ht="12.75" customHeight="1" x14ac:dyDescent="0.2">
      <c r="B191" s="22" t="s">
        <v>340</v>
      </c>
      <c r="C191" s="23" t="s">
        <v>341</v>
      </c>
      <c r="D191" s="27">
        <v>35649280</v>
      </c>
      <c r="E191" s="27">
        <v>900000</v>
      </c>
      <c r="F191" s="27">
        <v>900000</v>
      </c>
      <c r="G191" s="27">
        <v>900000</v>
      </c>
      <c r="H191" s="27">
        <v>900000</v>
      </c>
      <c r="I191" s="25">
        <f t="shared" si="2"/>
        <v>2.5245951671394202</v>
      </c>
      <c r="J191" s="25">
        <f t="shared" si="2"/>
        <v>100</v>
      </c>
      <c r="K191" s="25">
        <f t="shared" si="2"/>
        <v>100</v>
      </c>
      <c r="L191" s="26">
        <f t="shared" si="2"/>
        <v>100</v>
      </c>
    </row>
    <row r="192" spans="2:12" ht="12.75" customHeight="1" x14ac:dyDescent="0.2">
      <c r="B192" s="22" t="s">
        <v>342</v>
      </c>
      <c r="C192" s="23" t="s">
        <v>343</v>
      </c>
      <c r="D192" s="27">
        <v>33124640</v>
      </c>
      <c r="E192" s="27">
        <v>0</v>
      </c>
      <c r="F192" s="27">
        <v>0</v>
      </c>
      <c r="G192" s="27">
        <v>0</v>
      </c>
      <c r="H192" s="27">
        <v>0</v>
      </c>
      <c r="I192" s="25">
        <f t="shared" si="2"/>
        <v>0</v>
      </c>
      <c r="J192" s="25">
        <v>0</v>
      </c>
      <c r="K192" s="25">
        <v>0</v>
      </c>
      <c r="L192" s="26">
        <v>0</v>
      </c>
    </row>
    <row r="193" spans="2:12" ht="12.75" customHeight="1" x14ac:dyDescent="0.2">
      <c r="B193" s="22" t="s">
        <v>344</v>
      </c>
      <c r="C193" s="23" t="s">
        <v>345</v>
      </c>
      <c r="D193" s="27">
        <v>66249280</v>
      </c>
      <c r="E193" s="27">
        <v>0</v>
      </c>
      <c r="F193" s="27">
        <v>0</v>
      </c>
      <c r="G193" s="27">
        <v>0</v>
      </c>
      <c r="H193" s="27">
        <v>0</v>
      </c>
      <c r="I193" s="25">
        <f t="shared" si="2"/>
        <v>0</v>
      </c>
      <c r="J193" s="25">
        <v>0</v>
      </c>
      <c r="K193" s="25">
        <v>0</v>
      </c>
      <c r="L193" s="26">
        <v>0</v>
      </c>
    </row>
    <row r="194" spans="2:12" ht="12.75" customHeight="1" x14ac:dyDescent="0.2">
      <c r="B194" s="22" t="s">
        <v>346</v>
      </c>
      <c r="C194" s="23" t="s">
        <v>347</v>
      </c>
      <c r="D194" s="27">
        <v>165600000</v>
      </c>
      <c r="E194" s="27">
        <v>0</v>
      </c>
      <c r="F194" s="27">
        <v>0</v>
      </c>
      <c r="G194" s="27">
        <v>0</v>
      </c>
      <c r="H194" s="27">
        <v>0</v>
      </c>
      <c r="I194" s="25">
        <f t="shared" si="2"/>
        <v>0</v>
      </c>
      <c r="J194" s="25">
        <v>0</v>
      </c>
      <c r="K194" s="25">
        <v>0</v>
      </c>
      <c r="L194" s="26">
        <v>0</v>
      </c>
    </row>
    <row r="195" spans="2:12" ht="12.75" customHeight="1" x14ac:dyDescent="0.2">
      <c r="B195" s="22" t="s">
        <v>348</v>
      </c>
      <c r="C195" s="23" t="s">
        <v>349</v>
      </c>
      <c r="D195" s="27">
        <v>121517400</v>
      </c>
      <c r="E195" s="27">
        <v>73572391</v>
      </c>
      <c r="F195" s="27">
        <v>0</v>
      </c>
      <c r="G195" s="27">
        <v>0</v>
      </c>
      <c r="H195" s="27">
        <v>0</v>
      </c>
      <c r="I195" s="25">
        <f t="shared" si="2"/>
        <v>60.544737626051905</v>
      </c>
      <c r="J195" s="25">
        <f t="shared" si="2"/>
        <v>0</v>
      </c>
      <c r="K195" s="25">
        <v>0</v>
      </c>
      <c r="L195" s="26">
        <v>0</v>
      </c>
    </row>
    <row r="196" spans="2:12" ht="12.75" customHeight="1" x14ac:dyDescent="0.2">
      <c r="B196" s="22" t="s">
        <v>350</v>
      </c>
      <c r="C196" s="23" t="s">
        <v>351</v>
      </c>
      <c r="D196" s="27">
        <v>66249000</v>
      </c>
      <c r="E196" s="27">
        <v>0</v>
      </c>
      <c r="F196" s="27">
        <v>0</v>
      </c>
      <c r="G196" s="27">
        <v>0</v>
      </c>
      <c r="H196" s="27">
        <v>0</v>
      </c>
      <c r="I196" s="25">
        <f t="shared" si="2"/>
        <v>0</v>
      </c>
      <c r="J196" s="25">
        <v>0</v>
      </c>
      <c r="K196" s="25">
        <v>0</v>
      </c>
      <c r="L196" s="26">
        <v>0</v>
      </c>
    </row>
    <row r="197" spans="2:12" ht="12.75" customHeight="1" x14ac:dyDescent="0.2">
      <c r="B197" s="22" t="s">
        <v>352</v>
      </c>
      <c r="C197" s="23" t="s">
        <v>353</v>
      </c>
      <c r="D197" s="27">
        <v>33000000</v>
      </c>
      <c r="E197" s="27">
        <v>0</v>
      </c>
      <c r="F197" s="27">
        <v>0</v>
      </c>
      <c r="G197" s="27">
        <v>0</v>
      </c>
      <c r="H197" s="27">
        <v>0</v>
      </c>
      <c r="I197" s="25">
        <f t="shared" si="2"/>
        <v>0</v>
      </c>
      <c r="J197" s="25">
        <v>0</v>
      </c>
      <c r="K197" s="25">
        <v>0</v>
      </c>
      <c r="L197" s="26">
        <v>0</v>
      </c>
    </row>
    <row r="198" spans="2:12" ht="12.75" customHeight="1" x14ac:dyDescent="0.2">
      <c r="B198" s="22" t="s">
        <v>354</v>
      </c>
      <c r="C198" s="23" t="s">
        <v>355</v>
      </c>
      <c r="D198" s="27">
        <v>15662320</v>
      </c>
      <c r="E198" s="27">
        <v>900000</v>
      </c>
      <c r="F198" s="27">
        <v>900000</v>
      </c>
      <c r="G198" s="27">
        <v>900000</v>
      </c>
      <c r="H198" s="27">
        <v>900000</v>
      </c>
      <c r="I198" s="25">
        <f t="shared" si="2"/>
        <v>5.7462751367613478</v>
      </c>
      <c r="J198" s="25">
        <f t="shared" si="2"/>
        <v>100</v>
      </c>
      <c r="K198" s="25">
        <f t="shared" si="2"/>
        <v>100</v>
      </c>
      <c r="L198" s="26">
        <f t="shared" si="2"/>
        <v>100</v>
      </c>
    </row>
    <row r="199" spans="2:12" ht="12.75" customHeight="1" x14ac:dyDescent="0.2">
      <c r="B199" s="22" t="s">
        <v>356</v>
      </c>
      <c r="C199" s="23" t="s">
        <v>357</v>
      </c>
      <c r="D199" s="27">
        <v>124217400</v>
      </c>
      <c r="E199" s="27">
        <v>0</v>
      </c>
      <c r="F199" s="27">
        <v>0</v>
      </c>
      <c r="G199" s="27">
        <v>0</v>
      </c>
      <c r="H199" s="27">
        <v>0</v>
      </c>
      <c r="I199" s="25">
        <f t="shared" si="2"/>
        <v>0</v>
      </c>
      <c r="J199" s="25">
        <v>0</v>
      </c>
      <c r="K199" s="25">
        <v>0</v>
      </c>
      <c r="L199" s="26">
        <v>0</v>
      </c>
    </row>
    <row r="200" spans="2:12" ht="12.75" customHeight="1" x14ac:dyDescent="0.2">
      <c r="B200" s="22" t="s">
        <v>358</v>
      </c>
      <c r="C200" s="23" t="s">
        <v>359</v>
      </c>
      <c r="D200" s="27">
        <v>10291425</v>
      </c>
      <c r="E200" s="27">
        <v>0</v>
      </c>
      <c r="F200" s="27">
        <v>0</v>
      </c>
      <c r="G200" s="27">
        <v>0</v>
      </c>
      <c r="H200" s="27">
        <v>0</v>
      </c>
      <c r="I200" s="25">
        <f t="shared" si="2"/>
        <v>0</v>
      </c>
      <c r="J200" s="25">
        <v>0</v>
      </c>
      <c r="K200" s="25">
        <v>0</v>
      </c>
      <c r="L200" s="26">
        <v>0</v>
      </c>
    </row>
    <row r="201" spans="2:12" ht="12.75" customHeight="1" x14ac:dyDescent="0.2">
      <c r="B201" s="22" t="s">
        <v>360</v>
      </c>
      <c r="C201" s="23" t="s">
        <v>361</v>
      </c>
      <c r="D201" s="27">
        <v>59686407</v>
      </c>
      <c r="E201" s="27">
        <v>9450000</v>
      </c>
      <c r="F201" s="27">
        <v>0</v>
      </c>
      <c r="G201" s="27">
        <v>0</v>
      </c>
      <c r="H201" s="27">
        <v>0</v>
      </c>
      <c r="I201" s="25">
        <f t="shared" si="2"/>
        <v>15.832750662977585</v>
      </c>
      <c r="J201" s="25">
        <f t="shared" si="2"/>
        <v>0</v>
      </c>
      <c r="K201" s="25">
        <v>0</v>
      </c>
      <c r="L201" s="26">
        <v>0</v>
      </c>
    </row>
    <row r="202" spans="2:12" ht="12.75" customHeight="1" x14ac:dyDescent="0.2">
      <c r="B202" s="22" t="s">
        <v>362</v>
      </c>
      <c r="C202" s="23" t="s">
        <v>363</v>
      </c>
      <c r="D202" s="27">
        <v>19874784</v>
      </c>
      <c r="E202" s="27">
        <v>0</v>
      </c>
      <c r="F202" s="27">
        <v>0</v>
      </c>
      <c r="G202" s="27">
        <v>0</v>
      </c>
      <c r="H202" s="27">
        <v>0</v>
      </c>
      <c r="I202" s="25">
        <f t="shared" si="2"/>
        <v>0</v>
      </c>
      <c r="J202" s="25">
        <v>0</v>
      </c>
      <c r="K202" s="25">
        <v>0</v>
      </c>
      <c r="L202" s="26">
        <v>0</v>
      </c>
    </row>
    <row r="203" spans="2:12" ht="12.75" customHeight="1" x14ac:dyDescent="0.2">
      <c r="B203" s="22" t="s">
        <v>364</v>
      </c>
      <c r="C203" s="23" t="s">
        <v>365</v>
      </c>
      <c r="D203" s="27">
        <v>6297739</v>
      </c>
      <c r="E203" s="27">
        <v>0</v>
      </c>
      <c r="F203" s="27">
        <v>0</v>
      </c>
      <c r="G203" s="27">
        <v>0</v>
      </c>
      <c r="H203" s="27">
        <v>0</v>
      </c>
      <c r="I203" s="25">
        <f t="shared" si="2"/>
        <v>0</v>
      </c>
      <c r="J203" s="25">
        <v>0</v>
      </c>
      <c r="K203" s="25">
        <v>0</v>
      </c>
      <c r="L203" s="26">
        <v>0</v>
      </c>
    </row>
    <row r="204" spans="2:12" ht="12.75" customHeight="1" x14ac:dyDescent="0.2">
      <c r="B204" s="22" t="s">
        <v>366</v>
      </c>
      <c r="C204" s="23" t="s">
        <v>367</v>
      </c>
      <c r="D204" s="27">
        <v>17664640</v>
      </c>
      <c r="E204" s="27">
        <v>500000</v>
      </c>
      <c r="F204" s="27">
        <v>500000</v>
      </c>
      <c r="G204" s="27">
        <v>500000</v>
      </c>
      <c r="H204" s="27">
        <v>500000</v>
      </c>
      <c r="I204" s="25">
        <f t="shared" ref="I204:L267" si="3">E204/D204*100</f>
        <v>2.8305133871961159</v>
      </c>
      <c r="J204" s="25">
        <f t="shared" si="3"/>
        <v>100</v>
      </c>
      <c r="K204" s="25">
        <f t="shared" si="3"/>
        <v>100</v>
      </c>
      <c r="L204" s="26">
        <f t="shared" si="3"/>
        <v>100</v>
      </c>
    </row>
    <row r="205" spans="2:12" ht="12.75" customHeight="1" x14ac:dyDescent="0.2">
      <c r="B205" s="22" t="s">
        <v>368</v>
      </c>
      <c r="C205" s="23" t="s">
        <v>369</v>
      </c>
      <c r="D205" s="27">
        <v>31839861</v>
      </c>
      <c r="E205" s="27">
        <v>1170000</v>
      </c>
      <c r="F205" s="27">
        <v>1170000</v>
      </c>
      <c r="G205" s="27">
        <v>0</v>
      </c>
      <c r="H205" s="27">
        <v>0</v>
      </c>
      <c r="I205" s="25">
        <f t="shared" si="3"/>
        <v>3.6746391575013471</v>
      </c>
      <c r="J205" s="25">
        <f t="shared" si="3"/>
        <v>100</v>
      </c>
      <c r="K205" s="25">
        <f t="shared" si="3"/>
        <v>0</v>
      </c>
      <c r="L205" s="26">
        <v>0</v>
      </c>
    </row>
    <row r="206" spans="2:12" ht="22.5" x14ac:dyDescent="0.2">
      <c r="B206" s="22" t="s">
        <v>370</v>
      </c>
      <c r="C206" s="23" t="s">
        <v>371</v>
      </c>
      <c r="D206" s="27">
        <v>2769277343</v>
      </c>
      <c r="E206" s="27">
        <v>512933590</v>
      </c>
      <c r="F206" s="27">
        <v>352134816</v>
      </c>
      <c r="G206" s="27">
        <v>143449055.27000001</v>
      </c>
      <c r="H206" s="27">
        <v>143449055.27000001</v>
      </c>
      <c r="I206" s="25">
        <f t="shared" si="3"/>
        <v>18.522290347572458</v>
      </c>
      <c r="J206" s="25">
        <f t="shared" si="3"/>
        <v>68.651151506767178</v>
      </c>
      <c r="K206" s="25">
        <f t="shared" si="3"/>
        <v>40.736970260276678</v>
      </c>
      <c r="L206" s="26">
        <f t="shared" si="3"/>
        <v>100</v>
      </c>
    </row>
    <row r="207" spans="2:12" ht="12.75" customHeight="1" x14ac:dyDescent="0.2">
      <c r="B207" s="22" t="s">
        <v>372</v>
      </c>
      <c r="C207" s="23" t="s">
        <v>373</v>
      </c>
      <c r="D207" s="27">
        <v>786246783</v>
      </c>
      <c r="E207" s="27">
        <v>37564726</v>
      </c>
      <c r="F207" s="27">
        <v>37564726</v>
      </c>
      <c r="G207" s="27">
        <v>37564726</v>
      </c>
      <c r="H207" s="27">
        <v>37564726</v>
      </c>
      <c r="I207" s="25">
        <f t="shared" si="3"/>
        <v>4.777727147787898</v>
      </c>
      <c r="J207" s="25">
        <f t="shared" si="3"/>
        <v>100</v>
      </c>
      <c r="K207" s="25">
        <f t="shared" si="3"/>
        <v>100</v>
      </c>
      <c r="L207" s="26">
        <f t="shared" si="3"/>
        <v>100</v>
      </c>
    </row>
    <row r="208" spans="2:12" ht="12.75" customHeight="1" x14ac:dyDescent="0.2">
      <c r="B208" s="22" t="s">
        <v>374</v>
      </c>
      <c r="C208" s="23" t="s">
        <v>375</v>
      </c>
      <c r="D208" s="27">
        <v>277231000</v>
      </c>
      <c r="E208" s="27">
        <v>5254400</v>
      </c>
      <c r="F208" s="27">
        <v>2862400</v>
      </c>
      <c r="G208" s="27">
        <v>2862400</v>
      </c>
      <c r="H208" s="27">
        <v>2862400</v>
      </c>
      <c r="I208" s="25">
        <f t="shared" si="3"/>
        <v>1.8953147375293529</v>
      </c>
      <c r="J208" s="25">
        <f t="shared" si="3"/>
        <v>54.476248477466505</v>
      </c>
      <c r="K208" s="25">
        <f t="shared" si="3"/>
        <v>100</v>
      </c>
      <c r="L208" s="26">
        <f t="shared" si="3"/>
        <v>100</v>
      </c>
    </row>
    <row r="209" spans="2:12" ht="12.75" customHeight="1" x14ac:dyDescent="0.2">
      <c r="B209" s="22" t="s">
        <v>376</v>
      </c>
      <c r="C209" s="23" t="s">
        <v>377</v>
      </c>
      <c r="D209" s="27">
        <v>307306269</v>
      </c>
      <c r="E209" s="27">
        <v>225407155</v>
      </c>
      <c r="F209" s="27">
        <v>129292150</v>
      </c>
      <c r="G209" s="27">
        <v>65792155</v>
      </c>
      <c r="H209" s="27">
        <v>65792155</v>
      </c>
      <c r="I209" s="25">
        <f t="shared" si="3"/>
        <v>73.349351359962</v>
      </c>
      <c r="J209" s="25">
        <f t="shared" si="3"/>
        <v>57.359381515639996</v>
      </c>
      <c r="K209" s="25">
        <f t="shared" si="3"/>
        <v>50.886426592797783</v>
      </c>
      <c r="L209" s="26">
        <f t="shared" si="3"/>
        <v>100</v>
      </c>
    </row>
    <row r="210" spans="2:12" ht="22.5" x14ac:dyDescent="0.2">
      <c r="B210" s="22" t="s">
        <v>378</v>
      </c>
      <c r="C210" s="23" t="s">
        <v>379</v>
      </c>
      <c r="D210" s="27">
        <v>503715167</v>
      </c>
      <c r="E210" s="27">
        <v>24085396</v>
      </c>
      <c r="F210" s="27">
        <v>11000070</v>
      </c>
      <c r="G210" s="27">
        <v>1857738.26</v>
      </c>
      <c r="H210" s="27">
        <v>1857738.26</v>
      </c>
      <c r="I210" s="25">
        <f t="shared" si="3"/>
        <v>4.7815506813992759</v>
      </c>
      <c r="J210" s="25">
        <f t="shared" si="3"/>
        <v>45.671119544806324</v>
      </c>
      <c r="K210" s="25">
        <f t="shared" si="3"/>
        <v>16.888422164586224</v>
      </c>
      <c r="L210" s="26">
        <f t="shared" si="3"/>
        <v>100</v>
      </c>
    </row>
    <row r="211" spans="2:12" ht="22.5" x14ac:dyDescent="0.2">
      <c r="B211" s="22" t="s">
        <v>380</v>
      </c>
      <c r="C211" s="23" t="s">
        <v>381</v>
      </c>
      <c r="D211" s="27">
        <v>515806006</v>
      </c>
      <c r="E211" s="27">
        <v>5527460</v>
      </c>
      <c r="F211" s="27">
        <v>5527460</v>
      </c>
      <c r="G211" s="27">
        <v>5527460</v>
      </c>
      <c r="H211" s="27">
        <v>5527460</v>
      </c>
      <c r="I211" s="25">
        <f t="shared" si="3"/>
        <v>1.0716160602441687</v>
      </c>
      <c r="J211" s="25">
        <f t="shared" si="3"/>
        <v>100</v>
      </c>
      <c r="K211" s="25">
        <f t="shared" si="3"/>
        <v>100</v>
      </c>
      <c r="L211" s="26">
        <f t="shared" si="3"/>
        <v>100</v>
      </c>
    </row>
    <row r="212" spans="2:12" ht="12.75" customHeight="1" x14ac:dyDescent="0.2">
      <c r="B212" s="22" t="s">
        <v>382</v>
      </c>
      <c r="C212" s="23" t="s">
        <v>383</v>
      </c>
      <c r="D212" s="27">
        <v>113351048</v>
      </c>
      <c r="E212" s="27">
        <v>40415453</v>
      </c>
      <c r="F212" s="27">
        <v>10009010</v>
      </c>
      <c r="G212" s="27">
        <v>10009010</v>
      </c>
      <c r="H212" s="27">
        <v>10009010</v>
      </c>
      <c r="I212" s="25">
        <f t="shared" si="3"/>
        <v>35.655120718425117</v>
      </c>
      <c r="J212" s="25">
        <f t="shared" si="3"/>
        <v>24.765304498751998</v>
      </c>
      <c r="K212" s="25">
        <f t="shared" si="3"/>
        <v>100</v>
      </c>
      <c r="L212" s="26">
        <f t="shared" si="3"/>
        <v>100</v>
      </c>
    </row>
    <row r="213" spans="2:12" ht="12.75" customHeight="1" x14ac:dyDescent="0.2">
      <c r="B213" s="22" t="s">
        <v>384</v>
      </c>
      <c r="C213" s="23" t="s">
        <v>385</v>
      </c>
      <c r="D213" s="27">
        <v>265621070</v>
      </c>
      <c r="E213" s="27">
        <v>174679000</v>
      </c>
      <c r="F213" s="27">
        <v>155879000</v>
      </c>
      <c r="G213" s="27">
        <v>19835566.010000002</v>
      </c>
      <c r="H213" s="27">
        <v>19835566.010000002</v>
      </c>
      <c r="I213" s="25">
        <f t="shared" si="3"/>
        <v>65.762478857569533</v>
      </c>
      <c r="J213" s="25">
        <f t="shared" si="3"/>
        <v>89.23740117587117</v>
      </c>
      <c r="K213" s="25">
        <f t="shared" si="3"/>
        <v>12.724976430436429</v>
      </c>
      <c r="L213" s="26">
        <f t="shared" si="3"/>
        <v>100</v>
      </c>
    </row>
    <row r="214" spans="2:12" ht="12.75" customHeight="1" x14ac:dyDescent="0.2">
      <c r="B214" s="17" t="s">
        <v>386</v>
      </c>
      <c r="C214" s="18" t="s">
        <v>387</v>
      </c>
      <c r="D214" s="37">
        <v>91706466321</v>
      </c>
      <c r="E214" s="37">
        <v>36425047990</v>
      </c>
      <c r="F214" s="37">
        <v>14196392459</v>
      </c>
      <c r="G214" s="37">
        <v>4680224669.7399998</v>
      </c>
      <c r="H214" s="37">
        <v>4609344669.7399998</v>
      </c>
      <c r="I214" s="20">
        <f t="shared" si="3"/>
        <v>39.719170797074945</v>
      </c>
      <c r="J214" s="20">
        <f t="shared" si="3"/>
        <v>38.974258765279941</v>
      </c>
      <c r="K214" s="20">
        <f t="shared" si="3"/>
        <v>32.967704177358847</v>
      </c>
      <c r="L214" s="21">
        <f t="shared" si="3"/>
        <v>98.485542789040139</v>
      </c>
    </row>
    <row r="215" spans="2:12" ht="12.75" customHeight="1" x14ac:dyDescent="0.2">
      <c r="B215" s="22" t="s">
        <v>388</v>
      </c>
      <c r="C215" s="23" t="s">
        <v>389</v>
      </c>
      <c r="D215" s="27">
        <v>1109509551</v>
      </c>
      <c r="E215" s="27">
        <v>329783195</v>
      </c>
      <c r="F215" s="27">
        <v>325177295</v>
      </c>
      <c r="G215" s="27">
        <v>267329211</v>
      </c>
      <c r="H215" s="27">
        <v>267329211</v>
      </c>
      <c r="I215" s="25">
        <f t="shared" si="3"/>
        <v>29.72333088099753</v>
      </c>
      <c r="J215" s="25">
        <f t="shared" si="3"/>
        <v>98.603355152769382</v>
      </c>
      <c r="K215" s="25">
        <f t="shared" si="3"/>
        <v>82.210294233488838</v>
      </c>
      <c r="L215" s="26">
        <f t="shared" si="3"/>
        <v>100</v>
      </c>
    </row>
    <row r="216" spans="2:12" ht="12.75" customHeight="1" x14ac:dyDescent="0.2">
      <c r="B216" s="22" t="s">
        <v>390</v>
      </c>
      <c r="C216" s="23" t="s">
        <v>5</v>
      </c>
      <c r="D216" s="27">
        <v>577881705</v>
      </c>
      <c r="E216" s="27">
        <v>251438049</v>
      </c>
      <c r="F216" s="27">
        <v>251438049</v>
      </c>
      <c r="G216" s="27">
        <v>193589965</v>
      </c>
      <c r="H216" s="27">
        <v>193589965</v>
      </c>
      <c r="I216" s="25">
        <f t="shared" si="3"/>
        <v>43.510297492459983</v>
      </c>
      <c r="J216" s="25">
        <f t="shared" si="3"/>
        <v>100</v>
      </c>
      <c r="K216" s="25">
        <f t="shared" si="3"/>
        <v>76.993106560415598</v>
      </c>
      <c r="L216" s="26">
        <f t="shared" si="3"/>
        <v>100</v>
      </c>
    </row>
    <row r="217" spans="2:12" ht="12.75" customHeight="1" x14ac:dyDescent="0.2">
      <c r="B217" s="22" t="s">
        <v>391</v>
      </c>
      <c r="C217" s="23" t="s">
        <v>101</v>
      </c>
      <c r="D217" s="27">
        <v>577881705</v>
      </c>
      <c r="E217" s="27">
        <v>251438049</v>
      </c>
      <c r="F217" s="27">
        <v>251438049</v>
      </c>
      <c r="G217" s="27">
        <v>193589965</v>
      </c>
      <c r="H217" s="27">
        <v>193589965</v>
      </c>
      <c r="I217" s="25">
        <f t="shared" si="3"/>
        <v>43.510297492459983</v>
      </c>
      <c r="J217" s="25">
        <f t="shared" si="3"/>
        <v>100</v>
      </c>
      <c r="K217" s="25">
        <f t="shared" si="3"/>
        <v>76.993106560415598</v>
      </c>
      <c r="L217" s="26">
        <f t="shared" si="3"/>
        <v>100</v>
      </c>
    </row>
    <row r="218" spans="2:12" ht="12.75" customHeight="1" x14ac:dyDescent="0.2">
      <c r="B218" s="22" t="s">
        <v>392</v>
      </c>
      <c r="C218" s="23" t="s">
        <v>393</v>
      </c>
      <c r="D218" s="27">
        <v>577881705</v>
      </c>
      <c r="E218" s="27">
        <v>251438049</v>
      </c>
      <c r="F218" s="27">
        <v>251438049</v>
      </c>
      <c r="G218" s="27">
        <v>193589965</v>
      </c>
      <c r="H218" s="27">
        <v>193589965</v>
      </c>
      <c r="I218" s="25">
        <f t="shared" si="3"/>
        <v>43.510297492459983</v>
      </c>
      <c r="J218" s="25">
        <f t="shared" si="3"/>
        <v>100</v>
      </c>
      <c r="K218" s="25">
        <f t="shared" si="3"/>
        <v>76.993106560415598</v>
      </c>
      <c r="L218" s="26">
        <f t="shared" si="3"/>
        <v>100</v>
      </c>
    </row>
    <row r="219" spans="2:12" ht="12.75" customHeight="1" x14ac:dyDescent="0.2">
      <c r="B219" s="22" t="s">
        <v>394</v>
      </c>
      <c r="C219" s="23" t="s">
        <v>395</v>
      </c>
      <c r="D219" s="27">
        <v>577881705</v>
      </c>
      <c r="E219" s="27">
        <v>251438049</v>
      </c>
      <c r="F219" s="27">
        <v>251438049</v>
      </c>
      <c r="G219" s="27">
        <v>193589965</v>
      </c>
      <c r="H219" s="27">
        <v>193589965</v>
      </c>
      <c r="I219" s="25">
        <f t="shared" si="3"/>
        <v>43.510297492459983</v>
      </c>
      <c r="J219" s="25">
        <f t="shared" si="3"/>
        <v>100</v>
      </c>
      <c r="K219" s="25">
        <f t="shared" si="3"/>
        <v>76.993106560415598</v>
      </c>
      <c r="L219" s="26">
        <f t="shared" si="3"/>
        <v>100</v>
      </c>
    </row>
    <row r="220" spans="2:12" ht="23.25" customHeight="1" thickBot="1" x14ac:dyDescent="0.25">
      <c r="B220" s="28" t="s">
        <v>396</v>
      </c>
      <c r="C220" s="29" t="s">
        <v>193</v>
      </c>
      <c r="D220" s="30">
        <v>577881705</v>
      </c>
      <c r="E220" s="30">
        <v>251438049</v>
      </c>
      <c r="F220" s="30">
        <v>251438049</v>
      </c>
      <c r="G220" s="30">
        <v>193589965</v>
      </c>
      <c r="H220" s="30">
        <v>193589965</v>
      </c>
      <c r="I220" s="31">
        <f t="shared" si="3"/>
        <v>43.510297492459983</v>
      </c>
      <c r="J220" s="31">
        <f t="shared" si="3"/>
        <v>100</v>
      </c>
      <c r="K220" s="31">
        <f t="shared" si="3"/>
        <v>76.993106560415598</v>
      </c>
      <c r="L220" s="32">
        <f t="shared" si="3"/>
        <v>100</v>
      </c>
    </row>
    <row r="221" spans="2:12" ht="22.5" x14ac:dyDescent="0.2">
      <c r="B221" s="14" t="s">
        <v>397</v>
      </c>
      <c r="C221" s="33" t="s">
        <v>195</v>
      </c>
      <c r="D221" s="34">
        <v>577881705</v>
      </c>
      <c r="E221" s="34">
        <v>251438049</v>
      </c>
      <c r="F221" s="34">
        <v>251438049</v>
      </c>
      <c r="G221" s="34">
        <v>193589965</v>
      </c>
      <c r="H221" s="34">
        <v>193589965</v>
      </c>
      <c r="I221" s="35">
        <f t="shared" si="3"/>
        <v>43.510297492459983</v>
      </c>
      <c r="J221" s="35">
        <f t="shared" si="3"/>
        <v>100</v>
      </c>
      <c r="K221" s="35">
        <f t="shared" si="3"/>
        <v>76.993106560415598</v>
      </c>
      <c r="L221" s="36">
        <f t="shared" si="3"/>
        <v>100</v>
      </c>
    </row>
    <row r="222" spans="2:12" ht="12.75" customHeight="1" x14ac:dyDescent="0.2">
      <c r="B222" s="22" t="s">
        <v>398</v>
      </c>
      <c r="C222" s="23" t="s">
        <v>399</v>
      </c>
      <c r="D222" s="27">
        <v>531627846</v>
      </c>
      <c r="E222" s="27">
        <v>78345146</v>
      </c>
      <c r="F222" s="27">
        <v>73739246</v>
      </c>
      <c r="G222" s="27">
        <v>73739246</v>
      </c>
      <c r="H222" s="27">
        <v>73739246</v>
      </c>
      <c r="I222" s="25">
        <f t="shared" si="3"/>
        <v>14.736840176727689</v>
      </c>
      <c r="J222" s="25">
        <f t="shared" si="3"/>
        <v>94.1210142106315</v>
      </c>
      <c r="K222" s="25">
        <f t="shared" si="3"/>
        <v>100</v>
      </c>
      <c r="L222" s="26">
        <f t="shared" si="3"/>
        <v>100</v>
      </c>
    </row>
    <row r="223" spans="2:12" ht="22.5" x14ac:dyDescent="0.2">
      <c r="B223" s="22" t="s">
        <v>400</v>
      </c>
      <c r="C223" s="23" t="s">
        <v>401</v>
      </c>
      <c r="D223" s="27">
        <v>531627846</v>
      </c>
      <c r="E223" s="27">
        <v>78345146</v>
      </c>
      <c r="F223" s="27">
        <v>73739246</v>
      </c>
      <c r="G223" s="27">
        <v>73739246</v>
      </c>
      <c r="H223" s="27">
        <v>73739246</v>
      </c>
      <c r="I223" s="25">
        <f t="shared" si="3"/>
        <v>14.736840176727689</v>
      </c>
      <c r="J223" s="25">
        <f t="shared" si="3"/>
        <v>94.1210142106315</v>
      </c>
      <c r="K223" s="25">
        <f t="shared" si="3"/>
        <v>100</v>
      </c>
      <c r="L223" s="26">
        <f t="shared" si="3"/>
        <v>100</v>
      </c>
    </row>
    <row r="224" spans="2:12" ht="12.75" customHeight="1" x14ac:dyDescent="0.2">
      <c r="B224" s="22" t="s">
        <v>402</v>
      </c>
      <c r="C224" s="23" t="s">
        <v>395</v>
      </c>
      <c r="D224" s="27">
        <v>531627846</v>
      </c>
      <c r="E224" s="27">
        <v>78345146</v>
      </c>
      <c r="F224" s="27">
        <v>73739246</v>
      </c>
      <c r="G224" s="27">
        <v>73739246</v>
      </c>
      <c r="H224" s="27">
        <v>73739246</v>
      </c>
      <c r="I224" s="25">
        <f t="shared" si="3"/>
        <v>14.736840176727689</v>
      </c>
      <c r="J224" s="25">
        <f t="shared" si="3"/>
        <v>94.1210142106315</v>
      </c>
      <c r="K224" s="25">
        <f t="shared" si="3"/>
        <v>100</v>
      </c>
      <c r="L224" s="26">
        <f t="shared" si="3"/>
        <v>100</v>
      </c>
    </row>
    <row r="225" spans="2:12" ht="22.5" x14ac:dyDescent="0.2">
      <c r="B225" s="22" t="s">
        <v>403</v>
      </c>
      <c r="C225" s="23" t="s">
        <v>371</v>
      </c>
      <c r="D225" s="27">
        <v>531627846</v>
      </c>
      <c r="E225" s="27">
        <v>78345146</v>
      </c>
      <c r="F225" s="27">
        <v>73739246</v>
      </c>
      <c r="G225" s="27">
        <v>73739246</v>
      </c>
      <c r="H225" s="27">
        <v>73739246</v>
      </c>
      <c r="I225" s="25">
        <f t="shared" si="3"/>
        <v>14.736840176727689</v>
      </c>
      <c r="J225" s="25">
        <f t="shared" si="3"/>
        <v>94.1210142106315</v>
      </c>
      <c r="K225" s="25">
        <f t="shared" si="3"/>
        <v>100</v>
      </c>
      <c r="L225" s="26">
        <f t="shared" si="3"/>
        <v>100</v>
      </c>
    </row>
    <row r="226" spans="2:12" ht="22.5" x14ac:dyDescent="0.2">
      <c r="B226" s="22" t="s">
        <v>404</v>
      </c>
      <c r="C226" s="23" t="s">
        <v>405</v>
      </c>
      <c r="D226" s="27">
        <v>531627846</v>
      </c>
      <c r="E226" s="27">
        <v>78345146</v>
      </c>
      <c r="F226" s="27">
        <v>73739246</v>
      </c>
      <c r="G226" s="27">
        <v>73739246</v>
      </c>
      <c r="H226" s="27">
        <v>73739246</v>
      </c>
      <c r="I226" s="25">
        <f t="shared" si="3"/>
        <v>14.736840176727689</v>
      </c>
      <c r="J226" s="25">
        <f t="shared" si="3"/>
        <v>94.1210142106315</v>
      </c>
      <c r="K226" s="25">
        <f t="shared" si="3"/>
        <v>100</v>
      </c>
      <c r="L226" s="26">
        <f t="shared" si="3"/>
        <v>100</v>
      </c>
    </row>
    <row r="227" spans="2:12" ht="12.75" customHeight="1" x14ac:dyDescent="0.2">
      <c r="B227" s="22" t="s">
        <v>406</v>
      </c>
      <c r="C227" s="23" t="s">
        <v>407</v>
      </c>
      <c r="D227" s="27">
        <v>531627846</v>
      </c>
      <c r="E227" s="27">
        <v>78345146</v>
      </c>
      <c r="F227" s="27">
        <v>73739246</v>
      </c>
      <c r="G227" s="27">
        <v>73739246</v>
      </c>
      <c r="H227" s="27">
        <v>73739246</v>
      </c>
      <c r="I227" s="25">
        <f t="shared" si="3"/>
        <v>14.736840176727689</v>
      </c>
      <c r="J227" s="25">
        <f t="shared" si="3"/>
        <v>94.1210142106315</v>
      </c>
      <c r="K227" s="25">
        <f t="shared" si="3"/>
        <v>100</v>
      </c>
      <c r="L227" s="26">
        <f t="shared" si="3"/>
        <v>100</v>
      </c>
    </row>
    <row r="228" spans="2:12" ht="12.75" customHeight="1" x14ac:dyDescent="0.2">
      <c r="B228" s="22" t="s">
        <v>408</v>
      </c>
      <c r="C228" s="23" t="s">
        <v>409</v>
      </c>
      <c r="D228" s="27">
        <v>2536000</v>
      </c>
      <c r="E228" s="27">
        <v>0</v>
      </c>
      <c r="F228" s="27">
        <v>0</v>
      </c>
      <c r="G228" s="27">
        <v>0</v>
      </c>
      <c r="H228" s="27">
        <v>0</v>
      </c>
      <c r="I228" s="25">
        <f t="shared" si="3"/>
        <v>0</v>
      </c>
      <c r="J228" s="25">
        <v>0</v>
      </c>
      <c r="K228" s="25">
        <v>0</v>
      </c>
      <c r="L228" s="26">
        <v>0</v>
      </c>
    </row>
    <row r="229" spans="2:12" ht="12.75" customHeight="1" x14ac:dyDescent="0.2">
      <c r="B229" s="22" t="s">
        <v>410</v>
      </c>
      <c r="C229" s="23" t="s">
        <v>411</v>
      </c>
      <c r="D229" s="27">
        <v>3600001</v>
      </c>
      <c r="E229" s="27">
        <v>0</v>
      </c>
      <c r="F229" s="27">
        <v>0</v>
      </c>
      <c r="G229" s="27">
        <v>0</v>
      </c>
      <c r="H229" s="27">
        <v>0</v>
      </c>
      <c r="I229" s="25">
        <f t="shared" si="3"/>
        <v>0</v>
      </c>
      <c r="J229" s="25">
        <v>0</v>
      </c>
      <c r="K229" s="25">
        <v>0</v>
      </c>
      <c r="L229" s="26">
        <v>0</v>
      </c>
    </row>
    <row r="230" spans="2:12" ht="22.5" x14ac:dyDescent="0.2">
      <c r="B230" s="22" t="s">
        <v>412</v>
      </c>
      <c r="C230" s="23" t="s">
        <v>413</v>
      </c>
      <c r="D230" s="27">
        <v>41766328</v>
      </c>
      <c r="E230" s="27">
        <v>0</v>
      </c>
      <c r="F230" s="27">
        <v>0</v>
      </c>
      <c r="G230" s="27">
        <v>0</v>
      </c>
      <c r="H230" s="27">
        <v>0</v>
      </c>
      <c r="I230" s="25">
        <f t="shared" si="3"/>
        <v>0</v>
      </c>
      <c r="J230" s="25">
        <v>0</v>
      </c>
      <c r="K230" s="25">
        <v>0</v>
      </c>
      <c r="L230" s="26">
        <v>0</v>
      </c>
    </row>
    <row r="231" spans="2:12" ht="22.5" x14ac:dyDescent="0.2">
      <c r="B231" s="22" t="s">
        <v>414</v>
      </c>
      <c r="C231" s="23" t="s">
        <v>415</v>
      </c>
      <c r="D231" s="27">
        <v>152393253</v>
      </c>
      <c r="E231" s="27">
        <v>7968964</v>
      </c>
      <c r="F231" s="27">
        <v>3363064</v>
      </c>
      <c r="G231" s="27">
        <v>3363064</v>
      </c>
      <c r="H231" s="27">
        <v>3363064</v>
      </c>
      <c r="I231" s="25">
        <f t="shared" si="3"/>
        <v>5.2292105084206053</v>
      </c>
      <c r="J231" s="25">
        <f t="shared" si="3"/>
        <v>42.202022747247945</v>
      </c>
      <c r="K231" s="25">
        <f t="shared" si="3"/>
        <v>100</v>
      </c>
      <c r="L231" s="26">
        <f t="shared" si="3"/>
        <v>100</v>
      </c>
    </row>
    <row r="232" spans="2:12" ht="22.5" x14ac:dyDescent="0.2">
      <c r="B232" s="22" t="s">
        <v>416</v>
      </c>
      <c r="C232" s="23" t="s">
        <v>417</v>
      </c>
      <c r="D232" s="27">
        <v>144000000</v>
      </c>
      <c r="E232" s="27">
        <v>0</v>
      </c>
      <c r="F232" s="27">
        <v>0</v>
      </c>
      <c r="G232" s="27">
        <v>0</v>
      </c>
      <c r="H232" s="27">
        <v>0</v>
      </c>
      <c r="I232" s="25">
        <f t="shared" si="3"/>
        <v>0</v>
      </c>
      <c r="J232" s="25">
        <v>0</v>
      </c>
      <c r="K232" s="25">
        <v>0</v>
      </c>
      <c r="L232" s="26">
        <v>0</v>
      </c>
    </row>
    <row r="233" spans="2:12" ht="12.75" customHeight="1" x14ac:dyDescent="0.2">
      <c r="B233" s="22" t="s">
        <v>418</v>
      </c>
      <c r="C233" s="23" t="s">
        <v>419</v>
      </c>
      <c r="D233" s="27">
        <v>75506167</v>
      </c>
      <c r="E233" s="27">
        <v>70376182</v>
      </c>
      <c r="F233" s="27">
        <v>70376182</v>
      </c>
      <c r="G233" s="27">
        <v>70376182</v>
      </c>
      <c r="H233" s="27">
        <v>70376182</v>
      </c>
      <c r="I233" s="25">
        <f t="shared" si="3"/>
        <v>93.205872839499321</v>
      </c>
      <c r="J233" s="25">
        <f t="shared" si="3"/>
        <v>100</v>
      </c>
      <c r="K233" s="25">
        <f t="shared" si="3"/>
        <v>100</v>
      </c>
      <c r="L233" s="26">
        <f t="shared" si="3"/>
        <v>100</v>
      </c>
    </row>
    <row r="234" spans="2:12" ht="22.5" x14ac:dyDescent="0.2">
      <c r="B234" s="22" t="s">
        <v>420</v>
      </c>
      <c r="C234" s="23" t="s">
        <v>421</v>
      </c>
      <c r="D234" s="27">
        <v>5826097</v>
      </c>
      <c r="E234" s="27">
        <v>0</v>
      </c>
      <c r="F234" s="27">
        <v>0</v>
      </c>
      <c r="G234" s="27">
        <v>0</v>
      </c>
      <c r="H234" s="27">
        <v>0</v>
      </c>
      <c r="I234" s="25">
        <f t="shared" si="3"/>
        <v>0</v>
      </c>
      <c r="J234" s="25">
        <v>0</v>
      </c>
      <c r="K234" s="25">
        <v>0</v>
      </c>
      <c r="L234" s="26">
        <v>0</v>
      </c>
    </row>
    <row r="235" spans="2:12" ht="12.75" customHeight="1" x14ac:dyDescent="0.2">
      <c r="B235" s="22" t="s">
        <v>422</v>
      </c>
      <c r="C235" s="23" t="s">
        <v>423</v>
      </c>
      <c r="D235" s="27">
        <v>106000000</v>
      </c>
      <c r="E235" s="27">
        <v>0</v>
      </c>
      <c r="F235" s="27">
        <v>0</v>
      </c>
      <c r="G235" s="27">
        <v>0</v>
      </c>
      <c r="H235" s="27">
        <v>0</v>
      </c>
      <c r="I235" s="25">
        <f t="shared" si="3"/>
        <v>0</v>
      </c>
      <c r="J235" s="25">
        <v>0</v>
      </c>
      <c r="K235" s="25">
        <v>0</v>
      </c>
      <c r="L235" s="26">
        <v>0</v>
      </c>
    </row>
    <row r="236" spans="2:12" ht="12.75" customHeight="1" x14ac:dyDescent="0.2">
      <c r="B236" s="22" t="s">
        <v>424</v>
      </c>
      <c r="C236" s="23" t="s">
        <v>425</v>
      </c>
      <c r="D236" s="27">
        <v>32646022828</v>
      </c>
      <c r="E236" s="27">
        <v>12312603548</v>
      </c>
      <c r="F236" s="27">
        <v>6071926485</v>
      </c>
      <c r="G236" s="27">
        <v>2812791762.7399998</v>
      </c>
      <c r="H236" s="27">
        <v>2771411762.7399998</v>
      </c>
      <c r="I236" s="25">
        <f t="shared" si="3"/>
        <v>37.715477970687644</v>
      </c>
      <c r="J236" s="25">
        <f t="shared" si="3"/>
        <v>49.314724228136903</v>
      </c>
      <c r="K236" s="25">
        <f t="shared" si="3"/>
        <v>46.324535873230353</v>
      </c>
      <c r="L236" s="26">
        <f t="shared" si="3"/>
        <v>98.528863723644761</v>
      </c>
    </row>
    <row r="237" spans="2:12" ht="12.75" customHeight="1" x14ac:dyDescent="0.2">
      <c r="B237" s="22" t="s">
        <v>426</v>
      </c>
      <c r="C237" s="23" t="s">
        <v>153</v>
      </c>
      <c r="D237" s="27">
        <v>32646022828</v>
      </c>
      <c r="E237" s="27">
        <v>12312603548</v>
      </c>
      <c r="F237" s="27">
        <v>6071926485</v>
      </c>
      <c r="G237" s="27">
        <v>2812791762.7399998</v>
      </c>
      <c r="H237" s="27">
        <v>2771411762.7399998</v>
      </c>
      <c r="I237" s="25">
        <f t="shared" si="3"/>
        <v>37.715477970687644</v>
      </c>
      <c r="J237" s="25">
        <f t="shared" si="3"/>
        <v>49.314724228136903</v>
      </c>
      <c r="K237" s="25">
        <f t="shared" si="3"/>
        <v>46.324535873230353</v>
      </c>
      <c r="L237" s="26">
        <f t="shared" si="3"/>
        <v>98.528863723644761</v>
      </c>
    </row>
    <row r="238" spans="2:12" ht="22.5" x14ac:dyDescent="0.2">
      <c r="B238" s="22" t="s">
        <v>427</v>
      </c>
      <c r="C238" s="23" t="s">
        <v>155</v>
      </c>
      <c r="D238" s="27">
        <v>32646022828</v>
      </c>
      <c r="E238" s="27">
        <v>12312603548</v>
      </c>
      <c r="F238" s="27">
        <v>6071926485</v>
      </c>
      <c r="G238" s="27">
        <v>2812791762.7399998</v>
      </c>
      <c r="H238" s="27">
        <v>2771411762.7399998</v>
      </c>
      <c r="I238" s="25">
        <f t="shared" si="3"/>
        <v>37.715477970687644</v>
      </c>
      <c r="J238" s="25">
        <f t="shared" si="3"/>
        <v>49.314724228136903</v>
      </c>
      <c r="K238" s="25">
        <f t="shared" si="3"/>
        <v>46.324535873230353</v>
      </c>
      <c r="L238" s="26">
        <f t="shared" si="3"/>
        <v>98.528863723644761</v>
      </c>
    </row>
    <row r="239" spans="2:12" ht="12.75" customHeight="1" x14ac:dyDescent="0.2">
      <c r="B239" s="22" t="s">
        <v>428</v>
      </c>
      <c r="C239" s="23" t="s">
        <v>105</v>
      </c>
      <c r="D239" s="27">
        <v>35000001</v>
      </c>
      <c r="E239" s="27">
        <v>22840000</v>
      </c>
      <c r="F239" s="27">
        <v>8720000</v>
      </c>
      <c r="G239" s="27">
        <v>8720000</v>
      </c>
      <c r="H239" s="27">
        <v>8720000</v>
      </c>
      <c r="I239" s="25">
        <f t="shared" si="3"/>
        <v>65.25714099265312</v>
      </c>
      <c r="J239" s="25">
        <f t="shared" si="3"/>
        <v>38.17863397548161</v>
      </c>
      <c r="K239" s="25">
        <f t="shared" si="3"/>
        <v>100</v>
      </c>
      <c r="L239" s="26">
        <f t="shared" si="3"/>
        <v>100</v>
      </c>
    </row>
    <row r="240" spans="2:12" ht="22.5" x14ac:dyDescent="0.2">
      <c r="B240" s="22" t="s">
        <v>429</v>
      </c>
      <c r="C240" s="23" t="s">
        <v>430</v>
      </c>
      <c r="D240" s="27">
        <v>35000001</v>
      </c>
      <c r="E240" s="27">
        <v>22840000</v>
      </c>
      <c r="F240" s="27">
        <v>8720000</v>
      </c>
      <c r="G240" s="27">
        <v>8720000</v>
      </c>
      <c r="H240" s="27">
        <v>8720000</v>
      </c>
      <c r="I240" s="25">
        <f t="shared" si="3"/>
        <v>65.25714099265312</v>
      </c>
      <c r="J240" s="25">
        <f t="shared" si="3"/>
        <v>38.17863397548161</v>
      </c>
      <c r="K240" s="25">
        <f t="shared" si="3"/>
        <v>100</v>
      </c>
      <c r="L240" s="26">
        <f t="shared" si="3"/>
        <v>100</v>
      </c>
    </row>
    <row r="241" spans="2:12" ht="12.75" customHeight="1" x14ac:dyDescent="0.2">
      <c r="B241" s="22" t="s">
        <v>431</v>
      </c>
      <c r="C241" s="23" t="s">
        <v>432</v>
      </c>
      <c r="D241" s="27">
        <v>15000000</v>
      </c>
      <c r="E241" s="27">
        <v>12840000</v>
      </c>
      <c r="F241" s="27">
        <v>720000</v>
      </c>
      <c r="G241" s="27">
        <v>720000</v>
      </c>
      <c r="H241" s="27">
        <v>720000</v>
      </c>
      <c r="I241" s="25">
        <f t="shared" si="3"/>
        <v>85.6</v>
      </c>
      <c r="J241" s="25">
        <f t="shared" si="3"/>
        <v>5.6074766355140184</v>
      </c>
      <c r="K241" s="25">
        <f t="shared" si="3"/>
        <v>100</v>
      </c>
      <c r="L241" s="26">
        <f t="shared" si="3"/>
        <v>100</v>
      </c>
    </row>
    <row r="242" spans="2:12" ht="12.75" customHeight="1" x14ac:dyDescent="0.2">
      <c r="B242" s="22" t="s">
        <v>433</v>
      </c>
      <c r="C242" s="23" t="s">
        <v>434</v>
      </c>
      <c r="D242" s="27">
        <v>10000000</v>
      </c>
      <c r="E242" s="27">
        <v>10000000</v>
      </c>
      <c r="F242" s="27">
        <v>8000000</v>
      </c>
      <c r="G242" s="27">
        <v>8000000</v>
      </c>
      <c r="H242" s="27">
        <v>8000000</v>
      </c>
      <c r="I242" s="25">
        <f t="shared" si="3"/>
        <v>100</v>
      </c>
      <c r="J242" s="25">
        <f t="shared" si="3"/>
        <v>80</v>
      </c>
      <c r="K242" s="25">
        <f t="shared" si="3"/>
        <v>100</v>
      </c>
      <c r="L242" s="26">
        <f t="shared" si="3"/>
        <v>100</v>
      </c>
    </row>
    <row r="243" spans="2:12" ht="12.75" customHeight="1" x14ac:dyDescent="0.2">
      <c r="B243" s="22" t="s">
        <v>435</v>
      </c>
      <c r="C243" s="23" t="s">
        <v>436</v>
      </c>
      <c r="D243" s="27">
        <v>10000001</v>
      </c>
      <c r="E243" s="27">
        <v>0</v>
      </c>
      <c r="F243" s="27">
        <v>0</v>
      </c>
      <c r="G243" s="27">
        <v>0</v>
      </c>
      <c r="H243" s="27">
        <v>0</v>
      </c>
      <c r="I243" s="25">
        <f t="shared" si="3"/>
        <v>0</v>
      </c>
      <c r="J243" s="25">
        <v>0</v>
      </c>
      <c r="K243" s="25">
        <v>0</v>
      </c>
      <c r="L243" s="26">
        <v>0</v>
      </c>
    </row>
    <row r="244" spans="2:12" ht="12.75" customHeight="1" x14ac:dyDescent="0.2">
      <c r="B244" s="22" t="s">
        <v>437</v>
      </c>
      <c r="C244" s="23" t="s">
        <v>109</v>
      </c>
      <c r="D244" s="27">
        <v>32611022827</v>
      </c>
      <c r="E244" s="27">
        <v>12289763548</v>
      </c>
      <c r="F244" s="27">
        <v>6063206485</v>
      </c>
      <c r="G244" s="27">
        <v>2804071762.7399998</v>
      </c>
      <c r="H244" s="27">
        <v>2762691762.7399998</v>
      </c>
      <c r="I244" s="25">
        <f t="shared" si="3"/>
        <v>37.685918694413971</v>
      </c>
      <c r="J244" s="25">
        <f t="shared" si="3"/>
        <v>49.335420175652672</v>
      </c>
      <c r="K244" s="25">
        <f t="shared" si="3"/>
        <v>46.247340737563547</v>
      </c>
      <c r="L244" s="26">
        <f t="shared" si="3"/>
        <v>98.524288837759073</v>
      </c>
    </row>
    <row r="245" spans="2:12" ht="23.25" customHeight="1" x14ac:dyDescent="0.2">
      <c r="B245" s="22" t="s">
        <v>438</v>
      </c>
      <c r="C245" s="23" t="s">
        <v>193</v>
      </c>
      <c r="D245" s="27">
        <v>1574741027</v>
      </c>
      <c r="E245" s="27">
        <v>793166839</v>
      </c>
      <c r="F245" s="27">
        <v>550431462</v>
      </c>
      <c r="G245" s="27">
        <v>190052247</v>
      </c>
      <c r="H245" s="27">
        <v>190052247</v>
      </c>
      <c r="I245" s="25">
        <f t="shared" si="3"/>
        <v>50.368081189263378</v>
      </c>
      <c r="J245" s="25">
        <f t="shared" si="3"/>
        <v>69.39668111868707</v>
      </c>
      <c r="K245" s="25">
        <f t="shared" si="3"/>
        <v>34.527867703899531</v>
      </c>
      <c r="L245" s="26">
        <f t="shared" si="3"/>
        <v>100</v>
      </c>
    </row>
    <row r="246" spans="2:12" ht="12.75" customHeight="1" x14ac:dyDescent="0.2">
      <c r="B246" s="22" t="s">
        <v>439</v>
      </c>
      <c r="C246" s="23" t="s">
        <v>440</v>
      </c>
      <c r="D246" s="27">
        <v>1000000000</v>
      </c>
      <c r="E246" s="27">
        <v>607310661</v>
      </c>
      <c r="F246" s="27">
        <v>464392247</v>
      </c>
      <c r="G246" s="27">
        <v>162262247</v>
      </c>
      <c r="H246" s="27">
        <v>162262247</v>
      </c>
      <c r="I246" s="25">
        <f t="shared" si="3"/>
        <v>60.7310661</v>
      </c>
      <c r="J246" s="25">
        <f t="shared" si="3"/>
        <v>76.467000634457833</v>
      </c>
      <c r="K246" s="25">
        <f t="shared" si="3"/>
        <v>34.940774323478315</v>
      </c>
      <c r="L246" s="26">
        <f t="shared" si="3"/>
        <v>100</v>
      </c>
    </row>
    <row r="247" spans="2:12" ht="12.75" customHeight="1" x14ac:dyDescent="0.2">
      <c r="B247" s="22" t="s">
        <v>441</v>
      </c>
      <c r="C247" s="23" t="s">
        <v>442</v>
      </c>
      <c r="D247" s="27">
        <v>210996802</v>
      </c>
      <c r="E247" s="27">
        <v>48861746</v>
      </c>
      <c r="F247" s="27">
        <v>0</v>
      </c>
      <c r="G247" s="27">
        <v>0</v>
      </c>
      <c r="H247" s="27">
        <v>0</v>
      </c>
      <c r="I247" s="25">
        <f t="shared" si="3"/>
        <v>23.157576577866806</v>
      </c>
      <c r="J247" s="25">
        <f t="shared" si="3"/>
        <v>0</v>
      </c>
      <c r="K247" s="25">
        <v>0</v>
      </c>
      <c r="L247" s="26">
        <v>0</v>
      </c>
    </row>
    <row r="248" spans="2:12" ht="12.75" customHeight="1" x14ac:dyDescent="0.2">
      <c r="B248" s="22" t="s">
        <v>443</v>
      </c>
      <c r="C248" s="23" t="s">
        <v>444</v>
      </c>
      <c r="D248" s="27">
        <v>250000001</v>
      </c>
      <c r="E248" s="27">
        <v>136994432</v>
      </c>
      <c r="F248" s="27">
        <v>86039215</v>
      </c>
      <c r="G248" s="27">
        <v>27790000</v>
      </c>
      <c r="H248" s="27">
        <v>27790000</v>
      </c>
      <c r="I248" s="25">
        <f t="shared" si="3"/>
        <v>54.79777258080891</v>
      </c>
      <c r="J248" s="25">
        <f t="shared" si="3"/>
        <v>62.804899253131687</v>
      </c>
      <c r="K248" s="25">
        <f t="shared" si="3"/>
        <v>32.299225417154261</v>
      </c>
      <c r="L248" s="26">
        <f t="shared" si="3"/>
        <v>100</v>
      </c>
    </row>
    <row r="249" spans="2:12" ht="12.75" customHeight="1" x14ac:dyDescent="0.2">
      <c r="B249" s="22" t="s">
        <v>445</v>
      </c>
      <c r="C249" s="23" t="s">
        <v>446</v>
      </c>
      <c r="D249" s="27">
        <v>113744224</v>
      </c>
      <c r="E249" s="27">
        <v>0</v>
      </c>
      <c r="F249" s="27">
        <v>0</v>
      </c>
      <c r="G249" s="27">
        <v>0</v>
      </c>
      <c r="H249" s="27">
        <v>0</v>
      </c>
      <c r="I249" s="25">
        <f t="shared" si="3"/>
        <v>0</v>
      </c>
      <c r="J249" s="25">
        <v>0</v>
      </c>
      <c r="K249" s="25">
        <v>0</v>
      </c>
      <c r="L249" s="26">
        <v>0</v>
      </c>
    </row>
    <row r="250" spans="2:12" ht="22.5" x14ac:dyDescent="0.2">
      <c r="B250" s="22" t="s">
        <v>447</v>
      </c>
      <c r="C250" s="23" t="s">
        <v>158</v>
      </c>
      <c r="D250" s="27">
        <v>31036281800</v>
      </c>
      <c r="E250" s="27">
        <v>11496596709</v>
      </c>
      <c r="F250" s="27">
        <v>5512775023</v>
      </c>
      <c r="G250" s="27">
        <v>2614019515.7399998</v>
      </c>
      <c r="H250" s="27">
        <v>2572639515.7399998</v>
      </c>
      <c r="I250" s="25">
        <f t="shared" si="3"/>
        <v>37.04244207822601</v>
      </c>
      <c r="J250" s="25">
        <f t="shared" si="3"/>
        <v>47.951364760706767</v>
      </c>
      <c r="K250" s="25">
        <f t="shared" si="3"/>
        <v>47.417489464634002</v>
      </c>
      <c r="L250" s="26">
        <f t="shared" si="3"/>
        <v>98.41699728135788</v>
      </c>
    </row>
    <row r="251" spans="2:12" ht="22.5" x14ac:dyDescent="0.2">
      <c r="B251" s="22" t="s">
        <v>448</v>
      </c>
      <c r="C251" s="23" t="s">
        <v>405</v>
      </c>
      <c r="D251" s="27">
        <v>31036281800</v>
      </c>
      <c r="E251" s="27">
        <v>11496596709</v>
      </c>
      <c r="F251" s="27">
        <v>5512775023</v>
      </c>
      <c r="G251" s="27">
        <v>2614019515.7399998</v>
      </c>
      <c r="H251" s="27">
        <v>2572639515.7399998</v>
      </c>
      <c r="I251" s="25">
        <f t="shared" si="3"/>
        <v>37.04244207822601</v>
      </c>
      <c r="J251" s="25">
        <f t="shared" si="3"/>
        <v>47.951364760706767</v>
      </c>
      <c r="K251" s="25">
        <f t="shared" si="3"/>
        <v>47.417489464634002</v>
      </c>
      <c r="L251" s="26">
        <f t="shared" si="3"/>
        <v>98.41699728135788</v>
      </c>
    </row>
    <row r="252" spans="2:12" ht="12.75" customHeight="1" x14ac:dyDescent="0.2">
      <c r="B252" s="22" t="s">
        <v>449</v>
      </c>
      <c r="C252" s="23" t="s">
        <v>450</v>
      </c>
      <c r="D252" s="27">
        <v>2343264608</v>
      </c>
      <c r="E252" s="27">
        <v>1101441034</v>
      </c>
      <c r="F252" s="27">
        <v>306850935</v>
      </c>
      <c r="G252" s="27">
        <v>260547585</v>
      </c>
      <c r="H252" s="27">
        <v>260547585</v>
      </c>
      <c r="I252" s="25">
        <f t="shared" si="3"/>
        <v>47.004552120986922</v>
      </c>
      <c r="J252" s="25">
        <f t="shared" si="3"/>
        <v>27.859043337584605</v>
      </c>
      <c r="K252" s="25">
        <f t="shared" si="3"/>
        <v>84.910148636177368</v>
      </c>
      <c r="L252" s="26">
        <f t="shared" si="3"/>
        <v>100</v>
      </c>
    </row>
    <row r="253" spans="2:12" ht="12.75" customHeight="1" x14ac:dyDescent="0.2">
      <c r="B253" s="22" t="s">
        <v>451</v>
      </c>
      <c r="C253" s="23" t="s">
        <v>452</v>
      </c>
      <c r="D253" s="27">
        <v>1365875711</v>
      </c>
      <c r="E253" s="27">
        <v>699795000</v>
      </c>
      <c r="F253" s="27">
        <v>563225888</v>
      </c>
      <c r="G253" s="27">
        <v>539955198</v>
      </c>
      <c r="H253" s="27">
        <v>539955198</v>
      </c>
      <c r="I253" s="25">
        <f t="shared" si="3"/>
        <v>51.234163867491169</v>
      </c>
      <c r="J253" s="25">
        <f t="shared" si="3"/>
        <v>80.484411577676312</v>
      </c>
      <c r="K253" s="25">
        <f t="shared" si="3"/>
        <v>95.868320243120635</v>
      </c>
      <c r="L253" s="26">
        <f t="shared" si="3"/>
        <v>100</v>
      </c>
    </row>
    <row r="254" spans="2:12" ht="12.75" customHeight="1" thickBot="1" x14ac:dyDescent="0.25">
      <c r="B254" s="28" t="s">
        <v>453</v>
      </c>
      <c r="C254" s="29" t="s">
        <v>454</v>
      </c>
      <c r="D254" s="30">
        <v>224708064</v>
      </c>
      <c r="E254" s="30">
        <v>0</v>
      </c>
      <c r="F254" s="30">
        <v>0</v>
      </c>
      <c r="G254" s="30">
        <v>0</v>
      </c>
      <c r="H254" s="30">
        <v>0</v>
      </c>
      <c r="I254" s="31">
        <f t="shared" si="3"/>
        <v>0</v>
      </c>
      <c r="J254" s="31">
        <v>0</v>
      </c>
      <c r="K254" s="31">
        <v>0</v>
      </c>
      <c r="L254" s="32">
        <v>0</v>
      </c>
    </row>
    <row r="255" spans="2:12" ht="12.75" customHeight="1" x14ac:dyDescent="0.2">
      <c r="B255" s="14" t="s">
        <v>455</v>
      </c>
      <c r="C255" s="33" t="s">
        <v>407</v>
      </c>
      <c r="D255" s="34">
        <v>27102433417</v>
      </c>
      <c r="E255" s="34">
        <v>9695360675</v>
      </c>
      <c r="F255" s="34">
        <v>4642698200</v>
      </c>
      <c r="G255" s="34">
        <v>1813516732.74</v>
      </c>
      <c r="H255" s="34">
        <v>1772136732.74</v>
      </c>
      <c r="I255" s="35">
        <f t="shared" si="3"/>
        <v>35.773026450527446</v>
      </c>
      <c r="J255" s="35">
        <f t="shared" si="3"/>
        <v>47.885770892169518</v>
      </c>
      <c r="K255" s="35">
        <f t="shared" si="3"/>
        <v>39.061697629624078</v>
      </c>
      <c r="L255" s="36">
        <f t="shared" si="3"/>
        <v>97.718245481116682</v>
      </c>
    </row>
    <row r="256" spans="2:12" ht="22.5" x14ac:dyDescent="0.2">
      <c r="B256" s="22" t="s">
        <v>456</v>
      </c>
      <c r="C256" s="23" t="s">
        <v>457</v>
      </c>
      <c r="D256" s="27">
        <v>406398865</v>
      </c>
      <c r="E256" s="27">
        <v>291125039</v>
      </c>
      <c r="F256" s="27">
        <v>146000000</v>
      </c>
      <c r="G256" s="27">
        <v>42000000</v>
      </c>
      <c r="H256" s="27">
        <v>40740000</v>
      </c>
      <c r="I256" s="25">
        <f t="shared" si="3"/>
        <v>71.635298243266504</v>
      </c>
      <c r="J256" s="25">
        <f t="shared" si="3"/>
        <v>50.150272371453418</v>
      </c>
      <c r="K256" s="25">
        <f t="shared" si="3"/>
        <v>28.767123287671232</v>
      </c>
      <c r="L256" s="26">
        <f t="shared" si="3"/>
        <v>97</v>
      </c>
    </row>
    <row r="257" spans="2:12" ht="22.5" x14ac:dyDescent="0.2">
      <c r="B257" s="22" t="s">
        <v>458</v>
      </c>
      <c r="C257" s="23" t="s">
        <v>459</v>
      </c>
      <c r="D257" s="27">
        <v>2342683330</v>
      </c>
      <c r="E257" s="27">
        <v>1433035128</v>
      </c>
      <c r="F257" s="27">
        <v>1354839522</v>
      </c>
      <c r="G257" s="27">
        <v>583149607</v>
      </c>
      <c r="H257" s="27">
        <v>583149607</v>
      </c>
      <c r="I257" s="25">
        <f t="shared" si="3"/>
        <v>61.17067166734823</v>
      </c>
      <c r="J257" s="25">
        <f t="shared" si="3"/>
        <v>94.543357348878615</v>
      </c>
      <c r="K257" s="25">
        <f t="shared" si="3"/>
        <v>43.041968995646116</v>
      </c>
      <c r="L257" s="26">
        <f t="shared" si="3"/>
        <v>100</v>
      </c>
    </row>
    <row r="258" spans="2:12" ht="22.5" x14ac:dyDescent="0.2">
      <c r="B258" s="22" t="s">
        <v>460</v>
      </c>
      <c r="C258" s="23" t="s">
        <v>461</v>
      </c>
      <c r="D258" s="27">
        <v>1837519660</v>
      </c>
      <c r="E258" s="27">
        <v>411983100</v>
      </c>
      <c r="F258" s="27">
        <v>339641850</v>
      </c>
      <c r="G258" s="27">
        <v>139781850</v>
      </c>
      <c r="H258" s="27">
        <v>139781850</v>
      </c>
      <c r="I258" s="25">
        <f t="shared" si="3"/>
        <v>22.420609094326643</v>
      </c>
      <c r="J258" s="25">
        <f t="shared" si="3"/>
        <v>82.440723903480503</v>
      </c>
      <c r="K258" s="25">
        <f t="shared" si="3"/>
        <v>41.155661471046635</v>
      </c>
      <c r="L258" s="26">
        <f t="shared" si="3"/>
        <v>100</v>
      </c>
    </row>
    <row r="259" spans="2:12" ht="22.5" x14ac:dyDescent="0.2">
      <c r="B259" s="22" t="s">
        <v>462</v>
      </c>
      <c r="C259" s="23" t="s">
        <v>463</v>
      </c>
      <c r="D259" s="27">
        <v>277195358</v>
      </c>
      <c r="E259" s="27">
        <v>74774612</v>
      </c>
      <c r="F259" s="27">
        <v>21000000</v>
      </c>
      <c r="G259" s="27">
        <v>3000000</v>
      </c>
      <c r="H259" s="27">
        <v>3000000</v>
      </c>
      <c r="I259" s="25">
        <f t="shared" si="3"/>
        <v>26.975419985207687</v>
      </c>
      <c r="J259" s="25">
        <f t="shared" si="3"/>
        <v>28.084398485411064</v>
      </c>
      <c r="K259" s="25">
        <f t="shared" si="3"/>
        <v>14.285714285714285</v>
      </c>
      <c r="L259" s="26">
        <f t="shared" si="3"/>
        <v>100</v>
      </c>
    </row>
    <row r="260" spans="2:12" ht="33.75" x14ac:dyDescent="0.2">
      <c r="B260" s="22" t="s">
        <v>464</v>
      </c>
      <c r="C260" s="23" t="s">
        <v>465</v>
      </c>
      <c r="D260" s="27">
        <v>7600100</v>
      </c>
      <c r="E260" s="27">
        <v>0</v>
      </c>
      <c r="F260" s="27">
        <v>0</v>
      </c>
      <c r="G260" s="27">
        <v>0</v>
      </c>
      <c r="H260" s="27">
        <v>0</v>
      </c>
      <c r="I260" s="25">
        <f t="shared" si="3"/>
        <v>0</v>
      </c>
      <c r="J260" s="25">
        <v>0</v>
      </c>
      <c r="K260" s="25">
        <v>0</v>
      </c>
      <c r="L260" s="26">
        <v>0</v>
      </c>
    </row>
    <row r="261" spans="2:12" ht="33.75" x14ac:dyDescent="0.2">
      <c r="B261" s="22" t="s">
        <v>466</v>
      </c>
      <c r="C261" s="23" t="s">
        <v>467</v>
      </c>
      <c r="D261" s="27">
        <v>30691648</v>
      </c>
      <c r="E261" s="27">
        <v>16099998</v>
      </c>
      <c r="F261" s="27">
        <v>16099998</v>
      </c>
      <c r="G261" s="27">
        <v>6766665</v>
      </c>
      <c r="H261" s="27">
        <v>6766665</v>
      </c>
      <c r="I261" s="25">
        <f t="shared" si="3"/>
        <v>52.457261337025628</v>
      </c>
      <c r="J261" s="25">
        <f t="shared" si="3"/>
        <v>100</v>
      </c>
      <c r="K261" s="25">
        <f t="shared" si="3"/>
        <v>42.028980376270852</v>
      </c>
      <c r="L261" s="26">
        <f t="shared" si="3"/>
        <v>100</v>
      </c>
    </row>
    <row r="262" spans="2:12" ht="22.5" x14ac:dyDescent="0.2">
      <c r="B262" s="22" t="s">
        <v>468</v>
      </c>
      <c r="C262" s="23" t="s">
        <v>469</v>
      </c>
      <c r="D262" s="27">
        <v>6134</v>
      </c>
      <c r="E262" s="27">
        <v>0</v>
      </c>
      <c r="F262" s="27">
        <v>0</v>
      </c>
      <c r="G262" s="27">
        <v>0</v>
      </c>
      <c r="H262" s="27">
        <v>0</v>
      </c>
      <c r="I262" s="25">
        <f t="shared" si="3"/>
        <v>0</v>
      </c>
      <c r="J262" s="25">
        <v>0</v>
      </c>
      <c r="K262" s="25">
        <v>0</v>
      </c>
      <c r="L262" s="26">
        <v>0</v>
      </c>
    </row>
    <row r="263" spans="2:12" ht="22.5" x14ac:dyDescent="0.2">
      <c r="B263" s="22" t="s">
        <v>470</v>
      </c>
      <c r="C263" s="23" t="s">
        <v>471</v>
      </c>
      <c r="D263" s="27">
        <v>3946331</v>
      </c>
      <c r="E263" s="27">
        <v>3946077</v>
      </c>
      <c r="F263" s="27">
        <v>3946077</v>
      </c>
      <c r="G263" s="27">
        <v>3946077</v>
      </c>
      <c r="H263" s="27">
        <v>3946077</v>
      </c>
      <c r="I263" s="25">
        <f t="shared" si="3"/>
        <v>99.993563641772582</v>
      </c>
      <c r="J263" s="25">
        <f t="shared" si="3"/>
        <v>100</v>
      </c>
      <c r="K263" s="25">
        <f t="shared" si="3"/>
        <v>100</v>
      </c>
      <c r="L263" s="26">
        <f t="shared" si="3"/>
        <v>100</v>
      </c>
    </row>
    <row r="264" spans="2:12" ht="33.75" x14ac:dyDescent="0.2">
      <c r="B264" s="22" t="s">
        <v>472</v>
      </c>
      <c r="C264" s="23" t="s">
        <v>473</v>
      </c>
      <c r="D264" s="27">
        <v>135238313</v>
      </c>
      <c r="E264" s="27">
        <v>50105000</v>
      </c>
      <c r="F264" s="27">
        <v>39505000</v>
      </c>
      <c r="G264" s="27">
        <v>9805000</v>
      </c>
      <c r="H264" s="27">
        <v>7685000</v>
      </c>
      <c r="I264" s="25">
        <f t="shared" si="3"/>
        <v>37.049412173604971</v>
      </c>
      <c r="J264" s="25">
        <f t="shared" si="3"/>
        <v>78.844426703921769</v>
      </c>
      <c r="K264" s="25">
        <f t="shared" si="3"/>
        <v>24.81964308315403</v>
      </c>
      <c r="L264" s="26">
        <f t="shared" si="3"/>
        <v>78.378378378378372</v>
      </c>
    </row>
    <row r="265" spans="2:12" ht="33.75" x14ac:dyDescent="0.2">
      <c r="B265" s="22" t="s">
        <v>474</v>
      </c>
      <c r="C265" s="23" t="s">
        <v>475</v>
      </c>
      <c r="D265" s="27">
        <v>158450260</v>
      </c>
      <c r="E265" s="27">
        <v>72800000</v>
      </c>
      <c r="F265" s="27">
        <v>64000000</v>
      </c>
      <c r="G265" s="27">
        <v>9200000</v>
      </c>
      <c r="H265" s="27">
        <v>8100000</v>
      </c>
      <c r="I265" s="25">
        <f t="shared" si="3"/>
        <v>45.945017698298507</v>
      </c>
      <c r="J265" s="25">
        <f t="shared" si="3"/>
        <v>87.912087912087912</v>
      </c>
      <c r="K265" s="25">
        <f t="shared" si="3"/>
        <v>14.374999999999998</v>
      </c>
      <c r="L265" s="26">
        <f t="shared" si="3"/>
        <v>88.043478260869563</v>
      </c>
    </row>
    <row r="266" spans="2:12" ht="22.5" x14ac:dyDescent="0.2">
      <c r="B266" s="22" t="s">
        <v>476</v>
      </c>
      <c r="C266" s="23" t="s">
        <v>477</v>
      </c>
      <c r="D266" s="27">
        <v>129330000</v>
      </c>
      <c r="E266" s="27">
        <v>118463333</v>
      </c>
      <c r="F266" s="27">
        <v>94463333</v>
      </c>
      <c r="G266" s="27">
        <v>9200000</v>
      </c>
      <c r="H266" s="27">
        <v>9200000</v>
      </c>
      <c r="I266" s="25">
        <f t="shared" si="3"/>
        <v>91.597721333024055</v>
      </c>
      <c r="J266" s="25">
        <f t="shared" si="3"/>
        <v>79.740566644364137</v>
      </c>
      <c r="K266" s="25">
        <f t="shared" si="3"/>
        <v>9.739228659230136</v>
      </c>
      <c r="L266" s="26">
        <f t="shared" si="3"/>
        <v>100</v>
      </c>
    </row>
    <row r="267" spans="2:12" ht="22.5" x14ac:dyDescent="0.2">
      <c r="B267" s="22" t="s">
        <v>478</v>
      </c>
      <c r="C267" s="23" t="s">
        <v>479</v>
      </c>
      <c r="D267" s="27">
        <v>269735623</v>
      </c>
      <c r="E267" s="27">
        <v>163112603</v>
      </c>
      <c r="F267" s="27">
        <v>23878905</v>
      </c>
      <c r="G267" s="27">
        <v>6165408.7400000002</v>
      </c>
      <c r="H267" s="27">
        <v>6165408.7400000002</v>
      </c>
      <c r="I267" s="25">
        <f t="shared" si="3"/>
        <v>60.471287101741098</v>
      </c>
      <c r="J267" s="25">
        <f t="shared" si="3"/>
        <v>14.639521754183518</v>
      </c>
      <c r="K267" s="25">
        <f t="shared" si="3"/>
        <v>25.819478489486851</v>
      </c>
      <c r="L267" s="26">
        <f t="shared" si="3"/>
        <v>100</v>
      </c>
    </row>
    <row r="268" spans="2:12" ht="22.5" x14ac:dyDescent="0.2">
      <c r="B268" s="22" t="s">
        <v>480</v>
      </c>
      <c r="C268" s="23" t="s">
        <v>481</v>
      </c>
      <c r="D268" s="27">
        <v>9</v>
      </c>
      <c r="E268" s="27">
        <v>0</v>
      </c>
      <c r="F268" s="27">
        <v>0</v>
      </c>
      <c r="G268" s="27">
        <v>0</v>
      </c>
      <c r="H268" s="27">
        <v>0</v>
      </c>
      <c r="I268" s="25">
        <f t="shared" ref="I268:L331" si="4">E268/D268*100</f>
        <v>0</v>
      </c>
      <c r="J268" s="25">
        <v>0</v>
      </c>
      <c r="K268" s="25">
        <v>0</v>
      </c>
      <c r="L268" s="26">
        <v>0</v>
      </c>
    </row>
    <row r="269" spans="2:12" ht="38.25" customHeight="1" x14ac:dyDescent="0.2">
      <c r="B269" s="22" t="s">
        <v>482</v>
      </c>
      <c r="C269" s="23" t="s">
        <v>483</v>
      </c>
      <c r="D269" s="27">
        <v>1250000</v>
      </c>
      <c r="E269" s="27">
        <v>0</v>
      </c>
      <c r="F269" s="27">
        <v>0</v>
      </c>
      <c r="G269" s="27">
        <v>0</v>
      </c>
      <c r="H269" s="27">
        <v>0</v>
      </c>
      <c r="I269" s="25">
        <f t="shared" si="4"/>
        <v>0</v>
      </c>
      <c r="J269" s="25">
        <v>0</v>
      </c>
      <c r="K269" s="25">
        <v>0</v>
      </c>
      <c r="L269" s="26">
        <v>0</v>
      </c>
    </row>
    <row r="270" spans="2:12" ht="22.5" x14ac:dyDescent="0.2">
      <c r="B270" s="22" t="s">
        <v>484</v>
      </c>
      <c r="C270" s="23" t="s">
        <v>485</v>
      </c>
      <c r="D270" s="27">
        <v>731682378</v>
      </c>
      <c r="E270" s="27">
        <v>603582882</v>
      </c>
      <c r="F270" s="27">
        <v>437691472</v>
      </c>
      <c r="G270" s="27">
        <v>52249147</v>
      </c>
      <c r="H270" s="27">
        <v>52249147</v>
      </c>
      <c r="I270" s="25">
        <f t="shared" si="4"/>
        <v>82.492472163925754</v>
      </c>
      <c r="J270" s="25">
        <f t="shared" si="4"/>
        <v>72.515554210167281</v>
      </c>
      <c r="K270" s="25">
        <f t="shared" si="4"/>
        <v>11.937437748387293</v>
      </c>
      <c r="L270" s="26">
        <f t="shared" si="4"/>
        <v>100</v>
      </c>
    </row>
    <row r="271" spans="2:12" ht="22.5" x14ac:dyDescent="0.2">
      <c r="B271" s="22" t="s">
        <v>486</v>
      </c>
      <c r="C271" s="23" t="s">
        <v>487</v>
      </c>
      <c r="D271" s="27">
        <v>5144087341</v>
      </c>
      <c r="E271" s="27">
        <v>3850242239</v>
      </c>
      <c r="F271" s="27">
        <v>1836312043</v>
      </c>
      <c r="G271" s="27">
        <v>820472978</v>
      </c>
      <c r="H271" s="27">
        <v>820472978</v>
      </c>
      <c r="I271" s="25">
        <f t="shared" si="4"/>
        <v>74.847917303276603</v>
      </c>
      <c r="J271" s="25">
        <f t="shared" si="4"/>
        <v>47.69341586873594</v>
      </c>
      <c r="K271" s="25">
        <f t="shared" si="4"/>
        <v>44.680476889950889</v>
      </c>
      <c r="L271" s="26">
        <f t="shared" si="4"/>
        <v>100</v>
      </c>
    </row>
    <row r="272" spans="2:12" ht="33.75" x14ac:dyDescent="0.2">
      <c r="B272" s="22" t="s">
        <v>488</v>
      </c>
      <c r="C272" s="23" t="s">
        <v>489</v>
      </c>
      <c r="D272" s="27">
        <v>150400000</v>
      </c>
      <c r="E272" s="27">
        <v>150400000</v>
      </c>
      <c r="F272" s="27">
        <v>150400000</v>
      </c>
      <c r="G272" s="27">
        <v>58400000</v>
      </c>
      <c r="H272" s="27">
        <v>58400000</v>
      </c>
      <c r="I272" s="25">
        <f t="shared" si="4"/>
        <v>100</v>
      </c>
      <c r="J272" s="25">
        <f t="shared" si="4"/>
        <v>100</v>
      </c>
      <c r="K272" s="25">
        <f t="shared" si="4"/>
        <v>38.829787234042549</v>
      </c>
      <c r="L272" s="26">
        <f t="shared" si="4"/>
        <v>100</v>
      </c>
    </row>
    <row r="273" spans="2:12" ht="22.5" x14ac:dyDescent="0.2">
      <c r="B273" s="22" t="s">
        <v>490</v>
      </c>
      <c r="C273" s="23" t="s">
        <v>491</v>
      </c>
      <c r="D273" s="27">
        <v>104863162</v>
      </c>
      <c r="E273" s="27">
        <v>0</v>
      </c>
      <c r="F273" s="27">
        <v>0</v>
      </c>
      <c r="G273" s="27">
        <v>0</v>
      </c>
      <c r="H273" s="27">
        <v>0</v>
      </c>
      <c r="I273" s="25">
        <f t="shared" si="4"/>
        <v>0</v>
      </c>
      <c r="J273" s="25">
        <v>0</v>
      </c>
      <c r="K273" s="25">
        <v>0</v>
      </c>
      <c r="L273" s="26">
        <v>0</v>
      </c>
    </row>
    <row r="274" spans="2:12" ht="22.5" x14ac:dyDescent="0.2">
      <c r="B274" s="22" t="s">
        <v>492</v>
      </c>
      <c r="C274" s="23" t="s">
        <v>493</v>
      </c>
      <c r="D274" s="27">
        <v>75000000</v>
      </c>
      <c r="E274" s="27">
        <v>0</v>
      </c>
      <c r="F274" s="27">
        <v>0</v>
      </c>
      <c r="G274" s="27">
        <v>0</v>
      </c>
      <c r="H274" s="27">
        <v>0</v>
      </c>
      <c r="I274" s="25">
        <f t="shared" si="4"/>
        <v>0</v>
      </c>
      <c r="J274" s="25">
        <v>0</v>
      </c>
      <c r="K274" s="25">
        <v>0</v>
      </c>
      <c r="L274" s="26">
        <v>0</v>
      </c>
    </row>
    <row r="275" spans="2:12" ht="22.5" x14ac:dyDescent="0.2">
      <c r="B275" s="22" t="s">
        <v>494</v>
      </c>
      <c r="C275" s="23" t="s">
        <v>495</v>
      </c>
      <c r="D275" s="27">
        <v>28714523</v>
      </c>
      <c r="E275" s="27">
        <v>0</v>
      </c>
      <c r="F275" s="27">
        <v>0</v>
      </c>
      <c r="G275" s="27">
        <v>0</v>
      </c>
      <c r="H275" s="27">
        <v>0</v>
      </c>
      <c r="I275" s="25">
        <f t="shared" si="4"/>
        <v>0</v>
      </c>
      <c r="J275" s="25">
        <v>0</v>
      </c>
      <c r="K275" s="25">
        <v>0</v>
      </c>
      <c r="L275" s="26">
        <v>0</v>
      </c>
    </row>
    <row r="276" spans="2:12" ht="23.25" thickBot="1" x14ac:dyDescent="0.25">
      <c r="B276" s="28" t="s">
        <v>496</v>
      </c>
      <c r="C276" s="29" t="s">
        <v>497</v>
      </c>
      <c r="D276" s="30">
        <v>120512575</v>
      </c>
      <c r="E276" s="30">
        <v>0</v>
      </c>
      <c r="F276" s="30">
        <v>0</v>
      </c>
      <c r="G276" s="30">
        <v>0</v>
      </c>
      <c r="H276" s="30">
        <v>0</v>
      </c>
      <c r="I276" s="31">
        <f t="shared" si="4"/>
        <v>0</v>
      </c>
      <c r="J276" s="31">
        <v>0</v>
      </c>
      <c r="K276" s="31">
        <v>0</v>
      </c>
      <c r="L276" s="32">
        <v>0</v>
      </c>
    </row>
    <row r="277" spans="2:12" ht="33.75" x14ac:dyDescent="0.2">
      <c r="B277" s="14" t="s">
        <v>498</v>
      </c>
      <c r="C277" s="33" t="s">
        <v>499</v>
      </c>
      <c r="D277" s="34">
        <v>120512567</v>
      </c>
      <c r="E277" s="34">
        <v>0</v>
      </c>
      <c r="F277" s="34">
        <v>0</v>
      </c>
      <c r="G277" s="34">
        <v>0</v>
      </c>
      <c r="H277" s="34">
        <v>0</v>
      </c>
      <c r="I277" s="35">
        <f t="shared" si="4"/>
        <v>0</v>
      </c>
      <c r="J277" s="35">
        <v>0</v>
      </c>
      <c r="K277" s="35">
        <v>0</v>
      </c>
      <c r="L277" s="36">
        <v>0</v>
      </c>
    </row>
    <row r="278" spans="2:12" ht="22.5" x14ac:dyDescent="0.2">
      <c r="B278" s="22" t="s">
        <v>500</v>
      </c>
      <c r="C278" s="23" t="s">
        <v>501</v>
      </c>
      <c r="D278" s="27">
        <v>25128500</v>
      </c>
      <c r="E278" s="27">
        <v>0</v>
      </c>
      <c r="F278" s="27">
        <v>0</v>
      </c>
      <c r="G278" s="27">
        <v>0</v>
      </c>
      <c r="H278" s="27">
        <v>0</v>
      </c>
      <c r="I278" s="25">
        <f t="shared" si="4"/>
        <v>0</v>
      </c>
      <c r="J278" s="25">
        <v>0</v>
      </c>
      <c r="K278" s="25">
        <v>0</v>
      </c>
      <c r="L278" s="26">
        <v>0</v>
      </c>
    </row>
    <row r="279" spans="2:12" ht="22.5" x14ac:dyDescent="0.2">
      <c r="B279" s="22" t="s">
        <v>502</v>
      </c>
      <c r="C279" s="23" t="s">
        <v>503</v>
      </c>
      <c r="D279" s="27">
        <v>4224000</v>
      </c>
      <c r="E279" s="27">
        <v>0</v>
      </c>
      <c r="F279" s="27">
        <v>0</v>
      </c>
      <c r="G279" s="27">
        <v>0</v>
      </c>
      <c r="H279" s="27">
        <v>0</v>
      </c>
      <c r="I279" s="25">
        <f t="shared" si="4"/>
        <v>0</v>
      </c>
      <c r="J279" s="25">
        <v>0</v>
      </c>
      <c r="K279" s="25">
        <v>0</v>
      </c>
      <c r="L279" s="26">
        <v>0</v>
      </c>
    </row>
    <row r="280" spans="2:12" ht="31.5" customHeight="1" x14ac:dyDescent="0.2">
      <c r="B280" s="22" t="s">
        <v>504</v>
      </c>
      <c r="C280" s="23" t="s">
        <v>505</v>
      </c>
      <c r="D280" s="27">
        <v>13552557</v>
      </c>
      <c r="E280" s="27">
        <v>0</v>
      </c>
      <c r="F280" s="27">
        <v>0</v>
      </c>
      <c r="G280" s="27">
        <v>0</v>
      </c>
      <c r="H280" s="27">
        <v>0</v>
      </c>
      <c r="I280" s="25">
        <f t="shared" si="4"/>
        <v>0</v>
      </c>
      <c r="J280" s="25">
        <v>0</v>
      </c>
      <c r="K280" s="25">
        <v>0</v>
      </c>
      <c r="L280" s="26">
        <v>0</v>
      </c>
    </row>
    <row r="281" spans="2:12" ht="22.5" x14ac:dyDescent="0.2">
      <c r="B281" s="22" t="s">
        <v>506</v>
      </c>
      <c r="C281" s="23" t="s">
        <v>507</v>
      </c>
      <c r="D281" s="27">
        <v>736688000</v>
      </c>
      <c r="E281" s="27">
        <v>0</v>
      </c>
      <c r="F281" s="27">
        <v>0</v>
      </c>
      <c r="G281" s="27">
        <v>0</v>
      </c>
      <c r="H281" s="27">
        <v>0</v>
      </c>
      <c r="I281" s="25">
        <f t="shared" si="4"/>
        <v>0</v>
      </c>
      <c r="J281" s="25">
        <v>0</v>
      </c>
      <c r="K281" s="25">
        <v>0</v>
      </c>
      <c r="L281" s="26">
        <v>0</v>
      </c>
    </row>
    <row r="282" spans="2:12" ht="22.5" x14ac:dyDescent="0.2">
      <c r="B282" s="22" t="s">
        <v>508</v>
      </c>
      <c r="C282" s="23" t="s">
        <v>509</v>
      </c>
      <c r="D282" s="27">
        <v>3252403</v>
      </c>
      <c r="E282" s="27">
        <v>0</v>
      </c>
      <c r="F282" s="27">
        <v>0</v>
      </c>
      <c r="G282" s="27">
        <v>0</v>
      </c>
      <c r="H282" s="27">
        <v>0</v>
      </c>
      <c r="I282" s="25">
        <f t="shared" si="4"/>
        <v>0</v>
      </c>
      <c r="J282" s="25">
        <v>0</v>
      </c>
      <c r="K282" s="25">
        <v>0</v>
      </c>
      <c r="L282" s="26">
        <v>0</v>
      </c>
    </row>
    <row r="283" spans="2:12" ht="22.5" x14ac:dyDescent="0.2">
      <c r="B283" s="22" t="s">
        <v>510</v>
      </c>
      <c r="C283" s="23" t="s">
        <v>511</v>
      </c>
      <c r="D283" s="27">
        <v>27835200</v>
      </c>
      <c r="E283" s="27">
        <v>0</v>
      </c>
      <c r="F283" s="27">
        <v>0</v>
      </c>
      <c r="G283" s="27">
        <v>0</v>
      </c>
      <c r="H283" s="27">
        <v>0</v>
      </c>
      <c r="I283" s="25">
        <f t="shared" si="4"/>
        <v>0</v>
      </c>
      <c r="J283" s="25">
        <v>0</v>
      </c>
      <c r="K283" s="25">
        <v>0</v>
      </c>
      <c r="L283" s="26">
        <v>0</v>
      </c>
    </row>
    <row r="284" spans="2:12" ht="33.75" x14ac:dyDescent="0.2">
      <c r="B284" s="22" t="s">
        <v>512</v>
      </c>
      <c r="C284" s="23" t="s">
        <v>513</v>
      </c>
      <c r="D284" s="27">
        <v>22000004</v>
      </c>
      <c r="E284" s="27">
        <v>0</v>
      </c>
      <c r="F284" s="27">
        <v>0</v>
      </c>
      <c r="G284" s="27">
        <v>0</v>
      </c>
      <c r="H284" s="27">
        <v>0</v>
      </c>
      <c r="I284" s="25">
        <f t="shared" si="4"/>
        <v>0</v>
      </c>
      <c r="J284" s="25">
        <v>0</v>
      </c>
      <c r="K284" s="25">
        <v>0</v>
      </c>
      <c r="L284" s="26">
        <v>0</v>
      </c>
    </row>
    <row r="285" spans="2:12" ht="22.5" x14ac:dyDescent="0.2">
      <c r="B285" s="22" t="s">
        <v>514</v>
      </c>
      <c r="C285" s="23" t="s">
        <v>515</v>
      </c>
      <c r="D285" s="27">
        <v>10542682</v>
      </c>
      <c r="E285" s="27">
        <v>0</v>
      </c>
      <c r="F285" s="27">
        <v>0</v>
      </c>
      <c r="G285" s="27">
        <v>0</v>
      </c>
      <c r="H285" s="27">
        <v>0</v>
      </c>
      <c r="I285" s="25">
        <f t="shared" si="4"/>
        <v>0</v>
      </c>
      <c r="J285" s="25">
        <v>0</v>
      </c>
      <c r="K285" s="25">
        <v>0</v>
      </c>
      <c r="L285" s="26">
        <v>0</v>
      </c>
    </row>
    <row r="286" spans="2:12" ht="22.5" x14ac:dyDescent="0.2">
      <c r="B286" s="22" t="s">
        <v>516</v>
      </c>
      <c r="C286" s="23" t="s">
        <v>517</v>
      </c>
      <c r="D286" s="27">
        <v>171903684</v>
      </c>
      <c r="E286" s="27">
        <v>0</v>
      </c>
      <c r="F286" s="27">
        <v>0</v>
      </c>
      <c r="G286" s="27">
        <v>0</v>
      </c>
      <c r="H286" s="27">
        <v>0</v>
      </c>
      <c r="I286" s="25">
        <f t="shared" si="4"/>
        <v>0</v>
      </c>
      <c r="J286" s="25">
        <v>0</v>
      </c>
      <c r="K286" s="25">
        <v>0</v>
      </c>
      <c r="L286" s="26">
        <v>0</v>
      </c>
    </row>
    <row r="287" spans="2:12" ht="33.75" x14ac:dyDescent="0.2">
      <c r="B287" s="22" t="s">
        <v>518</v>
      </c>
      <c r="C287" s="23" t="s">
        <v>519</v>
      </c>
      <c r="D287" s="27">
        <v>26619794</v>
      </c>
      <c r="E287" s="27">
        <v>0</v>
      </c>
      <c r="F287" s="27">
        <v>0</v>
      </c>
      <c r="G287" s="27">
        <v>0</v>
      </c>
      <c r="H287" s="27">
        <v>0</v>
      </c>
      <c r="I287" s="25">
        <f t="shared" si="4"/>
        <v>0</v>
      </c>
      <c r="J287" s="25">
        <v>0</v>
      </c>
      <c r="K287" s="25">
        <v>0</v>
      </c>
      <c r="L287" s="26">
        <v>0</v>
      </c>
    </row>
    <row r="288" spans="2:12" ht="22.5" x14ac:dyDescent="0.2">
      <c r="B288" s="22" t="s">
        <v>520</v>
      </c>
      <c r="C288" s="23" t="s">
        <v>521</v>
      </c>
      <c r="D288" s="27">
        <v>20312578</v>
      </c>
      <c r="E288" s="27">
        <v>0</v>
      </c>
      <c r="F288" s="27">
        <v>0</v>
      </c>
      <c r="G288" s="27">
        <v>0</v>
      </c>
      <c r="H288" s="27">
        <v>0</v>
      </c>
      <c r="I288" s="25">
        <f t="shared" si="4"/>
        <v>0</v>
      </c>
      <c r="J288" s="25">
        <v>0</v>
      </c>
      <c r="K288" s="25">
        <v>0</v>
      </c>
      <c r="L288" s="26">
        <v>0</v>
      </c>
    </row>
    <row r="289" spans="2:12" ht="33.75" x14ac:dyDescent="0.2">
      <c r="B289" s="22" t="s">
        <v>522</v>
      </c>
      <c r="C289" s="23" t="s">
        <v>523</v>
      </c>
      <c r="D289" s="27">
        <v>52239625</v>
      </c>
      <c r="E289" s="27">
        <v>0</v>
      </c>
      <c r="F289" s="27">
        <v>0</v>
      </c>
      <c r="G289" s="27">
        <v>0</v>
      </c>
      <c r="H289" s="27">
        <v>0</v>
      </c>
      <c r="I289" s="25">
        <f t="shared" si="4"/>
        <v>0</v>
      </c>
      <c r="J289" s="25">
        <v>0</v>
      </c>
      <c r="K289" s="25">
        <v>0</v>
      </c>
      <c r="L289" s="26">
        <v>0</v>
      </c>
    </row>
    <row r="290" spans="2:12" ht="24" customHeight="1" x14ac:dyDescent="0.2">
      <c r="B290" s="22" t="s">
        <v>524</v>
      </c>
      <c r="C290" s="23" t="s">
        <v>525</v>
      </c>
      <c r="D290" s="27">
        <v>11782587</v>
      </c>
      <c r="E290" s="27">
        <v>0</v>
      </c>
      <c r="F290" s="27">
        <v>0</v>
      </c>
      <c r="G290" s="27">
        <v>0</v>
      </c>
      <c r="H290" s="27">
        <v>0</v>
      </c>
      <c r="I290" s="25">
        <f t="shared" si="4"/>
        <v>0</v>
      </c>
      <c r="J290" s="25">
        <v>0</v>
      </c>
      <c r="K290" s="25">
        <v>0</v>
      </c>
      <c r="L290" s="26">
        <v>0</v>
      </c>
    </row>
    <row r="291" spans="2:12" ht="22.5" x14ac:dyDescent="0.2">
      <c r="B291" s="22" t="s">
        <v>526</v>
      </c>
      <c r="C291" s="23" t="s">
        <v>527</v>
      </c>
      <c r="D291" s="27">
        <v>57408624</v>
      </c>
      <c r="E291" s="27">
        <v>0</v>
      </c>
      <c r="F291" s="27">
        <v>0</v>
      </c>
      <c r="G291" s="27">
        <v>0</v>
      </c>
      <c r="H291" s="27">
        <v>0</v>
      </c>
      <c r="I291" s="25">
        <f t="shared" si="4"/>
        <v>0</v>
      </c>
      <c r="J291" s="25">
        <v>0</v>
      </c>
      <c r="K291" s="25">
        <v>0</v>
      </c>
      <c r="L291" s="26">
        <v>0</v>
      </c>
    </row>
    <row r="292" spans="2:12" ht="22.5" x14ac:dyDescent="0.2">
      <c r="B292" s="22" t="s">
        <v>528</v>
      </c>
      <c r="C292" s="23" t="s">
        <v>529</v>
      </c>
      <c r="D292" s="27">
        <v>102945409</v>
      </c>
      <c r="E292" s="27">
        <v>0</v>
      </c>
      <c r="F292" s="27">
        <v>0</v>
      </c>
      <c r="G292" s="27">
        <v>0</v>
      </c>
      <c r="H292" s="27">
        <v>0</v>
      </c>
      <c r="I292" s="25">
        <f t="shared" si="4"/>
        <v>0</v>
      </c>
      <c r="J292" s="25">
        <v>0</v>
      </c>
      <c r="K292" s="25">
        <v>0</v>
      </c>
      <c r="L292" s="26">
        <v>0</v>
      </c>
    </row>
    <row r="293" spans="2:12" ht="22.5" x14ac:dyDescent="0.2">
      <c r="B293" s="22" t="s">
        <v>530</v>
      </c>
      <c r="C293" s="23" t="s">
        <v>531</v>
      </c>
      <c r="D293" s="27">
        <v>306322584</v>
      </c>
      <c r="E293" s="27">
        <v>0</v>
      </c>
      <c r="F293" s="27">
        <v>0</v>
      </c>
      <c r="G293" s="27">
        <v>0</v>
      </c>
      <c r="H293" s="27">
        <v>0</v>
      </c>
      <c r="I293" s="25">
        <f t="shared" si="4"/>
        <v>0</v>
      </c>
      <c r="J293" s="25">
        <v>0</v>
      </c>
      <c r="K293" s="25">
        <v>0</v>
      </c>
      <c r="L293" s="26">
        <v>0</v>
      </c>
    </row>
    <row r="294" spans="2:12" ht="22.5" x14ac:dyDescent="0.2">
      <c r="B294" s="22" t="s">
        <v>532</v>
      </c>
      <c r="C294" s="23" t="s">
        <v>533</v>
      </c>
      <c r="D294" s="27">
        <v>51230329</v>
      </c>
      <c r="E294" s="27">
        <v>0</v>
      </c>
      <c r="F294" s="27">
        <v>0</v>
      </c>
      <c r="G294" s="27">
        <v>0</v>
      </c>
      <c r="H294" s="27">
        <v>0</v>
      </c>
      <c r="I294" s="25">
        <f t="shared" si="4"/>
        <v>0</v>
      </c>
      <c r="J294" s="25">
        <v>0</v>
      </c>
      <c r="K294" s="25">
        <v>0</v>
      </c>
      <c r="L294" s="26">
        <v>0</v>
      </c>
    </row>
    <row r="295" spans="2:12" ht="22.5" x14ac:dyDescent="0.2">
      <c r="B295" s="22" t="s">
        <v>534</v>
      </c>
      <c r="C295" s="23" t="s">
        <v>535</v>
      </c>
      <c r="D295" s="27">
        <v>29986717</v>
      </c>
      <c r="E295" s="27">
        <v>0</v>
      </c>
      <c r="F295" s="27">
        <v>0</v>
      </c>
      <c r="G295" s="27">
        <v>0</v>
      </c>
      <c r="H295" s="27">
        <v>0</v>
      </c>
      <c r="I295" s="25">
        <f t="shared" si="4"/>
        <v>0</v>
      </c>
      <c r="J295" s="25">
        <v>0</v>
      </c>
      <c r="K295" s="25">
        <v>0</v>
      </c>
      <c r="L295" s="26">
        <v>0</v>
      </c>
    </row>
    <row r="296" spans="2:12" ht="22.5" x14ac:dyDescent="0.2">
      <c r="B296" s="22" t="s">
        <v>536</v>
      </c>
      <c r="C296" s="23" t="s">
        <v>537</v>
      </c>
      <c r="D296" s="27">
        <v>19139558</v>
      </c>
      <c r="E296" s="27">
        <v>0</v>
      </c>
      <c r="F296" s="27">
        <v>0</v>
      </c>
      <c r="G296" s="27">
        <v>0</v>
      </c>
      <c r="H296" s="27">
        <v>0</v>
      </c>
      <c r="I296" s="25">
        <f t="shared" si="4"/>
        <v>0</v>
      </c>
      <c r="J296" s="25">
        <v>0</v>
      </c>
      <c r="K296" s="25">
        <v>0</v>
      </c>
      <c r="L296" s="26">
        <v>0</v>
      </c>
    </row>
    <row r="297" spans="2:12" ht="22.5" x14ac:dyDescent="0.2">
      <c r="B297" s="22" t="s">
        <v>538</v>
      </c>
      <c r="C297" s="23" t="s">
        <v>539</v>
      </c>
      <c r="D297" s="27">
        <v>69709</v>
      </c>
      <c r="E297" s="27">
        <v>0</v>
      </c>
      <c r="F297" s="27">
        <v>0</v>
      </c>
      <c r="G297" s="27">
        <v>0</v>
      </c>
      <c r="H297" s="27">
        <v>0</v>
      </c>
      <c r="I297" s="25">
        <f t="shared" si="4"/>
        <v>0</v>
      </c>
      <c r="J297" s="25">
        <v>0</v>
      </c>
      <c r="K297" s="25">
        <v>0</v>
      </c>
      <c r="L297" s="26">
        <v>0</v>
      </c>
    </row>
    <row r="298" spans="2:12" ht="23.25" thickBot="1" x14ac:dyDescent="0.25">
      <c r="B298" s="28" t="s">
        <v>540</v>
      </c>
      <c r="C298" s="29" t="s">
        <v>541</v>
      </c>
      <c r="D298" s="30">
        <v>200544706</v>
      </c>
      <c r="E298" s="30">
        <v>0</v>
      </c>
      <c r="F298" s="30">
        <v>0</v>
      </c>
      <c r="G298" s="30">
        <v>0</v>
      </c>
      <c r="H298" s="30">
        <v>0</v>
      </c>
      <c r="I298" s="31">
        <f t="shared" si="4"/>
        <v>0</v>
      </c>
      <c r="J298" s="31">
        <v>0</v>
      </c>
      <c r="K298" s="31">
        <v>0</v>
      </c>
      <c r="L298" s="32">
        <v>0</v>
      </c>
    </row>
    <row r="299" spans="2:12" ht="22.5" x14ac:dyDescent="0.2">
      <c r="B299" s="14" t="s">
        <v>542</v>
      </c>
      <c r="C299" s="33" t="s">
        <v>543</v>
      </c>
      <c r="D299" s="34">
        <v>936027</v>
      </c>
      <c r="E299" s="34">
        <v>0</v>
      </c>
      <c r="F299" s="34">
        <v>0</v>
      </c>
      <c r="G299" s="34">
        <v>0</v>
      </c>
      <c r="H299" s="34">
        <v>0</v>
      </c>
      <c r="I299" s="35">
        <f t="shared" si="4"/>
        <v>0</v>
      </c>
      <c r="J299" s="35">
        <v>0</v>
      </c>
      <c r="K299" s="35">
        <v>0</v>
      </c>
      <c r="L299" s="36">
        <v>0</v>
      </c>
    </row>
    <row r="300" spans="2:12" ht="22.5" x14ac:dyDescent="0.2">
      <c r="B300" s="22" t="s">
        <v>544</v>
      </c>
      <c r="C300" s="23" t="s">
        <v>545</v>
      </c>
      <c r="D300" s="27">
        <v>6817940</v>
      </c>
      <c r="E300" s="27">
        <v>0</v>
      </c>
      <c r="F300" s="27">
        <v>0</v>
      </c>
      <c r="G300" s="27">
        <v>0</v>
      </c>
      <c r="H300" s="27">
        <v>0</v>
      </c>
      <c r="I300" s="25">
        <f t="shared" si="4"/>
        <v>0</v>
      </c>
      <c r="J300" s="25">
        <v>0</v>
      </c>
      <c r="K300" s="25">
        <v>0</v>
      </c>
      <c r="L300" s="26">
        <v>0</v>
      </c>
    </row>
    <row r="301" spans="2:12" ht="33.75" x14ac:dyDescent="0.2">
      <c r="B301" s="22" t="s">
        <v>546</v>
      </c>
      <c r="C301" s="23" t="s">
        <v>547</v>
      </c>
      <c r="D301" s="27">
        <v>12884517</v>
      </c>
      <c r="E301" s="27">
        <v>0</v>
      </c>
      <c r="F301" s="27">
        <v>0</v>
      </c>
      <c r="G301" s="27">
        <v>0</v>
      </c>
      <c r="H301" s="27">
        <v>0</v>
      </c>
      <c r="I301" s="25">
        <f t="shared" si="4"/>
        <v>0</v>
      </c>
      <c r="J301" s="25">
        <v>0</v>
      </c>
      <c r="K301" s="25">
        <v>0</v>
      </c>
      <c r="L301" s="26">
        <v>0</v>
      </c>
    </row>
    <row r="302" spans="2:12" ht="33.75" x14ac:dyDescent="0.2">
      <c r="B302" s="22" t="s">
        <v>548</v>
      </c>
      <c r="C302" s="23" t="s">
        <v>549</v>
      </c>
      <c r="D302" s="27">
        <v>44708901</v>
      </c>
      <c r="E302" s="27">
        <v>0</v>
      </c>
      <c r="F302" s="27">
        <v>0</v>
      </c>
      <c r="G302" s="27">
        <v>0</v>
      </c>
      <c r="H302" s="27">
        <v>0</v>
      </c>
      <c r="I302" s="25">
        <f t="shared" si="4"/>
        <v>0</v>
      </c>
      <c r="J302" s="25">
        <v>0</v>
      </c>
      <c r="K302" s="25">
        <v>0</v>
      </c>
      <c r="L302" s="26">
        <v>0</v>
      </c>
    </row>
    <row r="303" spans="2:12" ht="33.75" x14ac:dyDescent="0.2">
      <c r="B303" s="22" t="s">
        <v>550</v>
      </c>
      <c r="C303" s="23" t="s">
        <v>551</v>
      </c>
      <c r="D303" s="27">
        <v>5167135</v>
      </c>
      <c r="E303" s="27">
        <v>0</v>
      </c>
      <c r="F303" s="27">
        <v>0</v>
      </c>
      <c r="G303" s="27">
        <v>0</v>
      </c>
      <c r="H303" s="27">
        <v>0</v>
      </c>
      <c r="I303" s="25">
        <f t="shared" si="4"/>
        <v>0</v>
      </c>
      <c r="J303" s="25">
        <v>0</v>
      </c>
      <c r="K303" s="25">
        <v>0</v>
      </c>
      <c r="L303" s="26">
        <v>0</v>
      </c>
    </row>
    <row r="304" spans="2:12" ht="22.5" customHeight="1" x14ac:dyDescent="0.2">
      <c r="B304" s="22" t="s">
        <v>552</v>
      </c>
      <c r="C304" s="23" t="s">
        <v>553</v>
      </c>
      <c r="D304" s="27">
        <v>26302</v>
      </c>
      <c r="E304" s="27">
        <v>0</v>
      </c>
      <c r="F304" s="27">
        <v>0</v>
      </c>
      <c r="G304" s="27">
        <v>0</v>
      </c>
      <c r="H304" s="27">
        <v>0</v>
      </c>
      <c r="I304" s="25">
        <f t="shared" si="4"/>
        <v>0</v>
      </c>
      <c r="J304" s="25">
        <v>0</v>
      </c>
      <c r="K304" s="25">
        <v>0</v>
      </c>
      <c r="L304" s="26">
        <v>0</v>
      </c>
    </row>
    <row r="305" spans="2:12" ht="33.75" x14ac:dyDescent="0.2">
      <c r="B305" s="22" t="s">
        <v>554</v>
      </c>
      <c r="C305" s="23" t="s">
        <v>555</v>
      </c>
      <c r="D305" s="27">
        <v>237</v>
      </c>
      <c r="E305" s="27">
        <v>0</v>
      </c>
      <c r="F305" s="27">
        <v>0</v>
      </c>
      <c r="G305" s="27">
        <v>0</v>
      </c>
      <c r="H305" s="27">
        <v>0</v>
      </c>
      <c r="I305" s="25">
        <f t="shared" si="4"/>
        <v>0</v>
      </c>
      <c r="J305" s="25">
        <v>0</v>
      </c>
      <c r="K305" s="25">
        <v>0</v>
      </c>
      <c r="L305" s="26">
        <v>0</v>
      </c>
    </row>
    <row r="306" spans="2:12" ht="33.75" x14ac:dyDescent="0.2">
      <c r="B306" s="22" t="s">
        <v>556</v>
      </c>
      <c r="C306" s="23" t="s">
        <v>557</v>
      </c>
      <c r="D306" s="27">
        <v>6700000</v>
      </c>
      <c r="E306" s="27">
        <v>0</v>
      </c>
      <c r="F306" s="27">
        <v>0</v>
      </c>
      <c r="G306" s="27">
        <v>0</v>
      </c>
      <c r="H306" s="27">
        <v>0</v>
      </c>
      <c r="I306" s="25">
        <f t="shared" si="4"/>
        <v>0</v>
      </c>
      <c r="J306" s="25">
        <v>0</v>
      </c>
      <c r="K306" s="25">
        <v>0</v>
      </c>
      <c r="L306" s="26">
        <v>0</v>
      </c>
    </row>
    <row r="307" spans="2:12" ht="22.5" customHeight="1" x14ac:dyDescent="0.2">
      <c r="B307" s="22" t="s">
        <v>558</v>
      </c>
      <c r="C307" s="23" t="s">
        <v>559</v>
      </c>
      <c r="D307" s="27">
        <v>10217224</v>
      </c>
      <c r="E307" s="27">
        <v>0</v>
      </c>
      <c r="F307" s="27">
        <v>0</v>
      </c>
      <c r="G307" s="27">
        <v>0</v>
      </c>
      <c r="H307" s="27">
        <v>0</v>
      </c>
      <c r="I307" s="25">
        <f t="shared" si="4"/>
        <v>0</v>
      </c>
      <c r="J307" s="25">
        <v>0</v>
      </c>
      <c r="K307" s="25">
        <v>0</v>
      </c>
      <c r="L307" s="26">
        <v>0</v>
      </c>
    </row>
    <row r="308" spans="2:12" ht="23.25" customHeight="1" x14ac:dyDescent="0.2">
      <c r="B308" s="22" t="s">
        <v>560</v>
      </c>
      <c r="C308" s="23" t="s">
        <v>561</v>
      </c>
      <c r="D308" s="27">
        <v>1000</v>
      </c>
      <c r="E308" s="27">
        <v>0</v>
      </c>
      <c r="F308" s="27">
        <v>0</v>
      </c>
      <c r="G308" s="27">
        <v>0</v>
      </c>
      <c r="H308" s="27">
        <v>0</v>
      </c>
      <c r="I308" s="25">
        <f t="shared" si="4"/>
        <v>0</v>
      </c>
      <c r="J308" s="25">
        <v>0</v>
      </c>
      <c r="K308" s="25">
        <v>0</v>
      </c>
      <c r="L308" s="26">
        <v>0</v>
      </c>
    </row>
    <row r="309" spans="2:12" ht="24" customHeight="1" x14ac:dyDescent="0.2">
      <c r="B309" s="22" t="s">
        <v>562</v>
      </c>
      <c r="C309" s="23" t="s">
        <v>563</v>
      </c>
      <c r="D309" s="27">
        <v>34681</v>
      </c>
      <c r="E309" s="27">
        <v>0</v>
      </c>
      <c r="F309" s="27">
        <v>0</v>
      </c>
      <c r="G309" s="27">
        <v>0</v>
      </c>
      <c r="H309" s="27">
        <v>0</v>
      </c>
      <c r="I309" s="25">
        <f t="shared" si="4"/>
        <v>0</v>
      </c>
      <c r="J309" s="25">
        <v>0</v>
      </c>
      <c r="K309" s="25">
        <v>0</v>
      </c>
      <c r="L309" s="26">
        <v>0</v>
      </c>
    </row>
    <row r="310" spans="2:12" ht="33.75" x14ac:dyDescent="0.2">
      <c r="B310" s="22" t="s">
        <v>564</v>
      </c>
      <c r="C310" s="23" t="s">
        <v>565</v>
      </c>
      <c r="D310" s="27">
        <v>4835000</v>
      </c>
      <c r="E310" s="27">
        <v>0</v>
      </c>
      <c r="F310" s="27">
        <v>0</v>
      </c>
      <c r="G310" s="27">
        <v>0</v>
      </c>
      <c r="H310" s="27">
        <v>0</v>
      </c>
      <c r="I310" s="25">
        <f t="shared" si="4"/>
        <v>0</v>
      </c>
      <c r="J310" s="25">
        <v>0</v>
      </c>
      <c r="K310" s="25">
        <v>0</v>
      </c>
      <c r="L310" s="26">
        <v>0</v>
      </c>
    </row>
    <row r="311" spans="2:12" ht="33.75" x14ac:dyDescent="0.2">
      <c r="B311" s="22" t="s">
        <v>566</v>
      </c>
      <c r="C311" s="23" t="s">
        <v>567</v>
      </c>
      <c r="D311" s="27">
        <v>6000000</v>
      </c>
      <c r="E311" s="27">
        <v>0</v>
      </c>
      <c r="F311" s="27">
        <v>0</v>
      </c>
      <c r="G311" s="27">
        <v>0</v>
      </c>
      <c r="H311" s="27">
        <v>0</v>
      </c>
      <c r="I311" s="25">
        <f t="shared" si="4"/>
        <v>0</v>
      </c>
      <c r="J311" s="25">
        <v>0</v>
      </c>
      <c r="K311" s="25">
        <v>0</v>
      </c>
      <c r="L311" s="26">
        <v>0</v>
      </c>
    </row>
    <row r="312" spans="2:12" ht="23.25" customHeight="1" x14ac:dyDescent="0.2">
      <c r="B312" s="22" t="s">
        <v>568</v>
      </c>
      <c r="C312" s="23" t="s">
        <v>569</v>
      </c>
      <c r="D312" s="27">
        <v>5820000</v>
      </c>
      <c r="E312" s="27">
        <v>0</v>
      </c>
      <c r="F312" s="27">
        <v>0</v>
      </c>
      <c r="G312" s="27">
        <v>0</v>
      </c>
      <c r="H312" s="27">
        <v>0</v>
      </c>
      <c r="I312" s="25">
        <f t="shared" si="4"/>
        <v>0</v>
      </c>
      <c r="J312" s="25">
        <v>0</v>
      </c>
      <c r="K312" s="25">
        <v>0</v>
      </c>
      <c r="L312" s="26">
        <v>0</v>
      </c>
    </row>
    <row r="313" spans="2:12" ht="23.25" customHeight="1" x14ac:dyDescent="0.2">
      <c r="B313" s="22" t="s">
        <v>570</v>
      </c>
      <c r="C313" s="23" t="s">
        <v>571</v>
      </c>
      <c r="D313" s="27">
        <v>80004</v>
      </c>
      <c r="E313" s="27">
        <v>0</v>
      </c>
      <c r="F313" s="27">
        <v>0</v>
      </c>
      <c r="G313" s="27">
        <v>0</v>
      </c>
      <c r="H313" s="27">
        <v>0</v>
      </c>
      <c r="I313" s="25">
        <f t="shared" si="4"/>
        <v>0</v>
      </c>
      <c r="J313" s="25">
        <v>0</v>
      </c>
      <c r="K313" s="25">
        <v>0</v>
      </c>
      <c r="L313" s="26">
        <v>0</v>
      </c>
    </row>
    <row r="314" spans="2:12" ht="22.5" x14ac:dyDescent="0.2">
      <c r="B314" s="22" t="s">
        <v>572</v>
      </c>
      <c r="C314" s="23" t="s">
        <v>573</v>
      </c>
      <c r="D314" s="27">
        <v>5079700</v>
      </c>
      <c r="E314" s="27">
        <v>0</v>
      </c>
      <c r="F314" s="27">
        <v>0</v>
      </c>
      <c r="G314" s="27">
        <v>0</v>
      </c>
      <c r="H314" s="27">
        <v>0</v>
      </c>
      <c r="I314" s="25">
        <f t="shared" si="4"/>
        <v>0</v>
      </c>
      <c r="J314" s="25">
        <v>0</v>
      </c>
      <c r="K314" s="25">
        <v>0</v>
      </c>
      <c r="L314" s="26">
        <v>0</v>
      </c>
    </row>
    <row r="315" spans="2:12" ht="22.5" x14ac:dyDescent="0.2">
      <c r="B315" s="22" t="s">
        <v>574</v>
      </c>
      <c r="C315" s="23" t="s">
        <v>575</v>
      </c>
      <c r="D315" s="27">
        <v>4170800</v>
      </c>
      <c r="E315" s="27">
        <v>0</v>
      </c>
      <c r="F315" s="27">
        <v>0</v>
      </c>
      <c r="G315" s="27">
        <v>0</v>
      </c>
      <c r="H315" s="27">
        <v>0</v>
      </c>
      <c r="I315" s="25">
        <f t="shared" si="4"/>
        <v>0</v>
      </c>
      <c r="J315" s="25">
        <v>0</v>
      </c>
      <c r="K315" s="25">
        <v>0</v>
      </c>
      <c r="L315" s="26">
        <v>0</v>
      </c>
    </row>
    <row r="316" spans="2:12" ht="22.5" x14ac:dyDescent="0.2">
      <c r="B316" s="22" t="s">
        <v>576</v>
      </c>
      <c r="C316" s="23" t="s">
        <v>577</v>
      </c>
      <c r="D316" s="27">
        <v>11334</v>
      </c>
      <c r="E316" s="27">
        <v>0</v>
      </c>
      <c r="F316" s="27">
        <v>0</v>
      </c>
      <c r="G316" s="27">
        <v>0</v>
      </c>
      <c r="H316" s="27">
        <v>0</v>
      </c>
      <c r="I316" s="25">
        <f t="shared" si="4"/>
        <v>0</v>
      </c>
      <c r="J316" s="25">
        <v>0</v>
      </c>
      <c r="K316" s="25">
        <v>0</v>
      </c>
      <c r="L316" s="26">
        <v>0</v>
      </c>
    </row>
    <row r="317" spans="2:12" ht="22.5" x14ac:dyDescent="0.2">
      <c r="B317" s="22" t="s">
        <v>578</v>
      </c>
      <c r="C317" s="23" t="s">
        <v>579</v>
      </c>
      <c r="D317" s="27">
        <v>25000</v>
      </c>
      <c r="E317" s="27">
        <v>0</v>
      </c>
      <c r="F317" s="27">
        <v>0</v>
      </c>
      <c r="G317" s="27">
        <v>0</v>
      </c>
      <c r="H317" s="27">
        <v>0</v>
      </c>
      <c r="I317" s="25">
        <f t="shared" si="4"/>
        <v>0</v>
      </c>
      <c r="J317" s="25">
        <v>0</v>
      </c>
      <c r="K317" s="25">
        <v>0</v>
      </c>
      <c r="L317" s="26">
        <v>0</v>
      </c>
    </row>
    <row r="318" spans="2:12" ht="22.5" x14ac:dyDescent="0.2">
      <c r="B318" s="22" t="s">
        <v>580</v>
      </c>
      <c r="C318" s="23" t="s">
        <v>581</v>
      </c>
      <c r="D318" s="27">
        <v>69120000</v>
      </c>
      <c r="E318" s="27">
        <v>0</v>
      </c>
      <c r="F318" s="27">
        <v>0</v>
      </c>
      <c r="G318" s="27">
        <v>0</v>
      </c>
      <c r="H318" s="27">
        <v>0</v>
      </c>
      <c r="I318" s="25">
        <f t="shared" si="4"/>
        <v>0</v>
      </c>
      <c r="J318" s="25">
        <v>0</v>
      </c>
      <c r="K318" s="25">
        <v>0</v>
      </c>
      <c r="L318" s="26">
        <v>0</v>
      </c>
    </row>
    <row r="319" spans="2:12" ht="24" customHeight="1" thickBot="1" x14ac:dyDescent="0.25">
      <c r="B319" s="28" t="s">
        <v>582</v>
      </c>
      <c r="C319" s="29" t="s">
        <v>583</v>
      </c>
      <c r="D319" s="30">
        <v>150495814</v>
      </c>
      <c r="E319" s="30">
        <v>0</v>
      </c>
      <c r="F319" s="30">
        <v>0</v>
      </c>
      <c r="G319" s="30">
        <v>0</v>
      </c>
      <c r="H319" s="30">
        <v>0</v>
      </c>
      <c r="I319" s="31">
        <f t="shared" si="4"/>
        <v>0</v>
      </c>
      <c r="J319" s="31">
        <v>0</v>
      </c>
      <c r="K319" s="31">
        <v>0</v>
      </c>
      <c r="L319" s="32">
        <v>0</v>
      </c>
    </row>
    <row r="320" spans="2:12" ht="22.5" x14ac:dyDescent="0.2">
      <c r="B320" s="14" t="s">
        <v>584</v>
      </c>
      <c r="C320" s="33" t="s">
        <v>585</v>
      </c>
      <c r="D320" s="34">
        <v>46330585</v>
      </c>
      <c r="E320" s="34">
        <v>0</v>
      </c>
      <c r="F320" s="34">
        <v>0</v>
      </c>
      <c r="G320" s="34">
        <v>0</v>
      </c>
      <c r="H320" s="34">
        <v>0</v>
      </c>
      <c r="I320" s="35">
        <f t="shared" si="4"/>
        <v>0</v>
      </c>
      <c r="J320" s="35">
        <v>0</v>
      </c>
      <c r="K320" s="35">
        <v>0</v>
      </c>
      <c r="L320" s="36">
        <v>0</v>
      </c>
    </row>
    <row r="321" spans="2:12" ht="22.5" x14ac:dyDescent="0.2">
      <c r="B321" s="22" t="s">
        <v>586</v>
      </c>
      <c r="C321" s="23" t="s">
        <v>587</v>
      </c>
      <c r="D321" s="27">
        <v>1175054</v>
      </c>
      <c r="E321" s="27">
        <v>0</v>
      </c>
      <c r="F321" s="27">
        <v>0</v>
      </c>
      <c r="G321" s="27">
        <v>0</v>
      </c>
      <c r="H321" s="27">
        <v>0</v>
      </c>
      <c r="I321" s="25">
        <f t="shared" si="4"/>
        <v>0</v>
      </c>
      <c r="J321" s="25">
        <v>0</v>
      </c>
      <c r="K321" s="25">
        <v>0</v>
      </c>
      <c r="L321" s="26">
        <v>0</v>
      </c>
    </row>
    <row r="322" spans="2:12" ht="45" x14ac:dyDescent="0.2">
      <c r="B322" s="22" t="s">
        <v>588</v>
      </c>
      <c r="C322" s="23" t="s">
        <v>589</v>
      </c>
      <c r="D322" s="27">
        <v>9331820</v>
      </c>
      <c r="E322" s="27">
        <v>0</v>
      </c>
      <c r="F322" s="27">
        <v>0</v>
      </c>
      <c r="G322" s="27">
        <v>0</v>
      </c>
      <c r="H322" s="27">
        <v>0</v>
      </c>
      <c r="I322" s="25">
        <f t="shared" si="4"/>
        <v>0</v>
      </c>
      <c r="J322" s="25">
        <v>0</v>
      </c>
      <c r="K322" s="25">
        <v>0</v>
      </c>
      <c r="L322" s="26">
        <v>0</v>
      </c>
    </row>
    <row r="323" spans="2:12" ht="33.75" x14ac:dyDescent="0.2">
      <c r="B323" s="22" t="s">
        <v>590</v>
      </c>
      <c r="C323" s="23" t="s">
        <v>591</v>
      </c>
      <c r="D323" s="27">
        <v>1</v>
      </c>
      <c r="E323" s="27">
        <v>0</v>
      </c>
      <c r="F323" s="27">
        <v>0</v>
      </c>
      <c r="G323" s="27">
        <v>0</v>
      </c>
      <c r="H323" s="27">
        <v>0</v>
      </c>
      <c r="I323" s="25">
        <f t="shared" si="4"/>
        <v>0</v>
      </c>
      <c r="J323" s="25">
        <v>0</v>
      </c>
      <c r="K323" s="25">
        <v>0</v>
      </c>
      <c r="L323" s="26">
        <v>0</v>
      </c>
    </row>
    <row r="324" spans="2:12" ht="22.5" x14ac:dyDescent="0.2">
      <c r="B324" s="22" t="s">
        <v>592</v>
      </c>
      <c r="C324" s="23" t="s">
        <v>593</v>
      </c>
      <c r="D324" s="27">
        <v>183367647</v>
      </c>
      <c r="E324" s="27">
        <v>103480000</v>
      </c>
      <c r="F324" s="27">
        <v>66480000</v>
      </c>
      <c r="G324" s="27">
        <v>32480000</v>
      </c>
      <c r="H324" s="27">
        <v>32480000</v>
      </c>
      <c r="I324" s="25">
        <f t="shared" si="4"/>
        <v>56.433074041681955</v>
      </c>
      <c r="J324" s="25">
        <f t="shared" si="4"/>
        <v>64.244298415152684</v>
      </c>
      <c r="K324" s="25">
        <f t="shared" si="4"/>
        <v>48.856799037304455</v>
      </c>
      <c r="L324" s="26">
        <f t="shared" si="4"/>
        <v>100</v>
      </c>
    </row>
    <row r="325" spans="2:12" ht="45" x14ac:dyDescent="0.2">
      <c r="B325" s="22" t="s">
        <v>594</v>
      </c>
      <c r="C325" s="23" t="s">
        <v>595</v>
      </c>
      <c r="D325" s="27">
        <v>87835</v>
      </c>
      <c r="E325" s="27">
        <v>0</v>
      </c>
      <c r="F325" s="27">
        <v>0</v>
      </c>
      <c r="G325" s="27">
        <v>0</v>
      </c>
      <c r="H325" s="27">
        <v>0</v>
      </c>
      <c r="I325" s="25">
        <f t="shared" si="4"/>
        <v>0</v>
      </c>
      <c r="J325" s="25">
        <v>0</v>
      </c>
      <c r="K325" s="25">
        <v>0</v>
      </c>
      <c r="L325" s="26">
        <v>0</v>
      </c>
    </row>
    <row r="326" spans="2:12" ht="33.75" x14ac:dyDescent="0.2">
      <c r="B326" s="22" t="s">
        <v>596</v>
      </c>
      <c r="C326" s="23" t="s">
        <v>597</v>
      </c>
      <c r="D326" s="27">
        <v>1965545</v>
      </c>
      <c r="E326" s="27">
        <v>0</v>
      </c>
      <c r="F326" s="27">
        <v>0</v>
      </c>
      <c r="G326" s="27">
        <v>0</v>
      </c>
      <c r="H326" s="27">
        <v>0</v>
      </c>
      <c r="I326" s="25">
        <f t="shared" si="4"/>
        <v>0</v>
      </c>
      <c r="J326" s="25">
        <v>0</v>
      </c>
      <c r="K326" s="25">
        <v>0</v>
      </c>
      <c r="L326" s="26">
        <v>0</v>
      </c>
    </row>
    <row r="327" spans="2:12" ht="33.75" x14ac:dyDescent="0.2">
      <c r="B327" s="22" t="s">
        <v>598</v>
      </c>
      <c r="C327" s="23" t="s">
        <v>599</v>
      </c>
      <c r="D327" s="27">
        <v>45717299</v>
      </c>
      <c r="E327" s="27">
        <v>0</v>
      </c>
      <c r="F327" s="27">
        <v>0</v>
      </c>
      <c r="G327" s="27">
        <v>0</v>
      </c>
      <c r="H327" s="27">
        <v>0</v>
      </c>
      <c r="I327" s="25">
        <f t="shared" si="4"/>
        <v>0</v>
      </c>
      <c r="J327" s="25">
        <v>0</v>
      </c>
      <c r="K327" s="25">
        <v>0</v>
      </c>
      <c r="L327" s="26">
        <v>0</v>
      </c>
    </row>
    <row r="328" spans="2:12" ht="90" x14ac:dyDescent="0.2">
      <c r="B328" s="22" t="s">
        <v>600</v>
      </c>
      <c r="C328" s="23" t="s">
        <v>601</v>
      </c>
      <c r="D328" s="27">
        <v>13950000</v>
      </c>
      <c r="E328" s="27">
        <v>0</v>
      </c>
      <c r="F328" s="27">
        <v>0</v>
      </c>
      <c r="G328" s="27">
        <v>0</v>
      </c>
      <c r="H328" s="27">
        <v>0</v>
      </c>
      <c r="I328" s="25">
        <f t="shared" si="4"/>
        <v>0</v>
      </c>
      <c r="J328" s="25">
        <v>0</v>
      </c>
      <c r="K328" s="25">
        <v>0</v>
      </c>
      <c r="L328" s="26">
        <v>0</v>
      </c>
    </row>
    <row r="329" spans="2:12" ht="33.75" x14ac:dyDescent="0.2">
      <c r="B329" s="22" t="s">
        <v>602</v>
      </c>
      <c r="C329" s="23" t="s">
        <v>603</v>
      </c>
      <c r="D329" s="27">
        <v>103840000</v>
      </c>
      <c r="E329" s="27">
        <v>103840000</v>
      </c>
      <c r="F329" s="27">
        <v>11540000</v>
      </c>
      <c r="G329" s="27">
        <v>0</v>
      </c>
      <c r="H329" s="27">
        <v>0</v>
      </c>
      <c r="I329" s="25">
        <f t="shared" si="4"/>
        <v>100</v>
      </c>
      <c r="J329" s="25">
        <f t="shared" si="4"/>
        <v>11.113251155624038</v>
      </c>
      <c r="K329" s="25">
        <f t="shared" si="4"/>
        <v>0</v>
      </c>
      <c r="L329" s="26">
        <v>0</v>
      </c>
    </row>
    <row r="330" spans="2:12" ht="56.25" x14ac:dyDescent="0.2">
      <c r="B330" s="22" t="s">
        <v>604</v>
      </c>
      <c r="C330" s="23" t="s">
        <v>605</v>
      </c>
      <c r="D330" s="27">
        <v>898633469</v>
      </c>
      <c r="E330" s="27">
        <v>284503080</v>
      </c>
      <c r="F330" s="27">
        <v>0</v>
      </c>
      <c r="G330" s="27">
        <v>0</v>
      </c>
      <c r="H330" s="27">
        <v>0</v>
      </c>
      <c r="I330" s="25">
        <f t="shared" si="4"/>
        <v>31.659524134639149</v>
      </c>
      <c r="J330" s="25">
        <f t="shared" si="4"/>
        <v>0</v>
      </c>
      <c r="K330" s="25">
        <v>0</v>
      </c>
      <c r="L330" s="26">
        <v>0</v>
      </c>
    </row>
    <row r="331" spans="2:12" ht="33.75" x14ac:dyDescent="0.2">
      <c r="B331" s="22" t="s">
        <v>606</v>
      </c>
      <c r="C331" s="23" t="s">
        <v>607</v>
      </c>
      <c r="D331" s="27">
        <v>4685720000</v>
      </c>
      <c r="E331" s="27">
        <v>0</v>
      </c>
      <c r="F331" s="27">
        <v>0</v>
      </c>
      <c r="G331" s="27">
        <v>0</v>
      </c>
      <c r="H331" s="27">
        <v>0</v>
      </c>
      <c r="I331" s="25">
        <f t="shared" si="4"/>
        <v>0</v>
      </c>
      <c r="J331" s="25">
        <v>0</v>
      </c>
      <c r="K331" s="25">
        <v>0</v>
      </c>
      <c r="L331" s="26">
        <v>0</v>
      </c>
    </row>
    <row r="332" spans="2:12" ht="24" customHeight="1" x14ac:dyDescent="0.2">
      <c r="B332" s="22" t="s">
        <v>608</v>
      </c>
      <c r="C332" s="23" t="s">
        <v>609</v>
      </c>
      <c r="D332" s="27">
        <v>336188460</v>
      </c>
      <c r="E332" s="27">
        <v>162900000</v>
      </c>
      <c r="F332" s="27">
        <v>0</v>
      </c>
      <c r="G332" s="27">
        <v>0</v>
      </c>
      <c r="H332" s="27">
        <v>0</v>
      </c>
      <c r="I332" s="25">
        <f t="shared" ref="I332:L395" si="5">E332/D332*100</f>
        <v>48.454964813485866</v>
      </c>
      <c r="J332" s="25">
        <f t="shared" si="5"/>
        <v>0</v>
      </c>
      <c r="K332" s="25">
        <v>0</v>
      </c>
      <c r="L332" s="26">
        <v>0</v>
      </c>
    </row>
    <row r="333" spans="2:12" ht="57" thickBot="1" x14ac:dyDescent="0.25">
      <c r="B333" s="28" t="s">
        <v>610</v>
      </c>
      <c r="C333" s="29" t="s">
        <v>611</v>
      </c>
      <c r="D333" s="30">
        <v>625000000</v>
      </c>
      <c r="E333" s="30">
        <v>504181818</v>
      </c>
      <c r="F333" s="30">
        <v>0</v>
      </c>
      <c r="G333" s="30">
        <v>0</v>
      </c>
      <c r="H333" s="30">
        <v>0</v>
      </c>
      <c r="I333" s="31">
        <f t="shared" si="5"/>
        <v>80.669090879999999</v>
      </c>
      <c r="J333" s="31">
        <f t="shared" si="5"/>
        <v>0</v>
      </c>
      <c r="K333" s="31">
        <v>0</v>
      </c>
      <c r="L333" s="32">
        <v>0</v>
      </c>
    </row>
    <row r="334" spans="2:12" ht="56.25" x14ac:dyDescent="0.2">
      <c r="B334" s="14" t="s">
        <v>612</v>
      </c>
      <c r="C334" s="33" t="s">
        <v>613</v>
      </c>
      <c r="D334" s="34">
        <v>668498695</v>
      </c>
      <c r="E334" s="34">
        <v>436726086</v>
      </c>
      <c r="F334" s="34">
        <v>0</v>
      </c>
      <c r="G334" s="34">
        <v>0</v>
      </c>
      <c r="H334" s="34">
        <v>0</v>
      </c>
      <c r="I334" s="35">
        <f t="shared" si="5"/>
        <v>65.329384973593704</v>
      </c>
      <c r="J334" s="35">
        <f t="shared" si="5"/>
        <v>0</v>
      </c>
      <c r="K334" s="35">
        <v>0</v>
      </c>
      <c r="L334" s="36">
        <v>0</v>
      </c>
    </row>
    <row r="335" spans="2:12" ht="56.25" x14ac:dyDescent="0.2">
      <c r="B335" s="22" t="s">
        <v>614</v>
      </c>
      <c r="C335" s="23" t="s">
        <v>615</v>
      </c>
      <c r="D335" s="27">
        <v>460000000</v>
      </c>
      <c r="E335" s="27">
        <v>145600000</v>
      </c>
      <c r="F335" s="27">
        <v>0</v>
      </c>
      <c r="G335" s="27">
        <v>0</v>
      </c>
      <c r="H335" s="27">
        <v>0</v>
      </c>
      <c r="I335" s="25">
        <f t="shared" si="5"/>
        <v>31.65217391304348</v>
      </c>
      <c r="J335" s="25">
        <f t="shared" si="5"/>
        <v>0</v>
      </c>
      <c r="K335" s="25">
        <v>0</v>
      </c>
      <c r="L335" s="26">
        <v>0</v>
      </c>
    </row>
    <row r="336" spans="2:12" ht="45" x14ac:dyDescent="0.2">
      <c r="B336" s="22" t="s">
        <v>616</v>
      </c>
      <c r="C336" s="23" t="s">
        <v>617</v>
      </c>
      <c r="D336" s="27">
        <v>4490000000</v>
      </c>
      <c r="E336" s="27">
        <v>714459680</v>
      </c>
      <c r="F336" s="27">
        <v>36900000</v>
      </c>
      <c r="G336" s="27">
        <v>36900000</v>
      </c>
      <c r="H336" s="27">
        <v>0</v>
      </c>
      <c r="I336" s="25">
        <f t="shared" si="5"/>
        <v>15.912242316258352</v>
      </c>
      <c r="J336" s="25">
        <f t="shared" si="5"/>
        <v>5.1647421167279868</v>
      </c>
      <c r="K336" s="25">
        <f t="shared" si="5"/>
        <v>100</v>
      </c>
      <c r="L336" s="26">
        <f t="shared" si="5"/>
        <v>0</v>
      </c>
    </row>
    <row r="337" spans="2:12" ht="34.5" customHeight="1" x14ac:dyDescent="0.2">
      <c r="B337" s="22" t="s">
        <v>618</v>
      </c>
      <c r="C337" s="23" t="s">
        <v>619</v>
      </c>
      <c r="D337" s="27">
        <v>229947964</v>
      </c>
      <c r="E337" s="27">
        <v>0</v>
      </c>
      <c r="F337" s="27">
        <v>0</v>
      </c>
      <c r="G337" s="27">
        <v>0</v>
      </c>
      <c r="H337" s="27">
        <v>0</v>
      </c>
      <c r="I337" s="25">
        <f t="shared" si="5"/>
        <v>0</v>
      </c>
      <c r="J337" s="25">
        <v>0</v>
      </c>
      <c r="K337" s="25">
        <v>0</v>
      </c>
      <c r="L337" s="26">
        <v>0</v>
      </c>
    </row>
    <row r="338" spans="2:12" ht="12.75" customHeight="1" x14ac:dyDescent="0.2">
      <c r="B338" s="22" t="s">
        <v>620</v>
      </c>
      <c r="C338" s="23" t="s">
        <v>621</v>
      </c>
      <c r="D338" s="27">
        <v>57950933942</v>
      </c>
      <c r="E338" s="27">
        <v>23782661247</v>
      </c>
      <c r="F338" s="27">
        <v>7799288679</v>
      </c>
      <c r="G338" s="27">
        <v>1600103696</v>
      </c>
      <c r="H338" s="27">
        <v>1570603696</v>
      </c>
      <c r="I338" s="25">
        <f t="shared" si="5"/>
        <v>41.039306235862902</v>
      </c>
      <c r="J338" s="25">
        <f t="shared" si="5"/>
        <v>32.794011561611178</v>
      </c>
      <c r="K338" s="25">
        <f t="shared" si="5"/>
        <v>20.516020907244584</v>
      </c>
      <c r="L338" s="26">
        <f t="shared" si="5"/>
        <v>98.156369485693631</v>
      </c>
    </row>
    <row r="339" spans="2:12" ht="12.75" customHeight="1" x14ac:dyDescent="0.2">
      <c r="B339" s="22" t="s">
        <v>622</v>
      </c>
      <c r="C339" s="23" t="s">
        <v>399</v>
      </c>
      <c r="D339" s="27">
        <v>57950933942</v>
      </c>
      <c r="E339" s="27">
        <v>23782661247</v>
      </c>
      <c r="F339" s="27">
        <v>7799288679</v>
      </c>
      <c r="G339" s="27">
        <v>1600103696</v>
      </c>
      <c r="H339" s="27">
        <v>1570603696</v>
      </c>
      <c r="I339" s="25">
        <f t="shared" si="5"/>
        <v>41.039306235862902</v>
      </c>
      <c r="J339" s="25">
        <f t="shared" si="5"/>
        <v>32.794011561611178</v>
      </c>
      <c r="K339" s="25">
        <f t="shared" si="5"/>
        <v>20.516020907244584</v>
      </c>
      <c r="L339" s="26">
        <f t="shared" si="5"/>
        <v>98.156369485693631</v>
      </c>
    </row>
    <row r="340" spans="2:12" ht="22.5" x14ac:dyDescent="0.2">
      <c r="B340" s="22" t="s">
        <v>623</v>
      </c>
      <c r="C340" s="23" t="s">
        <v>401</v>
      </c>
      <c r="D340" s="27">
        <v>57950933942</v>
      </c>
      <c r="E340" s="27">
        <v>23782661247</v>
      </c>
      <c r="F340" s="27">
        <v>7799288679</v>
      </c>
      <c r="G340" s="27">
        <v>1600103696</v>
      </c>
      <c r="H340" s="27">
        <v>1570603696</v>
      </c>
      <c r="I340" s="25">
        <f t="shared" si="5"/>
        <v>41.039306235862902</v>
      </c>
      <c r="J340" s="25">
        <f t="shared" si="5"/>
        <v>32.794011561611178</v>
      </c>
      <c r="K340" s="25">
        <f t="shared" si="5"/>
        <v>20.516020907244584</v>
      </c>
      <c r="L340" s="26">
        <f t="shared" si="5"/>
        <v>98.156369485693631</v>
      </c>
    </row>
    <row r="341" spans="2:12" ht="12.75" customHeight="1" x14ac:dyDescent="0.2">
      <c r="B341" s="22" t="s">
        <v>624</v>
      </c>
      <c r="C341" s="23" t="s">
        <v>395</v>
      </c>
      <c r="D341" s="27">
        <v>57950933942</v>
      </c>
      <c r="E341" s="27">
        <v>23782661247</v>
      </c>
      <c r="F341" s="27">
        <v>7799288679</v>
      </c>
      <c r="G341" s="27">
        <v>1600103696</v>
      </c>
      <c r="H341" s="27">
        <v>1570603696</v>
      </c>
      <c r="I341" s="25">
        <f t="shared" si="5"/>
        <v>41.039306235862902</v>
      </c>
      <c r="J341" s="25">
        <f t="shared" si="5"/>
        <v>32.794011561611178</v>
      </c>
      <c r="K341" s="25">
        <f t="shared" si="5"/>
        <v>20.516020907244584</v>
      </c>
      <c r="L341" s="26">
        <f t="shared" si="5"/>
        <v>98.156369485693631</v>
      </c>
    </row>
    <row r="342" spans="2:12" ht="22.5" x14ac:dyDescent="0.2">
      <c r="B342" s="22" t="s">
        <v>625</v>
      </c>
      <c r="C342" s="23" t="s">
        <v>371</v>
      </c>
      <c r="D342" s="27">
        <v>57950933942</v>
      </c>
      <c r="E342" s="27">
        <v>23782661247</v>
      </c>
      <c r="F342" s="27">
        <v>7799288679</v>
      </c>
      <c r="G342" s="27">
        <v>1600103696</v>
      </c>
      <c r="H342" s="27">
        <v>1570603696</v>
      </c>
      <c r="I342" s="25">
        <f t="shared" si="5"/>
        <v>41.039306235862902</v>
      </c>
      <c r="J342" s="25">
        <f t="shared" si="5"/>
        <v>32.794011561611178</v>
      </c>
      <c r="K342" s="25">
        <f t="shared" si="5"/>
        <v>20.516020907244584</v>
      </c>
      <c r="L342" s="26">
        <f t="shared" si="5"/>
        <v>98.156369485693631</v>
      </c>
    </row>
    <row r="343" spans="2:12" ht="12.75" customHeight="1" x14ac:dyDescent="0.2">
      <c r="B343" s="22" t="s">
        <v>626</v>
      </c>
      <c r="C343" s="23" t="s">
        <v>407</v>
      </c>
      <c r="D343" s="27">
        <v>57950933942</v>
      </c>
      <c r="E343" s="27">
        <v>23782661247</v>
      </c>
      <c r="F343" s="27">
        <v>7799288679</v>
      </c>
      <c r="G343" s="27">
        <v>1600103696</v>
      </c>
      <c r="H343" s="27">
        <v>1570603696</v>
      </c>
      <c r="I343" s="25">
        <f t="shared" si="5"/>
        <v>41.039306235862902</v>
      </c>
      <c r="J343" s="25">
        <f t="shared" si="5"/>
        <v>32.794011561611178</v>
      </c>
      <c r="K343" s="25">
        <f t="shared" si="5"/>
        <v>20.516020907244584</v>
      </c>
      <c r="L343" s="26">
        <f t="shared" si="5"/>
        <v>98.156369485693631</v>
      </c>
    </row>
    <row r="344" spans="2:12" ht="22.5" x14ac:dyDescent="0.2">
      <c r="B344" s="22" t="s">
        <v>627</v>
      </c>
      <c r="C344" s="23" t="s">
        <v>628</v>
      </c>
      <c r="D344" s="27">
        <v>1290500000</v>
      </c>
      <c r="E344" s="27">
        <v>1182500000</v>
      </c>
      <c r="F344" s="27">
        <v>24999993</v>
      </c>
      <c r="G344" s="27">
        <v>0</v>
      </c>
      <c r="H344" s="27">
        <v>0</v>
      </c>
      <c r="I344" s="25">
        <f t="shared" si="5"/>
        <v>91.631150716776446</v>
      </c>
      <c r="J344" s="25">
        <f t="shared" si="5"/>
        <v>2.1141643128964058</v>
      </c>
      <c r="K344" s="25">
        <f t="shared" si="5"/>
        <v>0</v>
      </c>
      <c r="L344" s="26">
        <v>0</v>
      </c>
    </row>
    <row r="345" spans="2:12" ht="33.75" x14ac:dyDescent="0.2">
      <c r="B345" s="22" t="s">
        <v>629</v>
      </c>
      <c r="C345" s="23" t="s">
        <v>630</v>
      </c>
      <c r="D345" s="27">
        <v>1441481911</v>
      </c>
      <c r="E345" s="27">
        <v>1351701814</v>
      </c>
      <c r="F345" s="27">
        <v>982022688</v>
      </c>
      <c r="G345" s="27">
        <v>972884096</v>
      </c>
      <c r="H345" s="27">
        <v>972884096</v>
      </c>
      <c r="I345" s="25">
        <f t="shared" si="5"/>
        <v>93.771680635401324</v>
      </c>
      <c r="J345" s="25">
        <f t="shared" si="5"/>
        <v>72.650837472353942</v>
      </c>
      <c r="K345" s="25">
        <f t="shared" si="5"/>
        <v>99.069411316900243</v>
      </c>
      <c r="L345" s="26">
        <f t="shared" si="5"/>
        <v>100</v>
      </c>
    </row>
    <row r="346" spans="2:12" ht="56.25" x14ac:dyDescent="0.2">
      <c r="B346" s="22" t="s">
        <v>631</v>
      </c>
      <c r="C346" s="23" t="s">
        <v>632</v>
      </c>
      <c r="D346" s="27">
        <v>256245319</v>
      </c>
      <c r="E346" s="27">
        <v>249225127</v>
      </c>
      <c r="F346" s="27">
        <v>0</v>
      </c>
      <c r="G346" s="27">
        <v>0</v>
      </c>
      <c r="H346" s="27">
        <v>0</v>
      </c>
      <c r="I346" s="25">
        <f t="shared" si="5"/>
        <v>97.260362832227969</v>
      </c>
      <c r="J346" s="25">
        <f t="shared" si="5"/>
        <v>0</v>
      </c>
      <c r="K346" s="25">
        <v>0</v>
      </c>
      <c r="L346" s="26">
        <v>0</v>
      </c>
    </row>
    <row r="347" spans="2:12" ht="67.5" x14ac:dyDescent="0.2">
      <c r="B347" s="22" t="s">
        <v>633</v>
      </c>
      <c r="C347" s="23" t="s">
        <v>634</v>
      </c>
      <c r="D347" s="27">
        <v>655583156</v>
      </c>
      <c r="E347" s="27">
        <v>189594249</v>
      </c>
      <c r="F347" s="27">
        <v>134680560</v>
      </c>
      <c r="G347" s="27">
        <v>67500000</v>
      </c>
      <c r="H347" s="27">
        <v>38000000</v>
      </c>
      <c r="I347" s="25">
        <f t="shared" si="5"/>
        <v>28.919939029061936</v>
      </c>
      <c r="J347" s="25">
        <f t="shared" si="5"/>
        <v>71.036205322873485</v>
      </c>
      <c r="K347" s="25">
        <f t="shared" si="5"/>
        <v>50.118591725487327</v>
      </c>
      <c r="L347" s="26">
        <f t="shared" si="5"/>
        <v>56.296296296296298</v>
      </c>
    </row>
    <row r="348" spans="2:12" ht="56.25" x14ac:dyDescent="0.2">
      <c r="B348" s="22" t="s">
        <v>635</v>
      </c>
      <c r="C348" s="23" t="s">
        <v>636</v>
      </c>
      <c r="D348" s="27">
        <v>1608144179</v>
      </c>
      <c r="E348" s="27">
        <v>861134070</v>
      </c>
      <c r="F348" s="27">
        <v>497415424</v>
      </c>
      <c r="G348" s="27">
        <v>0</v>
      </c>
      <c r="H348" s="27">
        <v>0</v>
      </c>
      <c r="I348" s="25">
        <f t="shared" si="5"/>
        <v>53.548312473790951</v>
      </c>
      <c r="J348" s="25">
        <f t="shared" si="5"/>
        <v>57.762831750461338</v>
      </c>
      <c r="K348" s="25">
        <f t="shared" si="5"/>
        <v>0</v>
      </c>
      <c r="L348" s="26">
        <v>0</v>
      </c>
    </row>
    <row r="349" spans="2:12" ht="67.5" x14ac:dyDescent="0.2">
      <c r="B349" s="22" t="s">
        <v>637</v>
      </c>
      <c r="C349" s="23" t="s">
        <v>638</v>
      </c>
      <c r="D349" s="27">
        <v>1978937619</v>
      </c>
      <c r="E349" s="27">
        <v>526558422</v>
      </c>
      <c r="F349" s="27">
        <v>83377080</v>
      </c>
      <c r="G349" s="27">
        <v>0</v>
      </c>
      <c r="H349" s="27">
        <v>0</v>
      </c>
      <c r="I349" s="25">
        <f t="shared" si="5"/>
        <v>26.608136453845443</v>
      </c>
      <c r="J349" s="25">
        <f t="shared" si="5"/>
        <v>15.834345538205067</v>
      </c>
      <c r="K349" s="25">
        <f t="shared" si="5"/>
        <v>0</v>
      </c>
      <c r="L349" s="26">
        <v>0</v>
      </c>
    </row>
    <row r="350" spans="2:12" ht="123.75" x14ac:dyDescent="0.2">
      <c r="B350" s="22" t="s">
        <v>639</v>
      </c>
      <c r="C350" s="23" t="s">
        <v>640</v>
      </c>
      <c r="D350" s="27">
        <v>295217041</v>
      </c>
      <c r="E350" s="27">
        <v>157675781</v>
      </c>
      <c r="F350" s="27">
        <v>100800000</v>
      </c>
      <c r="G350" s="27">
        <v>0</v>
      </c>
      <c r="H350" s="27">
        <v>0</v>
      </c>
      <c r="I350" s="25">
        <f t="shared" si="5"/>
        <v>53.410121741583339</v>
      </c>
      <c r="J350" s="25">
        <f t="shared" si="5"/>
        <v>63.928651160446769</v>
      </c>
      <c r="K350" s="25">
        <f t="shared" si="5"/>
        <v>0</v>
      </c>
      <c r="L350" s="26">
        <v>0</v>
      </c>
    </row>
    <row r="351" spans="2:12" ht="78.75" x14ac:dyDescent="0.2">
      <c r="B351" s="22" t="s">
        <v>641</v>
      </c>
      <c r="C351" s="23" t="s">
        <v>642</v>
      </c>
      <c r="D351" s="27">
        <v>456204779</v>
      </c>
      <c r="E351" s="27">
        <v>212717907</v>
      </c>
      <c r="F351" s="27">
        <v>212717907</v>
      </c>
      <c r="G351" s="27">
        <v>120000000</v>
      </c>
      <c r="H351" s="27">
        <v>120000000</v>
      </c>
      <c r="I351" s="25">
        <f t="shared" si="5"/>
        <v>46.62772438865661</v>
      </c>
      <c r="J351" s="25">
        <f t="shared" si="5"/>
        <v>100</v>
      </c>
      <c r="K351" s="25">
        <f t="shared" si="5"/>
        <v>56.41274008962489</v>
      </c>
      <c r="L351" s="26">
        <f t="shared" si="5"/>
        <v>100</v>
      </c>
    </row>
    <row r="352" spans="2:12" ht="67.5" x14ac:dyDescent="0.2">
      <c r="B352" s="22" t="s">
        <v>643</v>
      </c>
      <c r="C352" s="23" t="s">
        <v>644</v>
      </c>
      <c r="D352" s="27">
        <v>11311619596</v>
      </c>
      <c r="E352" s="27">
        <v>3721681757</v>
      </c>
      <c r="F352" s="27">
        <v>0</v>
      </c>
      <c r="G352" s="27">
        <v>0</v>
      </c>
      <c r="H352" s="27">
        <v>0</v>
      </c>
      <c r="I352" s="25">
        <f t="shared" si="5"/>
        <v>32.901404837871809</v>
      </c>
      <c r="J352" s="25">
        <f t="shared" si="5"/>
        <v>0</v>
      </c>
      <c r="K352" s="25">
        <v>0</v>
      </c>
      <c r="L352" s="26">
        <v>0</v>
      </c>
    </row>
    <row r="353" spans="2:12" ht="33" customHeight="1" x14ac:dyDescent="0.2">
      <c r="B353" s="22" t="s">
        <v>645</v>
      </c>
      <c r="C353" s="23" t="s">
        <v>646</v>
      </c>
      <c r="D353" s="27">
        <v>2659800000</v>
      </c>
      <c r="E353" s="27">
        <v>2612500000</v>
      </c>
      <c r="F353" s="27">
        <v>2612500000</v>
      </c>
      <c r="G353" s="27">
        <v>198000000</v>
      </c>
      <c r="H353" s="27">
        <v>198000000</v>
      </c>
      <c r="I353" s="25">
        <f t="shared" si="5"/>
        <v>98.22167080231597</v>
      </c>
      <c r="J353" s="25">
        <f t="shared" si="5"/>
        <v>100</v>
      </c>
      <c r="K353" s="25">
        <f t="shared" si="5"/>
        <v>7.5789473684210531</v>
      </c>
      <c r="L353" s="26">
        <f t="shared" si="5"/>
        <v>100</v>
      </c>
    </row>
    <row r="354" spans="2:12" ht="90.75" customHeight="1" x14ac:dyDescent="0.2">
      <c r="B354" s="22" t="s">
        <v>647</v>
      </c>
      <c r="C354" s="23" t="s">
        <v>648</v>
      </c>
      <c r="D354" s="27">
        <v>14641583234</v>
      </c>
      <c r="E354" s="27">
        <v>7288363710</v>
      </c>
      <c r="F354" s="27">
        <v>826714246</v>
      </c>
      <c r="G354" s="27">
        <v>0</v>
      </c>
      <c r="H354" s="27">
        <v>0</v>
      </c>
      <c r="I354" s="25">
        <f t="shared" si="5"/>
        <v>49.778521854626369</v>
      </c>
      <c r="J354" s="25">
        <f t="shared" si="5"/>
        <v>11.342933460712267</v>
      </c>
      <c r="K354" s="25">
        <f t="shared" si="5"/>
        <v>0</v>
      </c>
      <c r="L354" s="26">
        <v>0</v>
      </c>
    </row>
    <row r="355" spans="2:12" ht="102" thickBot="1" x14ac:dyDescent="0.25">
      <c r="B355" s="28" t="s">
        <v>649</v>
      </c>
      <c r="C355" s="29" t="s">
        <v>650</v>
      </c>
      <c r="D355" s="30">
        <v>6420356650</v>
      </c>
      <c r="E355" s="30">
        <v>2016354484</v>
      </c>
      <c r="F355" s="30">
        <v>1331035946</v>
      </c>
      <c r="G355" s="30">
        <v>0</v>
      </c>
      <c r="H355" s="30">
        <v>0</v>
      </c>
      <c r="I355" s="31">
        <f t="shared" si="5"/>
        <v>31.405646039928325</v>
      </c>
      <c r="J355" s="31">
        <f t="shared" si="5"/>
        <v>66.012001191354003</v>
      </c>
      <c r="K355" s="31">
        <f t="shared" si="5"/>
        <v>0</v>
      </c>
      <c r="L355" s="32">
        <v>0</v>
      </c>
    </row>
    <row r="356" spans="2:12" ht="90" x14ac:dyDescent="0.2">
      <c r="B356" s="14" t="s">
        <v>651</v>
      </c>
      <c r="C356" s="33" t="s">
        <v>652</v>
      </c>
      <c r="D356" s="34">
        <v>3124002759</v>
      </c>
      <c r="E356" s="34">
        <v>1980492543</v>
      </c>
      <c r="F356" s="34">
        <v>993024835</v>
      </c>
      <c r="G356" s="34">
        <v>241719600</v>
      </c>
      <c r="H356" s="34">
        <v>241719600</v>
      </c>
      <c r="I356" s="35">
        <f t="shared" si="5"/>
        <v>63.395992122425646</v>
      </c>
      <c r="J356" s="35">
        <f t="shared" si="5"/>
        <v>50.140296589846841</v>
      </c>
      <c r="K356" s="35">
        <f t="shared" si="5"/>
        <v>24.341747706642199</v>
      </c>
      <c r="L356" s="36">
        <f t="shared" si="5"/>
        <v>100</v>
      </c>
    </row>
    <row r="357" spans="2:12" ht="45" x14ac:dyDescent="0.2">
      <c r="B357" s="22" t="s">
        <v>653</v>
      </c>
      <c r="C357" s="23" t="s">
        <v>654</v>
      </c>
      <c r="D357" s="27">
        <v>1996235775</v>
      </c>
      <c r="E357" s="27">
        <v>0</v>
      </c>
      <c r="F357" s="27">
        <v>0</v>
      </c>
      <c r="G357" s="27">
        <v>0</v>
      </c>
      <c r="H357" s="27">
        <v>0</v>
      </c>
      <c r="I357" s="25">
        <f t="shared" si="5"/>
        <v>0</v>
      </c>
      <c r="J357" s="25">
        <v>0</v>
      </c>
      <c r="K357" s="25">
        <v>0</v>
      </c>
      <c r="L357" s="26">
        <v>0</v>
      </c>
    </row>
    <row r="358" spans="2:12" ht="90" x14ac:dyDescent="0.2">
      <c r="B358" s="22" t="s">
        <v>655</v>
      </c>
      <c r="C358" s="23" t="s">
        <v>656</v>
      </c>
      <c r="D358" s="27">
        <v>2000000000</v>
      </c>
      <c r="E358" s="27">
        <v>444245724</v>
      </c>
      <c r="F358" s="27">
        <v>0</v>
      </c>
      <c r="G358" s="27">
        <v>0</v>
      </c>
      <c r="H358" s="27">
        <v>0</v>
      </c>
      <c r="I358" s="25">
        <f t="shared" si="5"/>
        <v>22.212286200000001</v>
      </c>
      <c r="J358" s="25">
        <f t="shared" si="5"/>
        <v>0</v>
      </c>
      <c r="K358" s="25">
        <v>0</v>
      </c>
      <c r="L358" s="26">
        <v>0</v>
      </c>
    </row>
    <row r="359" spans="2:12" ht="78.75" x14ac:dyDescent="0.2">
      <c r="B359" s="22" t="s">
        <v>657</v>
      </c>
      <c r="C359" s="23" t="s">
        <v>658</v>
      </c>
      <c r="D359" s="27">
        <v>1999667231</v>
      </c>
      <c r="E359" s="27">
        <v>0</v>
      </c>
      <c r="F359" s="27">
        <v>0</v>
      </c>
      <c r="G359" s="27">
        <v>0</v>
      </c>
      <c r="H359" s="27">
        <v>0</v>
      </c>
      <c r="I359" s="25">
        <f t="shared" si="5"/>
        <v>0</v>
      </c>
      <c r="J359" s="25">
        <v>0</v>
      </c>
      <c r="K359" s="25">
        <v>0</v>
      </c>
      <c r="L359" s="26">
        <v>0</v>
      </c>
    </row>
    <row r="360" spans="2:12" ht="89.25" customHeight="1" x14ac:dyDescent="0.2">
      <c r="B360" s="22" t="s">
        <v>659</v>
      </c>
      <c r="C360" s="23" t="s">
        <v>660</v>
      </c>
      <c r="D360" s="27">
        <v>2540699205</v>
      </c>
      <c r="E360" s="27">
        <v>987915659</v>
      </c>
      <c r="F360" s="27">
        <v>0</v>
      </c>
      <c r="G360" s="27">
        <v>0</v>
      </c>
      <c r="H360" s="27">
        <v>0</v>
      </c>
      <c r="I360" s="25">
        <f t="shared" si="5"/>
        <v>38.883613497253798</v>
      </c>
      <c r="J360" s="25">
        <f t="shared" si="5"/>
        <v>0</v>
      </c>
      <c r="K360" s="25">
        <v>0</v>
      </c>
      <c r="L360" s="26">
        <v>0</v>
      </c>
    </row>
    <row r="361" spans="2:12" ht="56.25" x14ac:dyDescent="0.2">
      <c r="B361" s="22" t="s">
        <v>661</v>
      </c>
      <c r="C361" s="23" t="s">
        <v>662</v>
      </c>
      <c r="D361" s="27">
        <v>3274655488</v>
      </c>
      <c r="E361" s="27">
        <v>0</v>
      </c>
      <c r="F361" s="27">
        <v>0</v>
      </c>
      <c r="G361" s="27">
        <v>0</v>
      </c>
      <c r="H361" s="27">
        <v>0</v>
      </c>
      <c r="I361" s="25">
        <f t="shared" si="5"/>
        <v>0</v>
      </c>
      <c r="J361" s="25">
        <v>0</v>
      </c>
      <c r="K361" s="25">
        <v>0</v>
      </c>
      <c r="L361" s="26">
        <v>0</v>
      </c>
    </row>
    <row r="362" spans="2:12" ht="22.5" x14ac:dyDescent="0.2">
      <c r="B362" s="17" t="s">
        <v>663</v>
      </c>
      <c r="C362" s="18" t="s">
        <v>664</v>
      </c>
      <c r="D362" s="37">
        <v>74160043537</v>
      </c>
      <c r="E362" s="37">
        <v>36311761461</v>
      </c>
      <c r="F362" s="37">
        <v>21651324277</v>
      </c>
      <c r="G362" s="37">
        <v>12242875816.99</v>
      </c>
      <c r="H362" s="37">
        <v>11466822779.99</v>
      </c>
      <c r="I362" s="20">
        <f t="shared" si="5"/>
        <v>48.964050894715697</v>
      </c>
      <c r="J362" s="20">
        <f t="shared" si="5"/>
        <v>59.626202106042747</v>
      </c>
      <c r="K362" s="20">
        <f t="shared" si="5"/>
        <v>56.545621230178021</v>
      </c>
      <c r="L362" s="21">
        <f t="shared" si="5"/>
        <v>93.661186729321926</v>
      </c>
    </row>
    <row r="363" spans="2:12" ht="22.5" x14ac:dyDescent="0.2">
      <c r="B363" s="22" t="s">
        <v>665</v>
      </c>
      <c r="C363" s="23" t="s">
        <v>666</v>
      </c>
      <c r="D363" s="27">
        <v>54941271287</v>
      </c>
      <c r="E363" s="27">
        <v>29950668601</v>
      </c>
      <c r="F363" s="27">
        <v>17566703567</v>
      </c>
      <c r="G363" s="27">
        <v>11180223286.91</v>
      </c>
      <c r="H363" s="27">
        <v>10605224195.99</v>
      </c>
      <c r="I363" s="25">
        <f t="shared" si="5"/>
        <v>54.513970826311798</v>
      </c>
      <c r="J363" s="25">
        <f t="shared" si="5"/>
        <v>58.652124935913719</v>
      </c>
      <c r="K363" s="25">
        <f t="shared" si="5"/>
        <v>63.644401149414577</v>
      </c>
      <c r="L363" s="26">
        <f t="shared" si="5"/>
        <v>94.856998146063702</v>
      </c>
    </row>
    <row r="364" spans="2:12" ht="12.75" customHeight="1" x14ac:dyDescent="0.2">
      <c r="B364" s="22" t="s">
        <v>667</v>
      </c>
      <c r="C364" s="23" t="s">
        <v>5</v>
      </c>
      <c r="D364" s="27">
        <v>46178766419</v>
      </c>
      <c r="E364" s="27">
        <v>25148446942</v>
      </c>
      <c r="F364" s="27">
        <v>14761662217</v>
      </c>
      <c r="G364" s="27">
        <v>10730933591.91</v>
      </c>
      <c r="H364" s="27">
        <v>10155934500.99</v>
      </c>
      <c r="I364" s="25">
        <f t="shared" si="5"/>
        <v>54.458897220894166</v>
      </c>
      <c r="J364" s="25">
        <f t="shared" si="5"/>
        <v>58.698106690424666</v>
      </c>
      <c r="K364" s="25">
        <f t="shared" si="5"/>
        <v>72.694615512553284</v>
      </c>
      <c r="L364" s="26">
        <f t="shared" si="5"/>
        <v>94.641667605198037</v>
      </c>
    </row>
    <row r="365" spans="2:12" ht="12.75" customHeight="1" x14ac:dyDescent="0.2">
      <c r="B365" s="22" t="s">
        <v>668</v>
      </c>
      <c r="C365" s="23" t="s">
        <v>138</v>
      </c>
      <c r="D365" s="27">
        <v>28176553987</v>
      </c>
      <c r="E365" s="27">
        <v>14117067331</v>
      </c>
      <c r="F365" s="27">
        <v>7674418533</v>
      </c>
      <c r="G365" s="27">
        <v>7674418533</v>
      </c>
      <c r="H365" s="27">
        <v>7308134530</v>
      </c>
      <c r="I365" s="25">
        <f t="shared" si="5"/>
        <v>50.102178348400173</v>
      </c>
      <c r="J365" s="25">
        <f t="shared" si="5"/>
        <v>54.362696961482669</v>
      </c>
      <c r="K365" s="25">
        <f t="shared" si="5"/>
        <v>100</v>
      </c>
      <c r="L365" s="26">
        <f t="shared" si="5"/>
        <v>95.227208401197061</v>
      </c>
    </row>
    <row r="366" spans="2:12" ht="12.75" customHeight="1" x14ac:dyDescent="0.2">
      <c r="B366" s="22" t="s">
        <v>669</v>
      </c>
      <c r="C366" s="23" t="s">
        <v>144</v>
      </c>
      <c r="D366" s="27">
        <v>25218365591</v>
      </c>
      <c r="E366" s="27">
        <v>11383649911</v>
      </c>
      <c r="F366" s="27">
        <v>7201825769</v>
      </c>
      <c r="G366" s="27">
        <v>7201825769</v>
      </c>
      <c r="H366" s="27">
        <v>6835541766</v>
      </c>
      <c r="I366" s="25">
        <f t="shared" si="5"/>
        <v>45.140315972985299</v>
      </c>
      <c r="J366" s="25">
        <f t="shared" si="5"/>
        <v>63.264645568912734</v>
      </c>
      <c r="K366" s="25">
        <f t="shared" si="5"/>
        <v>100</v>
      </c>
      <c r="L366" s="26">
        <f t="shared" si="5"/>
        <v>94.914011880478185</v>
      </c>
    </row>
    <row r="367" spans="2:12" ht="12.75" customHeight="1" x14ac:dyDescent="0.2">
      <c r="B367" s="22" t="s">
        <v>670</v>
      </c>
      <c r="C367" s="23" t="s">
        <v>146</v>
      </c>
      <c r="D367" s="27">
        <v>15165969372</v>
      </c>
      <c r="E367" s="27">
        <v>4588019837</v>
      </c>
      <c r="F367" s="27">
        <v>4586860937</v>
      </c>
      <c r="G367" s="27">
        <v>4586860937</v>
      </c>
      <c r="H367" s="27">
        <v>4586860937</v>
      </c>
      <c r="I367" s="25">
        <f t="shared" si="5"/>
        <v>30.252071097219673</v>
      </c>
      <c r="J367" s="25">
        <f t="shared" si="5"/>
        <v>99.974740736937235</v>
      </c>
      <c r="K367" s="25">
        <f t="shared" si="5"/>
        <v>100</v>
      </c>
      <c r="L367" s="26">
        <f t="shared" si="5"/>
        <v>100</v>
      </c>
    </row>
    <row r="368" spans="2:12" ht="12.75" customHeight="1" thickBot="1" x14ac:dyDescent="0.25">
      <c r="B368" s="28" t="s">
        <v>671</v>
      </c>
      <c r="C368" s="29" t="s">
        <v>13</v>
      </c>
      <c r="D368" s="30">
        <v>14988415619</v>
      </c>
      <c r="E368" s="30">
        <v>4588019837</v>
      </c>
      <c r="F368" s="30">
        <v>4586860937</v>
      </c>
      <c r="G368" s="30">
        <v>4586860937</v>
      </c>
      <c r="H368" s="30">
        <v>4586860937</v>
      </c>
      <c r="I368" s="31">
        <f t="shared" si="5"/>
        <v>30.61043911261719</v>
      </c>
      <c r="J368" s="31">
        <f t="shared" si="5"/>
        <v>99.974740736937235</v>
      </c>
      <c r="K368" s="31">
        <f t="shared" si="5"/>
        <v>100</v>
      </c>
      <c r="L368" s="32">
        <f t="shared" si="5"/>
        <v>100</v>
      </c>
    </row>
    <row r="369" spans="2:12" ht="12.75" customHeight="1" x14ac:dyDescent="0.2">
      <c r="B369" s="14" t="s">
        <v>672</v>
      </c>
      <c r="C369" s="33" t="s">
        <v>673</v>
      </c>
      <c r="D369" s="34">
        <v>9662289845</v>
      </c>
      <c r="E369" s="34">
        <v>3827047293</v>
      </c>
      <c r="F369" s="34">
        <v>3827047293</v>
      </c>
      <c r="G369" s="34">
        <v>3827047293</v>
      </c>
      <c r="H369" s="34">
        <v>3827047293</v>
      </c>
      <c r="I369" s="35">
        <f t="shared" si="5"/>
        <v>39.608077944178042</v>
      </c>
      <c r="J369" s="35">
        <f t="shared" si="5"/>
        <v>100</v>
      </c>
      <c r="K369" s="35">
        <f t="shared" si="5"/>
        <v>100</v>
      </c>
      <c r="L369" s="36">
        <f t="shared" si="5"/>
        <v>100</v>
      </c>
    </row>
    <row r="370" spans="2:12" ht="22.5" x14ac:dyDescent="0.2">
      <c r="B370" s="22" t="s">
        <v>674</v>
      </c>
      <c r="C370" s="23" t="s">
        <v>675</v>
      </c>
      <c r="D370" s="27">
        <v>56695479</v>
      </c>
      <c r="E370" s="27">
        <v>21784013</v>
      </c>
      <c r="F370" s="27">
        <v>21784013</v>
      </c>
      <c r="G370" s="27">
        <v>21784013</v>
      </c>
      <c r="H370" s="27">
        <v>21784013</v>
      </c>
      <c r="I370" s="25">
        <f t="shared" si="5"/>
        <v>38.422839676511067</v>
      </c>
      <c r="J370" s="25">
        <f t="shared" si="5"/>
        <v>100</v>
      </c>
      <c r="K370" s="25">
        <f t="shared" si="5"/>
        <v>100</v>
      </c>
      <c r="L370" s="26">
        <f t="shared" si="5"/>
        <v>100</v>
      </c>
    </row>
    <row r="371" spans="2:12" ht="12.75" customHeight="1" x14ac:dyDescent="0.2">
      <c r="B371" s="22" t="s">
        <v>676</v>
      </c>
      <c r="C371" s="23" t="s">
        <v>677</v>
      </c>
      <c r="D371" s="27">
        <v>698349408</v>
      </c>
      <c r="E371" s="27">
        <v>167082809</v>
      </c>
      <c r="F371" s="27">
        <v>167082809</v>
      </c>
      <c r="G371" s="27">
        <v>167082809</v>
      </c>
      <c r="H371" s="27">
        <v>167082809</v>
      </c>
      <c r="I371" s="25">
        <f t="shared" si="5"/>
        <v>23.925388506952096</v>
      </c>
      <c r="J371" s="25">
        <f t="shared" si="5"/>
        <v>100</v>
      </c>
      <c r="K371" s="25">
        <f t="shared" si="5"/>
        <v>100</v>
      </c>
      <c r="L371" s="26">
        <f t="shared" si="5"/>
        <v>100</v>
      </c>
    </row>
    <row r="372" spans="2:12" ht="12.75" customHeight="1" x14ac:dyDescent="0.2">
      <c r="B372" s="22" t="s">
        <v>678</v>
      </c>
      <c r="C372" s="23" t="s">
        <v>679</v>
      </c>
      <c r="D372" s="27">
        <v>689163024</v>
      </c>
      <c r="E372" s="27">
        <v>177903627</v>
      </c>
      <c r="F372" s="27">
        <v>177903627</v>
      </c>
      <c r="G372" s="27">
        <v>177903627</v>
      </c>
      <c r="H372" s="27">
        <v>177903627</v>
      </c>
      <c r="I372" s="25">
        <f t="shared" si="5"/>
        <v>25.814447497113541</v>
      </c>
      <c r="J372" s="25">
        <f t="shared" si="5"/>
        <v>100</v>
      </c>
      <c r="K372" s="25">
        <f t="shared" si="5"/>
        <v>100</v>
      </c>
      <c r="L372" s="26">
        <f t="shared" si="5"/>
        <v>100</v>
      </c>
    </row>
    <row r="373" spans="2:12" ht="12.75" customHeight="1" x14ac:dyDescent="0.2">
      <c r="B373" s="22" t="s">
        <v>680</v>
      </c>
      <c r="C373" s="23" t="s">
        <v>19</v>
      </c>
      <c r="D373" s="27">
        <v>983378664</v>
      </c>
      <c r="E373" s="27">
        <v>0</v>
      </c>
      <c r="F373" s="27">
        <v>0</v>
      </c>
      <c r="G373" s="27">
        <v>0</v>
      </c>
      <c r="H373" s="27">
        <v>0</v>
      </c>
      <c r="I373" s="25">
        <f t="shared" si="5"/>
        <v>0</v>
      </c>
      <c r="J373" s="25">
        <v>0</v>
      </c>
      <c r="K373" s="25">
        <v>0</v>
      </c>
      <c r="L373" s="26">
        <v>0</v>
      </c>
    </row>
    <row r="374" spans="2:12" ht="22.5" x14ac:dyDescent="0.2">
      <c r="B374" s="22" t="s">
        <v>681</v>
      </c>
      <c r="C374" s="23" t="s">
        <v>21</v>
      </c>
      <c r="D374" s="27">
        <v>582692021</v>
      </c>
      <c r="E374" s="27">
        <v>203250371</v>
      </c>
      <c r="F374" s="27">
        <v>203250371</v>
      </c>
      <c r="G374" s="27">
        <v>203250371</v>
      </c>
      <c r="H374" s="27">
        <v>203250371</v>
      </c>
      <c r="I374" s="25">
        <f t="shared" si="5"/>
        <v>34.881268950823682</v>
      </c>
      <c r="J374" s="25">
        <f t="shared" si="5"/>
        <v>100</v>
      </c>
      <c r="K374" s="25">
        <f t="shared" si="5"/>
        <v>100</v>
      </c>
      <c r="L374" s="26">
        <f t="shared" si="5"/>
        <v>100</v>
      </c>
    </row>
    <row r="375" spans="2:12" ht="12.75" customHeight="1" x14ac:dyDescent="0.2">
      <c r="B375" s="22" t="s">
        <v>682</v>
      </c>
      <c r="C375" s="23" t="s">
        <v>683</v>
      </c>
      <c r="D375" s="27">
        <v>2123027509</v>
      </c>
      <c r="E375" s="27">
        <v>116139393</v>
      </c>
      <c r="F375" s="27">
        <v>116139393</v>
      </c>
      <c r="G375" s="27">
        <v>116139393</v>
      </c>
      <c r="H375" s="27">
        <v>116139393</v>
      </c>
      <c r="I375" s="25">
        <f t="shared" si="5"/>
        <v>5.4704610518544161</v>
      </c>
      <c r="J375" s="25">
        <f t="shared" si="5"/>
        <v>100</v>
      </c>
      <c r="K375" s="25">
        <f t="shared" si="5"/>
        <v>100</v>
      </c>
      <c r="L375" s="26">
        <f t="shared" si="5"/>
        <v>100</v>
      </c>
    </row>
    <row r="376" spans="2:12" ht="12.75" customHeight="1" x14ac:dyDescent="0.2">
      <c r="B376" s="22" t="s">
        <v>684</v>
      </c>
      <c r="C376" s="23" t="s">
        <v>25</v>
      </c>
      <c r="D376" s="27">
        <v>1884340019</v>
      </c>
      <c r="E376" s="27">
        <v>0</v>
      </c>
      <c r="F376" s="27">
        <v>0</v>
      </c>
      <c r="G376" s="27">
        <v>0</v>
      </c>
      <c r="H376" s="27">
        <v>0</v>
      </c>
      <c r="I376" s="25">
        <f t="shared" si="5"/>
        <v>0</v>
      </c>
      <c r="J376" s="25">
        <v>0</v>
      </c>
      <c r="K376" s="25">
        <v>0</v>
      </c>
      <c r="L376" s="26">
        <v>0</v>
      </c>
    </row>
    <row r="377" spans="2:12" ht="12.75" customHeight="1" x14ac:dyDescent="0.2">
      <c r="B377" s="22" t="s">
        <v>685</v>
      </c>
      <c r="C377" s="23" t="s">
        <v>686</v>
      </c>
      <c r="D377" s="27">
        <v>238687490</v>
      </c>
      <c r="E377" s="27">
        <v>116139393</v>
      </c>
      <c r="F377" s="27">
        <v>116139393</v>
      </c>
      <c r="G377" s="27">
        <v>116139393</v>
      </c>
      <c r="H377" s="27">
        <v>116139393</v>
      </c>
      <c r="I377" s="25">
        <f t="shared" si="5"/>
        <v>48.657511543650656</v>
      </c>
      <c r="J377" s="25">
        <f t="shared" si="5"/>
        <v>100</v>
      </c>
      <c r="K377" s="25">
        <f t="shared" si="5"/>
        <v>100</v>
      </c>
      <c r="L377" s="26">
        <f t="shared" si="5"/>
        <v>100</v>
      </c>
    </row>
    <row r="378" spans="2:12" ht="12.75" customHeight="1" x14ac:dyDescent="0.2">
      <c r="B378" s="22" t="s">
        <v>687</v>
      </c>
      <c r="C378" s="23" t="s">
        <v>27</v>
      </c>
      <c r="D378" s="27">
        <v>142819669</v>
      </c>
      <c r="E378" s="27">
        <v>59456631</v>
      </c>
      <c r="F378" s="27">
        <v>59456631</v>
      </c>
      <c r="G378" s="27">
        <v>59456631</v>
      </c>
      <c r="H378" s="27">
        <v>59456631</v>
      </c>
      <c r="I378" s="25">
        <f t="shared" si="5"/>
        <v>41.630562104159473</v>
      </c>
      <c r="J378" s="25">
        <f t="shared" si="5"/>
        <v>100</v>
      </c>
      <c r="K378" s="25">
        <f t="shared" si="5"/>
        <v>100</v>
      </c>
      <c r="L378" s="26">
        <f t="shared" si="5"/>
        <v>100</v>
      </c>
    </row>
    <row r="379" spans="2:12" ht="22.5" x14ac:dyDescent="0.2">
      <c r="B379" s="22" t="s">
        <v>688</v>
      </c>
      <c r="C379" s="23" t="s">
        <v>113</v>
      </c>
      <c r="D379" s="27">
        <v>50000000</v>
      </c>
      <c r="E379" s="27">
        <v>15355700</v>
      </c>
      <c r="F379" s="27">
        <v>14196800</v>
      </c>
      <c r="G379" s="27">
        <v>14196800</v>
      </c>
      <c r="H379" s="27">
        <v>14196800</v>
      </c>
      <c r="I379" s="25">
        <f t="shared" si="5"/>
        <v>30.711400000000001</v>
      </c>
      <c r="J379" s="25">
        <f t="shared" si="5"/>
        <v>92.45296534837226</v>
      </c>
      <c r="K379" s="25">
        <f t="shared" si="5"/>
        <v>100</v>
      </c>
      <c r="L379" s="26">
        <f t="shared" si="5"/>
        <v>100</v>
      </c>
    </row>
    <row r="380" spans="2:12" ht="12.75" customHeight="1" x14ac:dyDescent="0.2">
      <c r="B380" s="22" t="s">
        <v>689</v>
      </c>
      <c r="C380" s="23" t="s">
        <v>690</v>
      </c>
      <c r="D380" s="27">
        <v>177553753</v>
      </c>
      <c r="E380" s="27">
        <v>0</v>
      </c>
      <c r="F380" s="27">
        <v>0</v>
      </c>
      <c r="G380" s="27">
        <v>0</v>
      </c>
      <c r="H380" s="27">
        <v>0</v>
      </c>
      <c r="I380" s="25">
        <f t="shared" si="5"/>
        <v>0</v>
      </c>
      <c r="J380" s="25">
        <v>0</v>
      </c>
      <c r="K380" s="25">
        <v>0</v>
      </c>
      <c r="L380" s="26">
        <v>0</v>
      </c>
    </row>
    <row r="381" spans="2:12" ht="12.75" customHeight="1" x14ac:dyDescent="0.2">
      <c r="B381" s="22" t="s">
        <v>691</v>
      </c>
      <c r="C381" s="23" t="s">
        <v>692</v>
      </c>
      <c r="D381" s="27">
        <v>177553753</v>
      </c>
      <c r="E381" s="27">
        <v>0</v>
      </c>
      <c r="F381" s="27">
        <v>0</v>
      </c>
      <c r="G381" s="27">
        <v>0</v>
      </c>
      <c r="H381" s="27">
        <v>0</v>
      </c>
      <c r="I381" s="25">
        <f t="shared" si="5"/>
        <v>0</v>
      </c>
      <c r="J381" s="25">
        <v>0</v>
      </c>
      <c r="K381" s="25">
        <v>0</v>
      </c>
      <c r="L381" s="26">
        <v>0</v>
      </c>
    </row>
    <row r="382" spans="2:12" ht="22.5" x14ac:dyDescent="0.2">
      <c r="B382" s="22" t="s">
        <v>693</v>
      </c>
      <c r="C382" s="23" t="s">
        <v>694</v>
      </c>
      <c r="D382" s="27">
        <v>10052396219</v>
      </c>
      <c r="E382" s="27">
        <v>6795630074</v>
      </c>
      <c r="F382" s="27">
        <v>2614964832</v>
      </c>
      <c r="G382" s="27">
        <v>2614964832</v>
      </c>
      <c r="H382" s="27">
        <v>2248680829</v>
      </c>
      <c r="I382" s="25">
        <f t="shared" si="5"/>
        <v>67.602091341720126</v>
      </c>
      <c r="J382" s="25">
        <f t="shared" si="5"/>
        <v>38.480093876869844</v>
      </c>
      <c r="K382" s="25">
        <f t="shared" si="5"/>
        <v>100</v>
      </c>
      <c r="L382" s="26">
        <f t="shared" si="5"/>
        <v>85.992775179318357</v>
      </c>
    </row>
    <row r="383" spans="2:12" ht="22.5" x14ac:dyDescent="0.2">
      <c r="B383" s="22" t="s">
        <v>695</v>
      </c>
      <c r="C383" s="23" t="s">
        <v>31</v>
      </c>
      <c r="D383" s="27">
        <v>2783650461</v>
      </c>
      <c r="E383" s="27">
        <v>2329948450</v>
      </c>
      <c r="F383" s="27">
        <v>479254957</v>
      </c>
      <c r="G383" s="27">
        <v>479254957</v>
      </c>
      <c r="H383" s="27">
        <v>301303357</v>
      </c>
      <c r="I383" s="25">
        <f t="shared" si="5"/>
        <v>83.701186001743494</v>
      </c>
      <c r="J383" s="25">
        <f t="shared" si="5"/>
        <v>20.569337360232154</v>
      </c>
      <c r="K383" s="25">
        <f t="shared" si="5"/>
        <v>100</v>
      </c>
      <c r="L383" s="26">
        <f t="shared" si="5"/>
        <v>62.869116448178964</v>
      </c>
    </row>
    <row r="384" spans="2:12" ht="22.5" x14ac:dyDescent="0.2">
      <c r="B384" s="22" t="s">
        <v>696</v>
      </c>
      <c r="C384" s="23" t="s">
        <v>33</v>
      </c>
      <c r="D384" s="27">
        <v>1653002440</v>
      </c>
      <c r="E384" s="27">
        <v>1650380152</v>
      </c>
      <c r="F384" s="27">
        <v>341935092</v>
      </c>
      <c r="G384" s="27">
        <v>341935092</v>
      </c>
      <c r="H384" s="27">
        <v>214639589</v>
      </c>
      <c r="I384" s="25">
        <f t="shared" si="5"/>
        <v>99.841362121643328</v>
      </c>
      <c r="J384" s="25">
        <f t="shared" si="5"/>
        <v>20.718565452064404</v>
      </c>
      <c r="K384" s="25">
        <f t="shared" si="5"/>
        <v>100</v>
      </c>
      <c r="L384" s="26">
        <f t="shared" si="5"/>
        <v>62.772027212696848</v>
      </c>
    </row>
    <row r="385" spans="2:12" ht="12.75" customHeight="1" x14ac:dyDescent="0.2">
      <c r="B385" s="22" t="s">
        <v>697</v>
      </c>
      <c r="C385" s="23" t="s">
        <v>35</v>
      </c>
      <c r="D385" s="27">
        <v>1866902011</v>
      </c>
      <c r="E385" s="27">
        <v>1422292227</v>
      </c>
      <c r="F385" s="27">
        <v>1001899147</v>
      </c>
      <c r="G385" s="27">
        <v>1001899147</v>
      </c>
      <c r="H385" s="27">
        <v>1001899147</v>
      </c>
      <c r="I385" s="25">
        <f t="shared" si="5"/>
        <v>76.18462129344185</v>
      </c>
      <c r="J385" s="25">
        <f t="shared" si="5"/>
        <v>70.44256644172745</v>
      </c>
      <c r="K385" s="25">
        <f t="shared" si="5"/>
        <v>100</v>
      </c>
      <c r="L385" s="26">
        <f t="shared" si="5"/>
        <v>100</v>
      </c>
    </row>
    <row r="386" spans="2:12" ht="22.5" x14ac:dyDescent="0.2">
      <c r="B386" s="22" t="s">
        <v>698</v>
      </c>
      <c r="C386" s="23" t="s">
        <v>699</v>
      </c>
      <c r="D386" s="27">
        <v>2958076196</v>
      </c>
      <c r="E386" s="27">
        <v>629070836</v>
      </c>
      <c r="F386" s="27">
        <v>629070836</v>
      </c>
      <c r="G386" s="27">
        <v>629070836</v>
      </c>
      <c r="H386" s="27">
        <v>629070836</v>
      </c>
      <c r="I386" s="25">
        <f t="shared" si="5"/>
        <v>21.266214739520521</v>
      </c>
      <c r="J386" s="25">
        <f t="shared" si="5"/>
        <v>100</v>
      </c>
      <c r="K386" s="25">
        <f t="shared" si="5"/>
        <v>100</v>
      </c>
      <c r="L386" s="26">
        <f t="shared" si="5"/>
        <v>100</v>
      </c>
    </row>
    <row r="387" spans="2:12" ht="22.5" x14ac:dyDescent="0.2">
      <c r="B387" s="22" t="s">
        <v>700</v>
      </c>
      <c r="C387" s="23" t="s">
        <v>37</v>
      </c>
      <c r="D387" s="27">
        <v>207352496</v>
      </c>
      <c r="E387" s="27">
        <v>181451296</v>
      </c>
      <c r="F387" s="27">
        <v>42227100</v>
      </c>
      <c r="G387" s="27">
        <v>42227100</v>
      </c>
      <c r="H387" s="27">
        <v>26182000</v>
      </c>
      <c r="I387" s="25">
        <f t="shared" si="5"/>
        <v>87.508614316366845</v>
      </c>
      <c r="J387" s="25">
        <f t="shared" si="5"/>
        <v>23.271864644053025</v>
      </c>
      <c r="K387" s="25">
        <f t="shared" si="5"/>
        <v>100</v>
      </c>
      <c r="L387" s="26">
        <f t="shared" si="5"/>
        <v>62.002837040668204</v>
      </c>
    </row>
    <row r="388" spans="2:12" ht="12.75" customHeight="1" x14ac:dyDescent="0.2">
      <c r="B388" s="22" t="s">
        <v>701</v>
      </c>
      <c r="C388" s="23" t="s">
        <v>39</v>
      </c>
      <c r="D388" s="27">
        <v>583412615</v>
      </c>
      <c r="E388" s="27">
        <v>582487113</v>
      </c>
      <c r="F388" s="27">
        <v>120577700</v>
      </c>
      <c r="G388" s="27">
        <v>120577700</v>
      </c>
      <c r="H388" s="27">
        <v>75585900</v>
      </c>
      <c r="I388" s="25">
        <f t="shared" si="5"/>
        <v>99.841364074720943</v>
      </c>
      <c r="J388" s="25">
        <f t="shared" si="5"/>
        <v>20.700492304282104</v>
      </c>
      <c r="K388" s="25">
        <f t="shared" si="5"/>
        <v>100</v>
      </c>
      <c r="L388" s="26">
        <f t="shared" si="5"/>
        <v>62.686466900596052</v>
      </c>
    </row>
    <row r="389" spans="2:12" ht="22.5" x14ac:dyDescent="0.2">
      <c r="B389" s="22" t="s">
        <v>702</v>
      </c>
      <c r="C389" s="23" t="s">
        <v>703</v>
      </c>
      <c r="D389" s="27">
        <v>2958188396</v>
      </c>
      <c r="E389" s="27">
        <v>2733417420</v>
      </c>
      <c r="F389" s="27">
        <v>472592764</v>
      </c>
      <c r="G389" s="27">
        <v>472592764</v>
      </c>
      <c r="H389" s="27">
        <v>472592764</v>
      </c>
      <c r="I389" s="25">
        <f t="shared" si="5"/>
        <v>92.401735592502135</v>
      </c>
      <c r="J389" s="25">
        <f t="shared" si="5"/>
        <v>17.289447288295982</v>
      </c>
      <c r="K389" s="25">
        <f t="shared" si="5"/>
        <v>100</v>
      </c>
      <c r="L389" s="26">
        <f t="shared" si="5"/>
        <v>100</v>
      </c>
    </row>
    <row r="390" spans="2:12" ht="12.75" customHeight="1" x14ac:dyDescent="0.2">
      <c r="B390" s="22" t="s">
        <v>704</v>
      </c>
      <c r="C390" s="23" t="s">
        <v>146</v>
      </c>
      <c r="D390" s="27">
        <v>2185429947</v>
      </c>
      <c r="E390" s="27">
        <v>2025429947</v>
      </c>
      <c r="F390" s="27">
        <v>468645160</v>
      </c>
      <c r="G390" s="27">
        <v>468645160</v>
      </c>
      <c r="H390" s="27">
        <v>468645160</v>
      </c>
      <c r="I390" s="25">
        <f t="shared" si="5"/>
        <v>92.678786148252584</v>
      </c>
      <c r="J390" s="25">
        <f t="shared" si="5"/>
        <v>23.138058203106048</v>
      </c>
      <c r="K390" s="25">
        <f t="shared" si="5"/>
        <v>100</v>
      </c>
      <c r="L390" s="26">
        <f t="shared" si="5"/>
        <v>100</v>
      </c>
    </row>
    <row r="391" spans="2:12" ht="12.75" customHeight="1" x14ac:dyDescent="0.2">
      <c r="B391" s="22" t="s">
        <v>705</v>
      </c>
      <c r="C391" s="23" t="s">
        <v>13</v>
      </c>
      <c r="D391" s="27">
        <v>2185429947</v>
      </c>
      <c r="E391" s="27">
        <v>2025429947</v>
      </c>
      <c r="F391" s="27">
        <v>468645160</v>
      </c>
      <c r="G391" s="27">
        <v>468645160</v>
      </c>
      <c r="H391" s="27">
        <v>468645160</v>
      </c>
      <c r="I391" s="25">
        <f t="shared" si="5"/>
        <v>92.678786148252584</v>
      </c>
      <c r="J391" s="25">
        <f t="shared" si="5"/>
        <v>23.138058203106048</v>
      </c>
      <c r="K391" s="25">
        <f t="shared" si="5"/>
        <v>100</v>
      </c>
      <c r="L391" s="26">
        <f t="shared" si="5"/>
        <v>100</v>
      </c>
    </row>
    <row r="392" spans="2:12" ht="12.75" customHeight="1" x14ac:dyDescent="0.2">
      <c r="B392" s="22" t="s">
        <v>706</v>
      </c>
      <c r="C392" s="23" t="s">
        <v>673</v>
      </c>
      <c r="D392" s="27">
        <v>1626907955</v>
      </c>
      <c r="E392" s="27">
        <v>1466907955</v>
      </c>
      <c r="F392" s="27">
        <v>468645160</v>
      </c>
      <c r="G392" s="27">
        <v>468645160</v>
      </c>
      <c r="H392" s="27">
        <v>468645160</v>
      </c>
      <c r="I392" s="25">
        <f t="shared" si="5"/>
        <v>90.165393222875963</v>
      </c>
      <c r="J392" s="25">
        <f t="shared" si="5"/>
        <v>31.947823202035874</v>
      </c>
      <c r="K392" s="25">
        <f t="shared" si="5"/>
        <v>100</v>
      </c>
      <c r="L392" s="26">
        <f t="shared" si="5"/>
        <v>100</v>
      </c>
    </row>
    <row r="393" spans="2:12" ht="22.5" x14ac:dyDescent="0.2">
      <c r="B393" s="22" t="s">
        <v>707</v>
      </c>
      <c r="C393" s="23" t="s">
        <v>708</v>
      </c>
      <c r="D393" s="27">
        <v>1084422783</v>
      </c>
      <c r="E393" s="27">
        <v>1084422783</v>
      </c>
      <c r="F393" s="27">
        <v>459289858</v>
      </c>
      <c r="G393" s="27">
        <v>459289858</v>
      </c>
      <c r="H393" s="27">
        <v>459289858</v>
      </c>
      <c r="I393" s="25">
        <f t="shared" si="5"/>
        <v>100</v>
      </c>
      <c r="J393" s="25">
        <f t="shared" si="5"/>
        <v>42.353394377181765</v>
      </c>
      <c r="K393" s="25">
        <f t="shared" si="5"/>
        <v>100</v>
      </c>
      <c r="L393" s="26">
        <f t="shared" si="5"/>
        <v>100</v>
      </c>
    </row>
    <row r="394" spans="2:12" ht="22.5" x14ac:dyDescent="0.2">
      <c r="B394" s="22" t="s">
        <v>709</v>
      </c>
      <c r="C394" s="23" t="s">
        <v>710</v>
      </c>
      <c r="D394" s="27">
        <v>382485172</v>
      </c>
      <c r="E394" s="27">
        <v>382485172</v>
      </c>
      <c r="F394" s="27">
        <v>9355302</v>
      </c>
      <c r="G394" s="27">
        <v>9355302</v>
      </c>
      <c r="H394" s="27">
        <v>9355302</v>
      </c>
      <c r="I394" s="25">
        <f t="shared" si="5"/>
        <v>100</v>
      </c>
      <c r="J394" s="25">
        <f t="shared" si="5"/>
        <v>2.445925407011595</v>
      </c>
      <c r="K394" s="25">
        <f t="shared" si="5"/>
        <v>100</v>
      </c>
      <c r="L394" s="26">
        <f t="shared" si="5"/>
        <v>100</v>
      </c>
    </row>
    <row r="395" spans="2:12" ht="33.75" x14ac:dyDescent="0.2">
      <c r="B395" s="22" t="s">
        <v>711</v>
      </c>
      <c r="C395" s="23" t="s">
        <v>712</v>
      </c>
      <c r="D395" s="27">
        <v>160000000</v>
      </c>
      <c r="E395" s="27">
        <v>0</v>
      </c>
      <c r="F395" s="27">
        <v>0</v>
      </c>
      <c r="G395" s="27">
        <v>0</v>
      </c>
      <c r="H395" s="27">
        <v>0</v>
      </c>
      <c r="I395" s="25">
        <f t="shared" si="5"/>
        <v>0</v>
      </c>
      <c r="J395" s="25">
        <v>0</v>
      </c>
      <c r="K395" s="25">
        <v>0</v>
      </c>
      <c r="L395" s="26">
        <v>0</v>
      </c>
    </row>
    <row r="396" spans="2:12" ht="12.75" customHeight="1" x14ac:dyDescent="0.2">
      <c r="B396" s="22" t="s">
        <v>713</v>
      </c>
      <c r="C396" s="23" t="s">
        <v>19</v>
      </c>
      <c r="D396" s="27">
        <v>94494370</v>
      </c>
      <c r="E396" s="27">
        <v>94494370</v>
      </c>
      <c r="F396" s="27">
        <v>0</v>
      </c>
      <c r="G396" s="27">
        <v>0</v>
      </c>
      <c r="H396" s="27">
        <v>0</v>
      </c>
      <c r="I396" s="25">
        <f t="shared" ref="I396:L459" si="6">E396/D396*100</f>
        <v>100</v>
      </c>
      <c r="J396" s="25">
        <f t="shared" si="6"/>
        <v>0</v>
      </c>
      <c r="K396" s="25">
        <v>0</v>
      </c>
      <c r="L396" s="26">
        <v>0</v>
      </c>
    </row>
    <row r="397" spans="2:12" ht="22.5" x14ac:dyDescent="0.2">
      <c r="B397" s="22" t="s">
        <v>714</v>
      </c>
      <c r="C397" s="23" t="s">
        <v>715</v>
      </c>
      <c r="D397" s="27">
        <v>94494370</v>
      </c>
      <c r="E397" s="27">
        <v>94494370</v>
      </c>
      <c r="F397" s="27">
        <v>0</v>
      </c>
      <c r="G397" s="27">
        <v>0</v>
      </c>
      <c r="H397" s="27">
        <v>0</v>
      </c>
      <c r="I397" s="25">
        <f t="shared" si="6"/>
        <v>100</v>
      </c>
      <c r="J397" s="25">
        <f t="shared" si="6"/>
        <v>0</v>
      </c>
      <c r="K397" s="25">
        <v>0</v>
      </c>
      <c r="L397" s="26">
        <v>0</v>
      </c>
    </row>
    <row r="398" spans="2:12" ht="22.5" x14ac:dyDescent="0.2">
      <c r="B398" s="22" t="s">
        <v>716</v>
      </c>
      <c r="C398" s="23" t="s">
        <v>21</v>
      </c>
      <c r="D398" s="27">
        <v>70214595</v>
      </c>
      <c r="E398" s="27">
        <v>70214595</v>
      </c>
      <c r="F398" s="27">
        <v>0</v>
      </c>
      <c r="G398" s="27">
        <v>0</v>
      </c>
      <c r="H398" s="27">
        <v>0</v>
      </c>
      <c r="I398" s="25">
        <f t="shared" si="6"/>
        <v>100</v>
      </c>
      <c r="J398" s="25">
        <f t="shared" si="6"/>
        <v>0</v>
      </c>
      <c r="K398" s="25">
        <v>0</v>
      </c>
      <c r="L398" s="26">
        <v>0</v>
      </c>
    </row>
    <row r="399" spans="2:12" ht="23.25" thickBot="1" x14ac:dyDescent="0.25">
      <c r="B399" s="28" t="s">
        <v>717</v>
      </c>
      <c r="C399" s="29" t="s">
        <v>718</v>
      </c>
      <c r="D399" s="30">
        <v>70214595</v>
      </c>
      <c r="E399" s="30">
        <v>70214595</v>
      </c>
      <c r="F399" s="30">
        <v>0</v>
      </c>
      <c r="G399" s="30">
        <v>0</v>
      </c>
      <c r="H399" s="30">
        <v>0</v>
      </c>
      <c r="I399" s="31">
        <f t="shared" si="6"/>
        <v>100</v>
      </c>
      <c r="J399" s="31">
        <f t="shared" si="6"/>
        <v>0</v>
      </c>
      <c r="K399" s="31">
        <v>0</v>
      </c>
      <c r="L399" s="32">
        <v>0</v>
      </c>
    </row>
    <row r="400" spans="2:12" ht="12.75" customHeight="1" x14ac:dyDescent="0.2">
      <c r="B400" s="14" t="s">
        <v>719</v>
      </c>
      <c r="C400" s="33" t="s">
        <v>683</v>
      </c>
      <c r="D400" s="34">
        <v>393813027</v>
      </c>
      <c r="E400" s="34">
        <v>393813027</v>
      </c>
      <c r="F400" s="34">
        <v>0</v>
      </c>
      <c r="G400" s="34">
        <v>0</v>
      </c>
      <c r="H400" s="34">
        <v>0</v>
      </c>
      <c r="I400" s="35">
        <f t="shared" si="6"/>
        <v>100</v>
      </c>
      <c r="J400" s="35">
        <f t="shared" si="6"/>
        <v>0</v>
      </c>
      <c r="K400" s="35">
        <v>0</v>
      </c>
      <c r="L400" s="36">
        <v>0</v>
      </c>
    </row>
    <row r="401" spans="2:12" ht="12.75" customHeight="1" x14ac:dyDescent="0.2">
      <c r="B401" s="22" t="s">
        <v>720</v>
      </c>
      <c r="C401" s="23" t="s">
        <v>25</v>
      </c>
      <c r="D401" s="27">
        <v>200935363</v>
      </c>
      <c r="E401" s="27">
        <v>200935363</v>
      </c>
      <c r="F401" s="27">
        <v>0</v>
      </c>
      <c r="G401" s="27">
        <v>0</v>
      </c>
      <c r="H401" s="27">
        <v>0</v>
      </c>
      <c r="I401" s="25">
        <f t="shared" si="6"/>
        <v>100</v>
      </c>
      <c r="J401" s="25">
        <f t="shared" si="6"/>
        <v>0</v>
      </c>
      <c r="K401" s="25">
        <v>0</v>
      </c>
      <c r="L401" s="26">
        <v>0</v>
      </c>
    </row>
    <row r="402" spans="2:12" ht="22.5" x14ac:dyDescent="0.2">
      <c r="B402" s="22" t="s">
        <v>721</v>
      </c>
      <c r="C402" s="23" t="s">
        <v>722</v>
      </c>
      <c r="D402" s="27">
        <v>200935363</v>
      </c>
      <c r="E402" s="27">
        <v>200935363</v>
      </c>
      <c r="F402" s="27">
        <v>0</v>
      </c>
      <c r="G402" s="27">
        <v>0</v>
      </c>
      <c r="H402" s="27">
        <v>0</v>
      </c>
      <c r="I402" s="25">
        <f t="shared" si="6"/>
        <v>100</v>
      </c>
      <c r="J402" s="25">
        <f t="shared" si="6"/>
        <v>0</v>
      </c>
      <c r="K402" s="25">
        <v>0</v>
      </c>
      <c r="L402" s="26">
        <v>0</v>
      </c>
    </row>
    <row r="403" spans="2:12" ht="12.75" customHeight="1" x14ac:dyDescent="0.2">
      <c r="B403" s="22" t="s">
        <v>723</v>
      </c>
      <c r="C403" s="23" t="s">
        <v>686</v>
      </c>
      <c r="D403" s="27">
        <v>192877664</v>
      </c>
      <c r="E403" s="27">
        <v>192877664</v>
      </c>
      <c r="F403" s="27">
        <v>0</v>
      </c>
      <c r="G403" s="27">
        <v>0</v>
      </c>
      <c r="H403" s="27">
        <v>0</v>
      </c>
      <c r="I403" s="25">
        <f t="shared" si="6"/>
        <v>100</v>
      </c>
      <c r="J403" s="25">
        <f t="shared" si="6"/>
        <v>0</v>
      </c>
      <c r="K403" s="25">
        <v>0</v>
      </c>
      <c r="L403" s="26">
        <v>0</v>
      </c>
    </row>
    <row r="404" spans="2:12" ht="22.5" x14ac:dyDescent="0.2">
      <c r="B404" s="22" t="s">
        <v>724</v>
      </c>
      <c r="C404" s="23" t="s">
        <v>725</v>
      </c>
      <c r="D404" s="27">
        <v>192877664</v>
      </c>
      <c r="E404" s="27">
        <v>192877664</v>
      </c>
      <c r="F404" s="27">
        <v>0</v>
      </c>
      <c r="G404" s="27">
        <v>0</v>
      </c>
      <c r="H404" s="27">
        <v>0</v>
      </c>
      <c r="I404" s="25">
        <f t="shared" si="6"/>
        <v>100</v>
      </c>
      <c r="J404" s="25">
        <f t="shared" si="6"/>
        <v>0</v>
      </c>
      <c r="K404" s="25">
        <v>0</v>
      </c>
      <c r="L404" s="26">
        <v>0</v>
      </c>
    </row>
    <row r="405" spans="2:12" ht="22.5" x14ac:dyDescent="0.2">
      <c r="B405" s="22" t="s">
        <v>726</v>
      </c>
      <c r="C405" s="23" t="s">
        <v>694</v>
      </c>
      <c r="D405" s="27">
        <v>762085782</v>
      </c>
      <c r="E405" s="27">
        <v>697314806</v>
      </c>
      <c r="F405" s="27">
        <v>3947604</v>
      </c>
      <c r="G405" s="27">
        <v>3947604</v>
      </c>
      <c r="H405" s="27">
        <v>3947604</v>
      </c>
      <c r="I405" s="25">
        <f t="shared" si="6"/>
        <v>91.500828708545569</v>
      </c>
      <c r="J405" s="25">
        <f t="shared" si="6"/>
        <v>0.56611504101635268</v>
      </c>
      <c r="K405" s="25">
        <f t="shared" si="6"/>
        <v>100</v>
      </c>
      <c r="L405" s="26">
        <f t="shared" si="6"/>
        <v>100</v>
      </c>
    </row>
    <row r="406" spans="2:12" ht="22.5" x14ac:dyDescent="0.2">
      <c r="B406" s="22" t="s">
        <v>727</v>
      </c>
      <c r="C406" s="23" t="s">
        <v>31</v>
      </c>
      <c r="D406" s="27">
        <v>253024000</v>
      </c>
      <c r="E406" s="27">
        <v>253024000</v>
      </c>
      <c r="F406" s="27">
        <v>0</v>
      </c>
      <c r="G406" s="27">
        <v>0</v>
      </c>
      <c r="H406" s="27">
        <v>0</v>
      </c>
      <c r="I406" s="25">
        <f t="shared" si="6"/>
        <v>100</v>
      </c>
      <c r="J406" s="25">
        <f t="shared" si="6"/>
        <v>0</v>
      </c>
      <c r="K406" s="25">
        <v>0</v>
      </c>
      <c r="L406" s="26">
        <v>0</v>
      </c>
    </row>
    <row r="407" spans="2:12" ht="22.5" x14ac:dyDescent="0.2">
      <c r="B407" s="22" t="s">
        <v>728</v>
      </c>
      <c r="C407" s="23" t="s">
        <v>729</v>
      </c>
      <c r="D407" s="27">
        <v>253024000</v>
      </c>
      <c r="E407" s="27">
        <v>253024000</v>
      </c>
      <c r="F407" s="27">
        <v>0</v>
      </c>
      <c r="G407" s="27">
        <v>0</v>
      </c>
      <c r="H407" s="27">
        <v>0</v>
      </c>
      <c r="I407" s="25">
        <f t="shared" si="6"/>
        <v>100</v>
      </c>
      <c r="J407" s="25">
        <f t="shared" si="6"/>
        <v>0</v>
      </c>
      <c r="K407" s="25">
        <v>0</v>
      </c>
      <c r="L407" s="26">
        <v>0</v>
      </c>
    </row>
    <row r="408" spans="2:12" ht="22.5" x14ac:dyDescent="0.2">
      <c r="B408" s="22" t="s">
        <v>730</v>
      </c>
      <c r="C408" s="23" t="s">
        <v>33</v>
      </c>
      <c r="D408" s="27">
        <v>183479000</v>
      </c>
      <c r="E408" s="27">
        <v>183479000</v>
      </c>
      <c r="F408" s="27">
        <v>0</v>
      </c>
      <c r="G408" s="27">
        <v>0</v>
      </c>
      <c r="H408" s="27">
        <v>0</v>
      </c>
      <c r="I408" s="25">
        <f t="shared" si="6"/>
        <v>100</v>
      </c>
      <c r="J408" s="25">
        <f t="shared" si="6"/>
        <v>0</v>
      </c>
      <c r="K408" s="25">
        <v>0</v>
      </c>
      <c r="L408" s="26">
        <v>0</v>
      </c>
    </row>
    <row r="409" spans="2:12" ht="22.5" x14ac:dyDescent="0.2">
      <c r="B409" s="22" t="s">
        <v>731</v>
      </c>
      <c r="C409" s="23" t="s">
        <v>732</v>
      </c>
      <c r="D409" s="27">
        <v>183479000</v>
      </c>
      <c r="E409" s="27">
        <v>183479000</v>
      </c>
      <c r="F409" s="27">
        <v>0</v>
      </c>
      <c r="G409" s="27">
        <v>0</v>
      </c>
      <c r="H409" s="27">
        <v>0</v>
      </c>
      <c r="I409" s="25">
        <f t="shared" si="6"/>
        <v>100</v>
      </c>
      <c r="J409" s="25">
        <f t="shared" si="6"/>
        <v>0</v>
      </c>
      <c r="K409" s="25">
        <v>0</v>
      </c>
      <c r="L409" s="26">
        <v>0</v>
      </c>
    </row>
    <row r="410" spans="2:12" ht="12.75" customHeight="1" x14ac:dyDescent="0.2">
      <c r="B410" s="22" t="s">
        <v>733</v>
      </c>
      <c r="C410" s="23" t="s">
        <v>35</v>
      </c>
      <c r="D410" s="27">
        <v>232014782</v>
      </c>
      <c r="E410" s="27">
        <v>232014782</v>
      </c>
      <c r="F410" s="27">
        <v>3947604</v>
      </c>
      <c r="G410" s="27">
        <v>3947604</v>
      </c>
      <c r="H410" s="27">
        <v>3947604</v>
      </c>
      <c r="I410" s="25">
        <f t="shared" si="6"/>
        <v>100</v>
      </c>
      <c r="J410" s="25">
        <f t="shared" si="6"/>
        <v>1.7014450398250918</v>
      </c>
      <c r="K410" s="25">
        <f t="shared" si="6"/>
        <v>100</v>
      </c>
      <c r="L410" s="26">
        <f t="shared" si="6"/>
        <v>100</v>
      </c>
    </row>
    <row r="411" spans="2:12" ht="22.5" x14ac:dyDescent="0.2">
      <c r="B411" s="22" t="s">
        <v>734</v>
      </c>
      <c r="C411" s="23" t="s">
        <v>735</v>
      </c>
      <c r="D411" s="27">
        <v>232014782</v>
      </c>
      <c r="E411" s="27">
        <v>232014782</v>
      </c>
      <c r="F411" s="27">
        <v>3947604</v>
      </c>
      <c r="G411" s="27">
        <v>3947604</v>
      </c>
      <c r="H411" s="27">
        <v>3947604</v>
      </c>
      <c r="I411" s="25">
        <f t="shared" si="6"/>
        <v>100</v>
      </c>
      <c r="J411" s="25">
        <f t="shared" si="6"/>
        <v>1.7014450398250918</v>
      </c>
      <c r="K411" s="25">
        <f t="shared" si="6"/>
        <v>100</v>
      </c>
      <c r="L411" s="26">
        <f t="shared" si="6"/>
        <v>100</v>
      </c>
    </row>
    <row r="412" spans="2:12" ht="22.5" x14ac:dyDescent="0.2">
      <c r="B412" s="22" t="s">
        <v>736</v>
      </c>
      <c r="C412" s="23" t="s">
        <v>37</v>
      </c>
      <c r="D412" s="27">
        <v>91310000</v>
      </c>
      <c r="E412" s="27">
        <v>26539024</v>
      </c>
      <c r="F412" s="27">
        <v>0</v>
      </c>
      <c r="G412" s="27">
        <v>0</v>
      </c>
      <c r="H412" s="27">
        <v>0</v>
      </c>
      <c r="I412" s="25">
        <f t="shared" si="6"/>
        <v>29.064750848756983</v>
      </c>
      <c r="J412" s="25">
        <f t="shared" si="6"/>
        <v>0</v>
      </c>
      <c r="K412" s="25">
        <v>0</v>
      </c>
      <c r="L412" s="26">
        <v>0</v>
      </c>
    </row>
    <row r="413" spans="2:12" ht="33.75" x14ac:dyDescent="0.2">
      <c r="B413" s="22" t="s">
        <v>737</v>
      </c>
      <c r="C413" s="23" t="s">
        <v>738</v>
      </c>
      <c r="D413" s="27">
        <v>91310000</v>
      </c>
      <c r="E413" s="27">
        <v>26539024</v>
      </c>
      <c r="F413" s="27">
        <v>0</v>
      </c>
      <c r="G413" s="27">
        <v>0</v>
      </c>
      <c r="H413" s="27">
        <v>0</v>
      </c>
      <c r="I413" s="25">
        <f t="shared" si="6"/>
        <v>29.064750848756983</v>
      </c>
      <c r="J413" s="25">
        <f t="shared" si="6"/>
        <v>0</v>
      </c>
      <c r="K413" s="25">
        <v>0</v>
      </c>
      <c r="L413" s="26">
        <v>0</v>
      </c>
    </row>
    <row r="414" spans="2:12" ht="12.75" customHeight="1" x14ac:dyDescent="0.2">
      <c r="B414" s="22" t="s">
        <v>739</v>
      </c>
      <c r="C414" s="23" t="s">
        <v>39</v>
      </c>
      <c r="D414" s="27">
        <v>2258000</v>
      </c>
      <c r="E414" s="27">
        <v>2258000</v>
      </c>
      <c r="F414" s="27">
        <v>0</v>
      </c>
      <c r="G414" s="27">
        <v>0</v>
      </c>
      <c r="H414" s="27">
        <v>0</v>
      </c>
      <c r="I414" s="25">
        <f t="shared" si="6"/>
        <v>100</v>
      </c>
      <c r="J414" s="25">
        <f t="shared" si="6"/>
        <v>0</v>
      </c>
      <c r="K414" s="25">
        <v>0</v>
      </c>
      <c r="L414" s="26">
        <v>0</v>
      </c>
    </row>
    <row r="415" spans="2:12" ht="22.5" x14ac:dyDescent="0.2">
      <c r="B415" s="22" t="s">
        <v>740</v>
      </c>
      <c r="C415" s="23" t="s">
        <v>741</v>
      </c>
      <c r="D415" s="27">
        <v>2258000</v>
      </c>
      <c r="E415" s="27">
        <v>2258000</v>
      </c>
      <c r="F415" s="27">
        <v>0</v>
      </c>
      <c r="G415" s="27">
        <v>0</v>
      </c>
      <c r="H415" s="27">
        <v>0</v>
      </c>
      <c r="I415" s="25">
        <f t="shared" si="6"/>
        <v>100</v>
      </c>
      <c r="J415" s="25">
        <f t="shared" si="6"/>
        <v>0</v>
      </c>
      <c r="K415" s="25">
        <v>0</v>
      </c>
      <c r="L415" s="26">
        <v>0</v>
      </c>
    </row>
    <row r="416" spans="2:12" ht="22.5" x14ac:dyDescent="0.2">
      <c r="B416" s="22" t="s">
        <v>742</v>
      </c>
      <c r="C416" s="23" t="s">
        <v>743</v>
      </c>
      <c r="D416" s="27">
        <v>10672667</v>
      </c>
      <c r="E416" s="27">
        <v>10672667</v>
      </c>
      <c r="F416" s="27">
        <v>0</v>
      </c>
      <c r="G416" s="27">
        <v>0</v>
      </c>
      <c r="H416" s="27">
        <v>0</v>
      </c>
      <c r="I416" s="25">
        <f t="shared" si="6"/>
        <v>100</v>
      </c>
      <c r="J416" s="25">
        <f t="shared" si="6"/>
        <v>0</v>
      </c>
      <c r="K416" s="25">
        <v>0</v>
      </c>
      <c r="L416" s="26">
        <v>0</v>
      </c>
    </row>
    <row r="417" spans="2:12" ht="12.75" customHeight="1" x14ac:dyDescent="0.2">
      <c r="B417" s="22" t="s">
        <v>744</v>
      </c>
      <c r="C417" s="23" t="s">
        <v>683</v>
      </c>
      <c r="D417" s="27">
        <v>10672667</v>
      </c>
      <c r="E417" s="27">
        <v>10672667</v>
      </c>
      <c r="F417" s="27">
        <v>0</v>
      </c>
      <c r="G417" s="27">
        <v>0</v>
      </c>
      <c r="H417" s="27">
        <v>0</v>
      </c>
      <c r="I417" s="25">
        <f t="shared" si="6"/>
        <v>100</v>
      </c>
      <c r="J417" s="25">
        <f t="shared" si="6"/>
        <v>0</v>
      </c>
      <c r="K417" s="25">
        <v>0</v>
      </c>
      <c r="L417" s="26">
        <v>0</v>
      </c>
    </row>
    <row r="418" spans="2:12" ht="12.75" customHeight="1" x14ac:dyDescent="0.2">
      <c r="B418" s="22" t="s">
        <v>745</v>
      </c>
      <c r="C418" s="23" t="s">
        <v>746</v>
      </c>
      <c r="D418" s="27">
        <v>10672667</v>
      </c>
      <c r="E418" s="27">
        <v>10672667</v>
      </c>
      <c r="F418" s="27">
        <v>0</v>
      </c>
      <c r="G418" s="27">
        <v>0</v>
      </c>
      <c r="H418" s="27">
        <v>0</v>
      </c>
      <c r="I418" s="25">
        <f t="shared" si="6"/>
        <v>100</v>
      </c>
      <c r="J418" s="25">
        <f t="shared" si="6"/>
        <v>0</v>
      </c>
      <c r="K418" s="25">
        <v>0</v>
      </c>
      <c r="L418" s="26">
        <v>0</v>
      </c>
    </row>
    <row r="419" spans="2:12" ht="24" customHeight="1" x14ac:dyDescent="0.2">
      <c r="B419" s="22" t="s">
        <v>747</v>
      </c>
      <c r="C419" s="23" t="s">
        <v>748</v>
      </c>
      <c r="D419" s="27">
        <v>10672667</v>
      </c>
      <c r="E419" s="27">
        <v>10672667</v>
      </c>
      <c r="F419" s="27">
        <v>0</v>
      </c>
      <c r="G419" s="27">
        <v>0</v>
      </c>
      <c r="H419" s="27">
        <v>0</v>
      </c>
      <c r="I419" s="25">
        <f t="shared" si="6"/>
        <v>100</v>
      </c>
      <c r="J419" s="25">
        <f t="shared" si="6"/>
        <v>0</v>
      </c>
      <c r="K419" s="25">
        <v>0</v>
      </c>
      <c r="L419" s="26">
        <v>0</v>
      </c>
    </row>
    <row r="420" spans="2:12" ht="12.75" customHeight="1" x14ac:dyDescent="0.2">
      <c r="B420" s="22" t="s">
        <v>749</v>
      </c>
      <c r="C420" s="23" t="s">
        <v>750</v>
      </c>
      <c r="D420" s="27">
        <v>12604480045</v>
      </c>
      <c r="E420" s="27">
        <v>9886137893</v>
      </c>
      <c r="F420" s="27">
        <v>5966001966</v>
      </c>
      <c r="G420" s="27">
        <v>1935273340.9100001</v>
      </c>
      <c r="H420" s="27">
        <v>1726558252.99</v>
      </c>
      <c r="I420" s="25">
        <f t="shared" si="6"/>
        <v>78.433524093853251</v>
      </c>
      <c r="J420" s="25">
        <f t="shared" si="6"/>
        <v>60.347144967746203</v>
      </c>
      <c r="K420" s="25">
        <f t="shared" si="6"/>
        <v>32.438362440023369</v>
      </c>
      <c r="L420" s="26">
        <f t="shared" si="6"/>
        <v>89.215214021299005</v>
      </c>
    </row>
    <row r="421" spans="2:12" ht="22.5" x14ac:dyDescent="0.2">
      <c r="B421" s="22" t="s">
        <v>751</v>
      </c>
      <c r="C421" s="23" t="s">
        <v>752</v>
      </c>
      <c r="D421" s="27">
        <v>860000000</v>
      </c>
      <c r="E421" s="27">
        <v>384303054</v>
      </c>
      <c r="F421" s="27">
        <v>136173422</v>
      </c>
      <c r="G421" s="27">
        <v>9700000</v>
      </c>
      <c r="H421" s="27">
        <v>9700000</v>
      </c>
      <c r="I421" s="25">
        <f t="shared" si="6"/>
        <v>44.686401627906974</v>
      </c>
      <c r="J421" s="25">
        <f t="shared" si="6"/>
        <v>35.433864129531486</v>
      </c>
      <c r="K421" s="25">
        <f t="shared" si="6"/>
        <v>7.1232696201172061</v>
      </c>
      <c r="L421" s="26">
        <f t="shared" si="6"/>
        <v>100</v>
      </c>
    </row>
    <row r="422" spans="2:12" ht="12.75" customHeight="1" x14ac:dyDescent="0.2">
      <c r="B422" s="22" t="s">
        <v>753</v>
      </c>
      <c r="C422" s="23" t="s">
        <v>754</v>
      </c>
      <c r="D422" s="27">
        <v>860000000</v>
      </c>
      <c r="E422" s="27">
        <v>384303054</v>
      </c>
      <c r="F422" s="27">
        <v>136173422</v>
      </c>
      <c r="G422" s="27">
        <v>9700000</v>
      </c>
      <c r="H422" s="27">
        <v>9700000</v>
      </c>
      <c r="I422" s="25">
        <f t="shared" si="6"/>
        <v>44.686401627906974</v>
      </c>
      <c r="J422" s="25">
        <f t="shared" si="6"/>
        <v>35.433864129531486</v>
      </c>
      <c r="K422" s="25">
        <f t="shared" si="6"/>
        <v>7.1232696201172061</v>
      </c>
      <c r="L422" s="26">
        <f t="shared" si="6"/>
        <v>100</v>
      </c>
    </row>
    <row r="423" spans="2:12" ht="12.75" customHeight="1" x14ac:dyDescent="0.2">
      <c r="B423" s="22" t="s">
        <v>755</v>
      </c>
      <c r="C423" s="23" t="s">
        <v>756</v>
      </c>
      <c r="D423" s="27">
        <v>30000000</v>
      </c>
      <c r="E423" s="27">
        <v>0</v>
      </c>
      <c r="F423" s="27">
        <v>0</v>
      </c>
      <c r="G423" s="27">
        <v>0</v>
      </c>
      <c r="H423" s="27">
        <v>0</v>
      </c>
      <c r="I423" s="25">
        <f t="shared" si="6"/>
        <v>0</v>
      </c>
      <c r="J423" s="25">
        <v>0</v>
      </c>
      <c r="K423" s="25">
        <v>0</v>
      </c>
      <c r="L423" s="26">
        <v>0</v>
      </c>
    </row>
    <row r="424" spans="2:12" ht="12.75" customHeight="1" x14ac:dyDescent="0.2">
      <c r="B424" s="22" t="s">
        <v>757</v>
      </c>
      <c r="C424" s="23" t="s">
        <v>758</v>
      </c>
      <c r="D424" s="27">
        <v>30000000</v>
      </c>
      <c r="E424" s="27">
        <v>0</v>
      </c>
      <c r="F424" s="27">
        <v>0</v>
      </c>
      <c r="G424" s="27">
        <v>0</v>
      </c>
      <c r="H424" s="27">
        <v>0</v>
      </c>
      <c r="I424" s="25">
        <f t="shared" si="6"/>
        <v>0</v>
      </c>
      <c r="J424" s="25">
        <v>0</v>
      </c>
      <c r="K424" s="25">
        <v>0</v>
      </c>
      <c r="L424" s="26">
        <v>0</v>
      </c>
    </row>
    <row r="425" spans="2:12" ht="22.5" x14ac:dyDescent="0.2">
      <c r="B425" s="22" t="s">
        <v>759</v>
      </c>
      <c r="C425" s="23" t="s">
        <v>760</v>
      </c>
      <c r="D425" s="27">
        <v>30000000</v>
      </c>
      <c r="E425" s="27">
        <v>0</v>
      </c>
      <c r="F425" s="27">
        <v>0</v>
      </c>
      <c r="G425" s="27">
        <v>0</v>
      </c>
      <c r="H425" s="27">
        <v>0</v>
      </c>
      <c r="I425" s="25">
        <f t="shared" si="6"/>
        <v>0</v>
      </c>
      <c r="J425" s="25">
        <v>0</v>
      </c>
      <c r="K425" s="25">
        <v>0</v>
      </c>
      <c r="L425" s="26">
        <v>0</v>
      </c>
    </row>
    <row r="426" spans="2:12" ht="12.75" customHeight="1" x14ac:dyDescent="0.2">
      <c r="B426" s="22" t="s">
        <v>761</v>
      </c>
      <c r="C426" s="23" t="s">
        <v>762</v>
      </c>
      <c r="D426" s="27">
        <v>830000000</v>
      </c>
      <c r="E426" s="27">
        <v>384303054</v>
      </c>
      <c r="F426" s="27">
        <v>136173422</v>
      </c>
      <c r="G426" s="27">
        <v>9700000</v>
      </c>
      <c r="H426" s="27">
        <v>9700000</v>
      </c>
      <c r="I426" s="25">
        <f t="shared" si="6"/>
        <v>46.301572771084338</v>
      </c>
      <c r="J426" s="25">
        <f t="shared" si="6"/>
        <v>35.433864129531486</v>
      </c>
      <c r="K426" s="25">
        <f t="shared" si="6"/>
        <v>7.1232696201172061</v>
      </c>
      <c r="L426" s="26">
        <f t="shared" si="6"/>
        <v>100</v>
      </c>
    </row>
    <row r="427" spans="2:12" ht="22.5" x14ac:dyDescent="0.2">
      <c r="B427" s="22" t="s">
        <v>763</v>
      </c>
      <c r="C427" s="23" t="s">
        <v>764</v>
      </c>
      <c r="D427" s="27">
        <v>830000000</v>
      </c>
      <c r="E427" s="27">
        <v>384303054</v>
      </c>
      <c r="F427" s="27">
        <v>136173422</v>
      </c>
      <c r="G427" s="27">
        <v>9700000</v>
      </c>
      <c r="H427" s="27">
        <v>9700000</v>
      </c>
      <c r="I427" s="25">
        <f t="shared" si="6"/>
        <v>46.301572771084338</v>
      </c>
      <c r="J427" s="25">
        <f t="shared" si="6"/>
        <v>35.433864129531486</v>
      </c>
      <c r="K427" s="25">
        <f t="shared" si="6"/>
        <v>7.1232696201172061</v>
      </c>
      <c r="L427" s="26">
        <f t="shared" si="6"/>
        <v>100</v>
      </c>
    </row>
    <row r="428" spans="2:12" ht="22.5" x14ac:dyDescent="0.2">
      <c r="B428" s="22" t="s">
        <v>765</v>
      </c>
      <c r="C428" s="23" t="s">
        <v>189</v>
      </c>
      <c r="D428" s="27">
        <v>830000000</v>
      </c>
      <c r="E428" s="27">
        <v>384303054</v>
      </c>
      <c r="F428" s="27">
        <v>136173422</v>
      </c>
      <c r="G428" s="27">
        <v>9700000</v>
      </c>
      <c r="H428" s="27">
        <v>9700000</v>
      </c>
      <c r="I428" s="25">
        <f t="shared" si="6"/>
        <v>46.301572771084338</v>
      </c>
      <c r="J428" s="25">
        <f t="shared" si="6"/>
        <v>35.433864129531486</v>
      </c>
      <c r="K428" s="25">
        <f t="shared" si="6"/>
        <v>7.1232696201172061</v>
      </c>
      <c r="L428" s="26">
        <f t="shared" si="6"/>
        <v>100</v>
      </c>
    </row>
    <row r="429" spans="2:12" ht="12.75" customHeight="1" thickBot="1" x14ac:dyDescent="0.25">
      <c r="B429" s="28" t="s">
        <v>766</v>
      </c>
      <c r="C429" s="29" t="s">
        <v>767</v>
      </c>
      <c r="D429" s="30">
        <v>830000000</v>
      </c>
      <c r="E429" s="30">
        <v>384303054</v>
      </c>
      <c r="F429" s="30">
        <v>136173422</v>
      </c>
      <c r="G429" s="30">
        <v>9700000</v>
      </c>
      <c r="H429" s="30">
        <v>9700000</v>
      </c>
      <c r="I429" s="31">
        <f t="shared" si="6"/>
        <v>46.301572771084338</v>
      </c>
      <c r="J429" s="31">
        <f t="shared" si="6"/>
        <v>35.433864129531486</v>
      </c>
      <c r="K429" s="31">
        <f t="shared" si="6"/>
        <v>7.1232696201172061</v>
      </c>
      <c r="L429" s="32">
        <f t="shared" si="6"/>
        <v>100</v>
      </c>
    </row>
    <row r="430" spans="2:12" ht="12.75" customHeight="1" x14ac:dyDescent="0.2">
      <c r="B430" s="14" t="s">
        <v>768</v>
      </c>
      <c r="C430" s="33" t="s">
        <v>769</v>
      </c>
      <c r="D430" s="34">
        <v>11744480045</v>
      </c>
      <c r="E430" s="34">
        <v>9501834839</v>
      </c>
      <c r="F430" s="34">
        <v>5829828544</v>
      </c>
      <c r="G430" s="34">
        <v>1925573340.9100001</v>
      </c>
      <c r="H430" s="34">
        <v>1716858252.99</v>
      </c>
      <c r="I430" s="35">
        <f t="shared" si="6"/>
        <v>80.904687160205398</v>
      </c>
      <c r="J430" s="35">
        <f t="shared" si="6"/>
        <v>61.354766134974703</v>
      </c>
      <c r="K430" s="35">
        <f t="shared" si="6"/>
        <v>33.029673623794316</v>
      </c>
      <c r="L430" s="36">
        <f t="shared" si="6"/>
        <v>89.160886085940291</v>
      </c>
    </row>
    <row r="431" spans="2:12" ht="12.75" customHeight="1" x14ac:dyDescent="0.2">
      <c r="B431" s="22" t="s">
        <v>770</v>
      </c>
      <c r="C431" s="23" t="s">
        <v>771</v>
      </c>
      <c r="D431" s="27">
        <v>1027650000</v>
      </c>
      <c r="E431" s="27">
        <v>845413720</v>
      </c>
      <c r="F431" s="27">
        <v>468234463</v>
      </c>
      <c r="G431" s="27">
        <v>128413720</v>
      </c>
      <c r="H431" s="27">
        <v>118000000</v>
      </c>
      <c r="I431" s="25">
        <f t="shared" si="6"/>
        <v>82.266697805673132</v>
      </c>
      <c r="J431" s="25">
        <f t="shared" si="6"/>
        <v>55.385245344728972</v>
      </c>
      <c r="K431" s="25">
        <f t="shared" si="6"/>
        <v>27.425089383051244</v>
      </c>
      <c r="L431" s="26">
        <f t="shared" si="6"/>
        <v>91.890492698132249</v>
      </c>
    </row>
    <row r="432" spans="2:12" ht="33.75" x14ac:dyDescent="0.2">
      <c r="B432" s="22" t="s">
        <v>772</v>
      </c>
      <c r="C432" s="23" t="s">
        <v>773</v>
      </c>
      <c r="D432" s="27">
        <v>279650000</v>
      </c>
      <c r="E432" s="27">
        <v>178000000</v>
      </c>
      <c r="F432" s="27">
        <v>113000000</v>
      </c>
      <c r="G432" s="27">
        <v>113000000</v>
      </c>
      <c r="H432" s="27">
        <v>113000000</v>
      </c>
      <c r="I432" s="25">
        <f t="shared" si="6"/>
        <v>63.650992311818342</v>
      </c>
      <c r="J432" s="25">
        <f t="shared" si="6"/>
        <v>63.483146067415731</v>
      </c>
      <c r="K432" s="25">
        <f t="shared" si="6"/>
        <v>100</v>
      </c>
      <c r="L432" s="26">
        <f t="shared" si="6"/>
        <v>100</v>
      </c>
    </row>
    <row r="433" spans="2:12" ht="33.75" x14ac:dyDescent="0.2">
      <c r="B433" s="22" t="s">
        <v>774</v>
      </c>
      <c r="C433" s="23" t="s">
        <v>107</v>
      </c>
      <c r="D433" s="27">
        <v>671500000</v>
      </c>
      <c r="E433" s="27">
        <v>667413720</v>
      </c>
      <c r="F433" s="27">
        <v>355234463</v>
      </c>
      <c r="G433" s="27">
        <v>15413720</v>
      </c>
      <c r="H433" s="27">
        <v>5000000</v>
      </c>
      <c r="I433" s="25">
        <f t="shared" si="6"/>
        <v>99.391469843633644</v>
      </c>
      <c r="J433" s="25">
        <f t="shared" si="6"/>
        <v>53.225525990086034</v>
      </c>
      <c r="K433" s="25">
        <f t="shared" si="6"/>
        <v>4.3390272075037943</v>
      </c>
      <c r="L433" s="26">
        <f t="shared" si="6"/>
        <v>32.438632594857047</v>
      </c>
    </row>
    <row r="434" spans="2:12" ht="22.5" x14ac:dyDescent="0.2">
      <c r="B434" s="22" t="s">
        <v>775</v>
      </c>
      <c r="C434" s="23" t="s">
        <v>776</v>
      </c>
      <c r="D434" s="27">
        <v>76500000</v>
      </c>
      <c r="E434" s="27">
        <v>0</v>
      </c>
      <c r="F434" s="27">
        <v>0</v>
      </c>
      <c r="G434" s="27">
        <v>0</v>
      </c>
      <c r="H434" s="27">
        <v>0</v>
      </c>
      <c r="I434" s="25">
        <f t="shared" si="6"/>
        <v>0</v>
      </c>
      <c r="J434" s="25">
        <v>0</v>
      </c>
      <c r="K434" s="25">
        <v>0</v>
      </c>
      <c r="L434" s="26">
        <v>0</v>
      </c>
    </row>
    <row r="435" spans="2:12" ht="12.75" customHeight="1" x14ac:dyDescent="0.2">
      <c r="B435" s="22" t="s">
        <v>777</v>
      </c>
      <c r="C435" s="23" t="s">
        <v>395</v>
      </c>
      <c r="D435" s="27">
        <v>10716830045</v>
      </c>
      <c r="E435" s="27">
        <v>8656421119</v>
      </c>
      <c r="F435" s="27">
        <v>5361594081</v>
      </c>
      <c r="G435" s="27">
        <v>1797159620.9100001</v>
      </c>
      <c r="H435" s="27">
        <v>1598858252.99</v>
      </c>
      <c r="I435" s="25">
        <f t="shared" si="6"/>
        <v>80.774082286008678</v>
      </c>
      <c r="J435" s="25">
        <f t="shared" si="6"/>
        <v>61.937768591592935</v>
      </c>
      <c r="K435" s="25">
        <f t="shared" si="6"/>
        <v>33.519128709848339</v>
      </c>
      <c r="L435" s="26">
        <f t="shared" si="6"/>
        <v>88.96584557026776</v>
      </c>
    </row>
    <row r="436" spans="2:12" ht="56.25" x14ac:dyDescent="0.2">
      <c r="B436" s="22" t="s">
        <v>778</v>
      </c>
      <c r="C436" s="23" t="s">
        <v>111</v>
      </c>
      <c r="D436" s="27">
        <v>3149844001</v>
      </c>
      <c r="E436" s="27">
        <v>2534819448</v>
      </c>
      <c r="F436" s="27">
        <v>781699210</v>
      </c>
      <c r="G436" s="27">
        <v>657182566</v>
      </c>
      <c r="H436" s="27">
        <v>657002499</v>
      </c>
      <c r="I436" s="25">
        <f t="shared" si="6"/>
        <v>80.474444042157501</v>
      </c>
      <c r="J436" s="25">
        <f t="shared" si="6"/>
        <v>30.838457177562255</v>
      </c>
      <c r="K436" s="25">
        <f t="shared" si="6"/>
        <v>84.071028548180323</v>
      </c>
      <c r="L436" s="26">
        <f t="shared" si="6"/>
        <v>99.972600155677299</v>
      </c>
    </row>
    <row r="437" spans="2:12" ht="33.75" x14ac:dyDescent="0.2">
      <c r="B437" s="22" t="s">
        <v>779</v>
      </c>
      <c r="C437" s="23" t="s">
        <v>780</v>
      </c>
      <c r="D437" s="27">
        <v>670878186</v>
      </c>
      <c r="E437" s="27">
        <v>670878186</v>
      </c>
      <c r="F437" s="27">
        <v>643802999</v>
      </c>
      <c r="G437" s="27">
        <v>427867850</v>
      </c>
      <c r="H437" s="27">
        <v>427867850</v>
      </c>
      <c r="I437" s="25">
        <f t="shared" si="6"/>
        <v>100</v>
      </c>
      <c r="J437" s="25">
        <f t="shared" si="6"/>
        <v>95.964217116458755</v>
      </c>
      <c r="K437" s="25">
        <f t="shared" si="6"/>
        <v>66.459437229182583</v>
      </c>
      <c r="L437" s="26">
        <f t="shared" si="6"/>
        <v>100</v>
      </c>
    </row>
    <row r="438" spans="2:12" ht="23.25" customHeight="1" x14ac:dyDescent="0.2">
      <c r="B438" s="22" t="s">
        <v>781</v>
      </c>
      <c r="C438" s="23" t="s">
        <v>782</v>
      </c>
      <c r="D438" s="27">
        <v>6742607858</v>
      </c>
      <c r="E438" s="27">
        <v>5428498785</v>
      </c>
      <c r="F438" s="27">
        <v>3913867172</v>
      </c>
      <c r="G438" s="27">
        <v>689884504.90999997</v>
      </c>
      <c r="H438" s="27">
        <v>493055703.99000001</v>
      </c>
      <c r="I438" s="25">
        <f t="shared" si="6"/>
        <v>80.510373720743232</v>
      </c>
      <c r="J438" s="25">
        <f t="shared" si="6"/>
        <v>72.098517969917907</v>
      </c>
      <c r="K438" s="25">
        <f t="shared" si="6"/>
        <v>17.626671386435085</v>
      </c>
      <c r="L438" s="26">
        <f t="shared" si="6"/>
        <v>71.469311237005158</v>
      </c>
    </row>
    <row r="439" spans="2:12" ht="22.5" x14ac:dyDescent="0.2">
      <c r="B439" s="22" t="s">
        <v>783</v>
      </c>
      <c r="C439" s="23" t="s">
        <v>784</v>
      </c>
      <c r="D439" s="27">
        <v>1062525000</v>
      </c>
      <c r="E439" s="27">
        <v>1046115000</v>
      </c>
      <c r="F439" s="27">
        <v>694022300</v>
      </c>
      <c r="G439" s="27">
        <v>99072139.989999995</v>
      </c>
      <c r="H439" s="27">
        <v>99072139.989999995</v>
      </c>
      <c r="I439" s="25">
        <f t="shared" si="6"/>
        <v>98.455565751394076</v>
      </c>
      <c r="J439" s="25">
        <f t="shared" si="6"/>
        <v>66.342830377157398</v>
      </c>
      <c r="K439" s="25">
        <f t="shared" si="6"/>
        <v>14.275065799758883</v>
      </c>
      <c r="L439" s="26">
        <f t="shared" si="6"/>
        <v>100</v>
      </c>
    </row>
    <row r="440" spans="2:12" ht="33.75" x14ac:dyDescent="0.2">
      <c r="B440" s="22" t="s">
        <v>785</v>
      </c>
      <c r="C440" s="23" t="s">
        <v>786</v>
      </c>
      <c r="D440" s="27">
        <v>189550000</v>
      </c>
      <c r="E440" s="27">
        <v>189550000</v>
      </c>
      <c r="F440" s="27">
        <v>149547300</v>
      </c>
      <c r="G440" s="27">
        <v>32387040</v>
      </c>
      <c r="H440" s="27">
        <v>32387040</v>
      </c>
      <c r="I440" s="25">
        <f t="shared" si="6"/>
        <v>100</v>
      </c>
      <c r="J440" s="25">
        <f t="shared" si="6"/>
        <v>78.895964125560539</v>
      </c>
      <c r="K440" s="25">
        <f t="shared" si="6"/>
        <v>21.656719980902363</v>
      </c>
      <c r="L440" s="26">
        <f t="shared" si="6"/>
        <v>100</v>
      </c>
    </row>
    <row r="441" spans="2:12" ht="22.5" x14ac:dyDescent="0.2">
      <c r="B441" s="22" t="s">
        <v>787</v>
      </c>
      <c r="C441" s="23" t="s">
        <v>788</v>
      </c>
      <c r="D441" s="27">
        <v>872975000</v>
      </c>
      <c r="E441" s="27">
        <v>856565000</v>
      </c>
      <c r="F441" s="27">
        <v>544475000</v>
      </c>
      <c r="G441" s="27">
        <v>66685099.990000002</v>
      </c>
      <c r="H441" s="27">
        <v>66685099.990000002</v>
      </c>
      <c r="I441" s="25">
        <f t="shared" si="6"/>
        <v>98.120221083077979</v>
      </c>
      <c r="J441" s="25">
        <f t="shared" si="6"/>
        <v>63.56493669482176</v>
      </c>
      <c r="K441" s="25">
        <f t="shared" si="6"/>
        <v>12.247596306533817</v>
      </c>
      <c r="L441" s="26">
        <f t="shared" si="6"/>
        <v>100</v>
      </c>
    </row>
    <row r="442" spans="2:12" ht="33.75" x14ac:dyDescent="0.2">
      <c r="B442" s="22" t="s">
        <v>789</v>
      </c>
      <c r="C442" s="23" t="s">
        <v>790</v>
      </c>
      <c r="D442" s="27">
        <v>583332415</v>
      </c>
      <c r="E442" s="27">
        <v>310448787</v>
      </c>
      <c r="F442" s="27">
        <v>65623274</v>
      </c>
      <c r="G442" s="27">
        <v>65623274</v>
      </c>
      <c r="H442" s="27">
        <v>65623274</v>
      </c>
      <c r="I442" s="25">
        <f t="shared" si="6"/>
        <v>53.219875840433104</v>
      </c>
      <c r="J442" s="25">
        <f t="shared" si="6"/>
        <v>21.138196297735899</v>
      </c>
      <c r="K442" s="25">
        <f t="shared" si="6"/>
        <v>100</v>
      </c>
      <c r="L442" s="26">
        <f t="shared" si="6"/>
        <v>100</v>
      </c>
    </row>
    <row r="443" spans="2:12" ht="22.5" x14ac:dyDescent="0.2">
      <c r="B443" s="22" t="s">
        <v>791</v>
      </c>
      <c r="C443" s="23" t="s">
        <v>792</v>
      </c>
      <c r="D443" s="27">
        <v>5096750443</v>
      </c>
      <c r="E443" s="27">
        <v>4071934998</v>
      </c>
      <c r="F443" s="27">
        <v>3154221598</v>
      </c>
      <c r="G443" s="27">
        <v>525189090.92000002</v>
      </c>
      <c r="H443" s="27">
        <v>328360290</v>
      </c>
      <c r="I443" s="25">
        <f t="shared" si="6"/>
        <v>79.892767824104354</v>
      </c>
      <c r="J443" s="25">
        <f t="shared" si="6"/>
        <v>77.462474218013043</v>
      </c>
      <c r="K443" s="25">
        <f t="shared" si="6"/>
        <v>16.650354916503236</v>
      </c>
      <c r="L443" s="26">
        <f t="shared" si="6"/>
        <v>62.522298287802371</v>
      </c>
    </row>
    <row r="444" spans="2:12" ht="22.5" x14ac:dyDescent="0.2">
      <c r="B444" s="22" t="s">
        <v>793</v>
      </c>
      <c r="C444" s="23" t="s">
        <v>794</v>
      </c>
      <c r="D444" s="27">
        <v>46750000</v>
      </c>
      <c r="E444" s="27">
        <v>0</v>
      </c>
      <c r="F444" s="27">
        <v>0</v>
      </c>
      <c r="G444" s="27">
        <v>0</v>
      </c>
      <c r="H444" s="27">
        <v>0</v>
      </c>
      <c r="I444" s="25">
        <f t="shared" si="6"/>
        <v>0</v>
      </c>
      <c r="J444" s="25">
        <v>0</v>
      </c>
      <c r="K444" s="25">
        <v>0</v>
      </c>
      <c r="L444" s="26">
        <v>0</v>
      </c>
    </row>
    <row r="445" spans="2:12" ht="22.5" x14ac:dyDescent="0.2">
      <c r="B445" s="22" t="s">
        <v>795</v>
      </c>
      <c r="C445" s="23" t="s">
        <v>796</v>
      </c>
      <c r="D445" s="27">
        <v>1232500000</v>
      </c>
      <c r="E445" s="27">
        <v>917713400</v>
      </c>
      <c r="F445" s="27">
        <v>0</v>
      </c>
      <c r="G445" s="27">
        <v>0</v>
      </c>
      <c r="H445" s="27">
        <v>0</v>
      </c>
      <c r="I445" s="25">
        <f t="shared" si="6"/>
        <v>74.459505070993913</v>
      </c>
      <c r="J445" s="25">
        <f t="shared" si="6"/>
        <v>0</v>
      </c>
      <c r="K445" s="25">
        <v>0</v>
      </c>
      <c r="L445" s="26">
        <v>0</v>
      </c>
    </row>
    <row r="446" spans="2:12" ht="12.75" customHeight="1" x14ac:dyDescent="0.2">
      <c r="B446" s="22" t="s">
        <v>797</v>
      </c>
      <c r="C446" s="23" t="s">
        <v>798</v>
      </c>
      <c r="D446" s="27">
        <v>2356263244</v>
      </c>
      <c r="E446" s="27">
        <v>1692984399</v>
      </c>
      <c r="F446" s="27">
        <v>1692984399</v>
      </c>
      <c r="G446" s="27">
        <v>328360290</v>
      </c>
      <c r="H446" s="27">
        <v>328360290</v>
      </c>
      <c r="I446" s="25">
        <f t="shared" si="6"/>
        <v>71.850392918152224</v>
      </c>
      <c r="J446" s="25">
        <f t="shared" si="6"/>
        <v>100</v>
      </c>
      <c r="K446" s="25">
        <f t="shared" si="6"/>
        <v>19.395352384461045</v>
      </c>
      <c r="L446" s="26">
        <f t="shared" si="6"/>
        <v>100</v>
      </c>
    </row>
    <row r="447" spans="2:12" ht="12.75" customHeight="1" x14ac:dyDescent="0.2">
      <c r="B447" s="22" t="s">
        <v>799</v>
      </c>
      <c r="C447" s="23" t="s">
        <v>800</v>
      </c>
      <c r="D447" s="27">
        <v>1461237199</v>
      </c>
      <c r="E447" s="27">
        <v>1461237199</v>
      </c>
      <c r="F447" s="27">
        <v>1461237199</v>
      </c>
      <c r="G447" s="27">
        <v>196828800.91999999</v>
      </c>
      <c r="H447" s="27">
        <v>0</v>
      </c>
      <c r="I447" s="25">
        <f t="shared" si="6"/>
        <v>100</v>
      </c>
      <c r="J447" s="25">
        <f t="shared" si="6"/>
        <v>100</v>
      </c>
      <c r="K447" s="25">
        <f t="shared" si="6"/>
        <v>13.470010279966873</v>
      </c>
      <c r="L447" s="26">
        <f t="shared" si="6"/>
        <v>0</v>
      </c>
    </row>
    <row r="448" spans="2:12" ht="22.5" x14ac:dyDescent="0.2">
      <c r="B448" s="22" t="s">
        <v>801</v>
      </c>
      <c r="C448" s="23" t="s">
        <v>113</v>
      </c>
      <c r="D448" s="27">
        <v>153500000</v>
      </c>
      <c r="E448" s="27">
        <v>22224700</v>
      </c>
      <c r="F448" s="27">
        <v>22224700</v>
      </c>
      <c r="G448" s="27">
        <v>22224700</v>
      </c>
      <c r="H448" s="27">
        <v>20932200</v>
      </c>
      <c r="I448" s="25">
        <f t="shared" si="6"/>
        <v>14.478631921824103</v>
      </c>
      <c r="J448" s="25">
        <f t="shared" si="6"/>
        <v>100</v>
      </c>
      <c r="K448" s="25">
        <f t="shared" si="6"/>
        <v>100</v>
      </c>
      <c r="L448" s="26">
        <f t="shared" si="6"/>
        <v>94.184398439573997</v>
      </c>
    </row>
    <row r="449" spans="2:12" ht="12.75" customHeight="1" x14ac:dyDescent="0.2">
      <c r="B449" s="22" t="s">
        <v>802</v>
      </c>
      <c r="C449" s="23" t="s">
        <v>803</v>
      </c>
      <c r="D449" s="27">
        <v>1221022531</v>
      </c>
      <c r="E449" s="27">
        <v>18701445</v>
      </c>
      <c r="F449" s="27">
        <v>18701445</v>
      </c>
      <c r="G449" s="27">
        <v>18701445</v>
      </c>
      <c r="H449" s="27">
        <v>18701445</v>
      </c>
      <c r="I449" s="25">
        <f t="shared" si="6"/>
        <v>1.5316216142779762</v>
      </c>
      <c r="J449" s="25">
        <f t="shared" si="6"/>
        <v>100</v>
      </c>
      <c r="K449" s="25">
        <f t="shared" si="6"/>
        <v>100</v>
      </c>
      <c r="L449" s="26">
        <f t="shared" si="6"/>
        <v>100</v>
      </c>
    </row>
    <row r="450" spans="2:12" ht="12.75" customHeight="1" x14ac:dyDescent="0.2">
      <c r="B450" s="22" t="s">
        <v>804</v>
      </c>
      <c r="C450" s="23" t="s">
        <v>805</v>
      </c>
      <c r="D450" s="27">
        <v>35000000</v>
      </c>
      <c r="E450" s="27">
        <v>18701445</v>
      </c>
      <c r="F450" s="27">
        <v>18701445</v>
      </c>
      <c r="G450" s="27">
        <v>18701445</v>
      </c>
      <c r="H450" s="27">
        <v>18701445</v>
      </c>
      <c r="I450" s="25">
        <f t="shared" si="6"/>
        <v>53.432699999999997</v>
      </c>
      <c r="J450" s="25">
        <f t="shared" si="6"/>
        <v>100</v>
      </c>
      <c r="K450" s="25">
        <f t="shared" si="6"/>
        <v>100</v>
      </c>
      <c r="L450" s="26">
        <f t="shared" si="6"/>
        <v>100</v>
      </c>
    </row>
    <row r="451" spans="2:12" ht="12.75" customHeight="1" x14ac:dyDescent="0.2">
      <c r="B451" s="22" t="s">
        <v>806</v>
      </c>
      <c r="C451" s="23" t="s">
        <v>807</v>
      </c>
      <c r="D451" s="27">
        <v>35000000</v>
      </c>
      <c r="E451" s="27">
        <v>18701445</v>
      </c>
      <c r="F451" s="27">
        <v>18701445</v>
      </c>
      <c r="G451" s="27">
        <v>18701445</v>
      </c>
      <c r="H451" s="27">
        <v>18701445</v>
      </c>
      <c r="I451" s="25">
        <f t="shared" si="6"/>
        <v>53.432699999999997</v>
      </c>
      <c r="J451" s="25">
        <f t="shared" si="6"/>
        <v>100</v>
      </c>
      <c r="K451" s="25">
        <f t="shared" si="6"/>
        <v>100</v>
      </c>
      <c r="L451" s="26">
        <f t="shared" si="6"/>
        <v>100</v>
      </c>
    </row>
    <row r="452" spans="2:12" ht="12.75" customHeight="1" x14ac:dyDescent="0.2">
      <c r="B452" s="22" t="s">
        <v>808</v>
      </c>
      <c r="C452" s="23" t="s">
        <v>123</v>
      </c>
      <c r="D452" s="27">
        <v>35000000</v>
      </c>
      <c r="E452" s="27">
        <v>18701445</v>
      </c>
      <c r="F452" s="27">
        <v>18701445</v>
      </c>
      <c r="G452" s="27">
        <v>18701445</v>
      </c>
      <c r="H452" s="27">
        <v>18701445</v>
      </c>
      <c r="I452" s="25">
        <f t="shared" si="6"/>
        <v>53.432699999999997</v>
      </c>
      <c r="J452" s="25">
        <f t="shared" si="6"/>
        <v>100</v>
      </c>
      <c r="K452" s="25">
        <f t="shared" si="6"/>
        <v>100</v>
      </c>
      <c r="L452" s="26">
        <f t="shared" si="6"/>
        <v>100</v>
      </c>
    </row>
    <row r="453" spans="2:12" ht="12.75" customHeight="1" x14ac:dyDescent="0.2">
      <c r="B453" s="22" t="s">
        <v>809</v>
      </c>
      <c r="C453" s="23" t="s">
        <v>810</v>
      </c>
      <c r="D453" s="27">
        <v>1186022531</v>
      </c>
      <c r="E453" s="27">
        <v>0</v>
      </c>
      <c r="F453" s="27">
        <v>0</v>
      </c>
      <c r="G453" s="27">
        <v>0</v>
      </c>
      <c r="H453" s="27">
        <v>0</v>
      </c>
      <c r="I453" s="25">
        <f t="shared" si="6"/>
        <v>0</v>
      </c>
      <c r="J453" s="25">
        <v>0</v>
      </c>
      <c r="K453" s="25">
        <v>0</v>
      </c>
      <c r="L453" s="26">
        <v>0</v>
      </c>
    </row>
    <row r="454" spans="2:12" ht="12.75" customHeight="1" x14ac:dyDescent="0.2">
      <c r="B454" s="22" t="s">
        <v>811</v>
      </c>
      <c r="C454" s="23" t="s">
        <v>812</v>
      </c>
      <c r="D454" s="27">
        <v>1186022531</v>
      </c>
      <c r="E454" s="27">
        <v>0</v>
      </c>
      <c r="F454" s="27">
        <v>0</v>
      </c>
      <c r="G454" s="27">
        <v>0</v>
      </c>
      <c r="H454" s="27">
        <v>0</v>
      </c>
      <c r="I454" s="25">
        <f t="shared" si="6"/>
        <v>0</v>
      </c>
      <c r="J454" s="25">
        <v>0</v>
      </c>
      <c r="K454" s="25">
        <v>0</v>
      </c>
      <c r="L454" s="26">
        <v>0</v>
      </c>
    </row>
    <row r="455" spans="2:12" ht="12.75" customHeight="1" thickBot="1" x14ac:dyDescent="0.25">
      <c r="B455" s="28" t="s">
        <v>813</v>
      </c>
      <c r="C455" s="29" t="s">
        <v>814</v>
      </c>
      <c r="D455" s="30">
        <v>686022531</v>
      </c>
      <c r="E455" s="30">
        <v>0</v>
      </c>
      <c r="F455" s="30">
        <v>0</v>
      </c>
      <c r="G455" s="30">
        <v>0</v>
      </c>
      <c r="H455" s="30">
        <v>0</v>
      </c>
      <c r="I455" s="31">
        <f t="shared" si="6"/>
        <v>0</v>
      </c>
      <c r="J455" s="31">
        <v>0</v>
      </c>
      <c r="K455" s="31">
        <v>0</v>
      </c>
      <c r="L455" s="32">
        <v>0</v>
      </c>
    </row>
    <row r="456" spans="2:12" ht="12.75" customHeight="1" x14ac:dyDescent="0.2">
      <c r="B456" s="14" t="s">
        <v>815</v>
      </c>
      <c r="C456" s="33" t="s">
        <v>816</v>
      </c>
      <c r="D456" s="34">
        <v>500000000</v>
      </c>
      <c r="E456" s="34">
        <v>0</v>
      </c>
      <c r="F456" s="34">
        <v>0</v>
      </c>
      <c r="G456" s="34">
        <v>0</v>
      </c>
      <c r="H456" s="34">
        <v>0</v>
      </c>
      <c r="I456" s="35">
        <f t="shared" si="6"/>
        <v>0</v>
      </c>
      <c r="J456" s="35">
        <v>0</v>
      </c>
      <c r="K456" s="35">
        <v>0</v>
      </c>
      <c r="L456" s="36">
        <v>0</v>
      </c>
    </row>
    <row r="457" spans="2:12" ht="12.75" customHeight="1" x14ac:dyDescent="0.2">
      <c r="B457" s="22" t="s">
        <v>817</v>
      </c>
      <c r="C457" s="23" t="s">
        <v>818</v>
      </c>
      <c r="D457" s="27">
        <v>3913209856</v>
      </c>
      <c r="E457" s="27">
        <v>1120600273</v>
      </c>
      <c r="F457" s="27">
        <v>1100600273</v>
      </c>
      <c r="G457" s="27">
        <v>1100600273</v>
      </c>
      <c r="H457" s="27">
        <v>1100600273</v>
      </c>
      <c r="I457" s="25">
        <f t="shared" si="6"/>
        <v>28.636344950471269</v>
      </c>
      <c r="J457" s="25">
        <f t="shared" si="6"/>
        <v>98.215242269533164</v>
      </c>
      <c r="K457" s="25">
        <f t="shared" si="6"/>
        <v>100</v>
      </c>
      <c r="L457" s="26">
        <f t="shared" si="6"/>
        <v>100</v>
      </c>
    </row>
    <row r="458" spans="2:12" ht="12.75" customHeight="1" x14ac:dyDescent="0.2">
      <c r="B458" s="22" t="s">
        <v>819</v>
      </c>
      <c r="C458" s="23" t="s">
        <v>132</v>
      </c>
      <c r="D458" s="27">
        <v>1913209856</v>
      </c>
      <c r="E458" s="27">
        <v>696410000</v>
      </c>
      <c r="F458" s="27">
        <v>676410000</v>
      </c>
      <c r="G458" s="27">
        <v>676410000</v>
      </c>
      <c r="H458" s="27">
        <v>676410000</v>
      </c>
      <c r="I458" s="25">
        <f t="shared" si="6"/>
        <v>36.400084278052141</v>
      </c>
      <c r="J458" s="25">
        <f t="shared" si="6"/>
        <v>97.12812854496633</v>
      </c>
      <c r="K458" s="25">
        <f t="shared" si="6"/>
        <v>100</v>
      </c>
      <c r="L458" s="26">
        <f t="shared" si="6"/>
        <v>100</v>
      </c>
    </row>
    <row r="459" spans="2:12" ht="12.75" customHeight="1" x14ac:dyDescent="0.2">
      <c r="B459" s="22" t="s">
        <v>820</v>
      </c>
      <c r="C459" s="23" t="s">
        <v>134</v>
      </c>
      <c r="D459" s="27">
        <v>1913209856</v>
      </c>
      <c r="E459" s="27">
        <v>696410000</v>
      </c>
      <c r="F459" s="27">
        <v>676410000</v>
      </c>
      <c r="G459" s="27">
        <v>676410000</v>
      </c>
      <c r="H459" s="27">
        <v>676410000</v>
      </c>
      <c r="I459" s="25">
        <f t="shared" si="6"/>
        <v>36.400084278052141</v>
      </c>
      <c r="J459" s="25">
        <f t="shared" si="6"/>
        <v>97.12812854496633</v>
      </c>
      <c r="K459" s="25">
        <f t="shared" si="6"/>
        <v>100</v>
      </c>
      <c r="L459" s="26">
        <f t="shared" si="6"/>
        <v>100</v>
      </c>
    </row>
    <row r="460" spans="2:12" ht="12.75" customHeight="1" x14ac:dyDescent="0.2">
      <c r="B460" s="22" t="s">
        <v>821</v>
      </c>
      <c r="C460" s="23" t="s">
        <v>822</v>
      </c>
      <c r="D460" s="27">
        <v>2000000000</v>
      </c>
      <c r="E460" s="27">
        <v>424190273</v>
      </c>
      <c r="F460" s="27">
        <v>424190273</v>
      </c>
      <c r="G460" s="27">
        <v>424190273</v>
      </c>
      <c r="H460" s="27">
        <v>424190273</v>
      </c>
      <c r="I460" s="25">
        <f t="shared" ref="I460:L523" si="7">E460/D460*100</f>
        <v>21.209513650000002</v>
      </c>
      <c r="J460" s="25">
        <f t="shared" si="7"/>
        <v>100</v>
      </c>
      <c r="K460" s="25">
        <f t="shared" si="7"/>
        <v>100</v>
      </c>
      <c r="L460" s="26">
        <f t="shared" si="7"/>
        <v>100</v>
      </c>
    </row>
    <row r="461" spans="2:12" ht="12.75" customHeight="1" x14ac:dyDescent="0.2">
      <c r="B461" s="22" t="s">
        <v>823</v>
      </c>
      <c r="C461" s="23" t="s">
        <v>138</v>
      </c>
      <c r="D461" s="27">
        <v>2000000000</v>
      </c>
      <c r="E461" s="27">
        <v>424190273</v>
      </c>
      <c r="F461" s="27">
        <v>424190273</v>
      </c>
      <c r="G461" s="27">
        <v>424190273</v>
      </c>
      <c r="H461" s="27">
        <v>424190273</v>
      </c>
      <c r="I461" s="25">
        <f t="shared" si="7"/>
        <v>21.209513650000002</v>
      </c>
      <c r="J461" s="25">
        <f t="shared" si="7"/>
        <v>100</v>
      </c>
      <c r="K461" s="25">
        <f t="shared" si="7"/>
        <v>100</v>
      </c>
      <c r="L461" s="26">
        <f t="shared" si="7"/>
        <v>100</v>
      </c>
    </row>
    <row r="462" spans="2:12" ht="33.75" x14ac:dyDescent="0.2">
      <c r="B462" s="22" t="s">
        <v>824</v>
      </c>
      <c r="C462" s="23" t="s">
        <v>825</v>
      </c>
      <c r="D462" s="27">
        <v>263500000</v>
      </c>
      <c r="E462" s="27">
        <v>5940000</v>
      </c>
      <c r="F462" s="27">
        <v>1940000</v>
      </c>
      <c r="G462" s="27">
        <v>1940000</v>
      </c>
      <c r="H462" s="27">
        <v>1940000</v>
      </c>
      <c r="I462" s="25">
        <f t="shared" si="7"/>
        <v>2.2542694497153697</v>
      </c>
      <c r="J462" s="25">
        <f t="shared" si="7"/>
        <v>32.659932659932664</v>
      </c>
      <c r="K462" s="25">
        <f t="shared" si="7"/>
        <v>100</v>
      </c>
      <c r="L462" s="26">
        <f t="shared" si="7"/>
        <v>100</v>
      </c>
    </row>
    <row r="463" spans="2:12" ht="12.75" customHeight="1" x14ac:dyDescent="0.2">
      <c r="B463" s="22" t="s">
        <v>826</v>
      </c>
      <c r="C463" s="23" t="s">
        <v>827</v>
      </c>
      <c r="D463" s="27">
        <v>153500000</v>
      </c>
      <c r="E463" s="27">
        <v>5940000</v>
      </c>
      <c r="F463" s="27">
        <v>1940000</v>
      </c>
      <c r="G463" s="27">
        <v>1940000</v>
      </c>
      <c r="H463" s="27">
        <v>1940000</v>
      </c>
      <c r="I463" s="25">
        <f t="shared" si="7"/>
        <v>3.8697068403908794</v>
      </c>
      <c r="J463" s="25">
        <f t="shared" si="7"/>
        <v>32.659932659932664</v>
      </c>
      <c r="K463" s="25">
        <f t="shared" si="7"/>
        <v>100</v>
      </c>
      <c r="L463" s="26">
        <f t="shared" si="7"/>
        <v>100</v>
      </c>
    </row>
    <row r="464" spans="2:12" ht="22.5" x14ac:dyDescent="0.2">
      <c r="B464" s="22" t="s">
        <v>828</v>
      </c>
      <c r="C464" s="23" t="s">
        <v>829</v>
      </c>
      <c r="D464" s="27">
        <v>23500000</v>
      </c>
      <c r="E464" s="27">
        <v>5940000</v>
      </c>
      <c r="F464" s="27">
        <v>1940000</v>
      </c>
      <c r="G464" s="27">
        <v>1940000</v>
      </c>
      <c r="H464" s="27">
        <v>1940000</v>
      </c>
      <c r="I464" s="25">
        <f t="shared" si="7"/>
        <v>25.276595744680851</v>
      </c>
      <c r="J464" s="25">
        <f t="shared" si="7"/>
        <v>32.659932659932664</v>
      </c>
      <c r="K464" s="25">
        <f t="shared" si="7"/>
        <v>100</v>
      </c>
      <c r="L464" s="26">
        <f t="shared" si="7"/>
        <v>100</v>
      </c>
    </row>
    <row r="465" spans="2:12" ht="12.75" customHeight="1" x14ac:dyDescent="0.2">
      <c r="B465" s="22" t="s">
        <v>830</v>
      </c>
      <c r="C465" s="23" t="s">
        <v>831</v>
      </c>
      <c r="D465" s="27">
        <v>130000000</v>
      </c>
      <c r="E465" s="27">
        <v>0</v>
      </c>
      <c r="F465" s="27">
        <v>0</v>
      </c>
      <c r="G465" s="27">
        <v>0</v>
      </c>
      <c r="H465" s="27">
        <v>0</v>
      </c>
      <c r="I465" s="25">
        <f t="shared" si="7"/>
        <v>0</v>
      </c>
      <c r="J465" s="25">
        <v>0</v>
      </c>
      <c r="K465" s="25">
        <v>0</v>
      </c>
      <c r="L465" s="26">
        <v>0</v>
      </c>
    </row>
    <row r="466" spans="2:12" ht="12.75" customHeight="1" x14ac:dyDescent="0.2">
      <c r="B466" s="22" t="s">
        <v>832</v>
      </c>
      <c r="C466" s="23" t="s">
        <v>833</v>
      </c>
      <c r="D466" s="27">
        <v>110000000</v>
      </c>
      <c r="E466" s="27">
        <v>0</v>
      </c>
      <c r="F466" s="27">
        <v>0</v>
      </c>
      <c r="G466" s="27">
        <v>0</v>
      </c>
      <c r="H466" s="27">
        <v>0</v>
      </c>
      <c r="I466" s="25">
        <f t="shared" si="7"/>
        <v>0</v>
      </c>
      <c r="J466" s="25">
        <v>0</v>
      </c>
      <c r="K466" s="25">
        <v>0</v>
      </c>
      <c r="L466" s="26">
        <v>0</v>
      </c>
    </row>
    <row r="467" spans="2:12" ht="12.75" customHeight="1" x14ac:dyDescent="0.2">
      <c r="B467" s="22" t="s">
        <v>834</v>
      </c>
      <c r="C467" s="23" t="s">
        <v>835</v>
      </c>
      <c r="D467" s="27">
        <v>110000000</v>
      </c>
      <c r="E467" s="27">
        <v>0</v>
      </c>
      <c r="F467" s="27">
        <v>0</v>
      </c>
      <c r="G467" s="27">
        <v>0</v>
      </c>
      <c r="H467" s="27">
        <v>0</v>
      </c>
      <c r="I467" s="25">
        <f t="shared" si="7"/>
        <v>0</v>
      </c>
      <c r="J467" s="25">
        <v>0</v>
      </c>
      <c r="K467" s="25">
        <v>0</v>
      </c>
      <c r="L467" s="26">
        <v>0</v>
      </c>
    </row>
    <row r="468" spans="2:12" ht="12.75" customHeight="1" x14ac:dyDescent="0.2">
      <c r="B468" s="22" t="s">
        <v>836</v>
      </c>
      <c r="C468" s="23" t="s">
        <v>837</v>
      </c>
      <c r="D468" s="27">
        <v>8762504868</v>
      </c>
      <c r="E468" s="27">
        <v>4802221659</v>
      </c>
      <c r="F468" s="27">
        <v>2805041350</v>
      </c>
      <c r="G468" s="27">
        <v>449289695</v>
      </c>
      <c r="H468" s="27">
        <v>449289695</v>
      </c>
      <c r="I468" s="25">
        <f t="shared" si="7"/>
        <v>54.804211025746163</v>
      </c>
      <c r="J468" s="25">
        <f t="shared" si="7"/>
        <v>58.411326031629137</v>
      </c>
      <c r="K468" s="25">
        <f t="shared" si="7"/>
        <v>16.01722181386025</v>
      </c>
      <c r="L468" s="26">
        <f t="shared" si="7"/>
        <v>100</v>
      </c>
    </row>
    <row r="469" spans="2:12" ht="12.75" customHeight="1" x14ac:dyDescent="0.2">
      <c r="B469" s="22" t="s">
        <v>838</v>
      </c>
      <c r="C469" s="23" t="s">
        <v>750</v>
      </c>
      <c r="D469" s="27">
        <v>8762504868</v>
      </c>
      <c r="E469" s="27">
        <v>4802221659</v>
      </c>
      <c r="F469" s="27">
        <v>2805041350</v>
      </c>
      <c r="G469" s="27">
        <v>449289695</v>
      </c>
      <c r="H469" s="27">
        <v>449289695</v>
      </c>
      <c r="I469" s="25">
        <f t="shared" si="7"/>
        <v>54.804211025746163</v>
      </c>
      <c r="J469" s="25">
        <f t="shared" si="7"/>
        <v>58.411326031629137</v>
      </c>
      <c r="K469" s="25">
        <f t="shared" si="7"/>
        <v>16.01722181386025</v>
      </c>
      <c r="L469" s="26">
        <f t="shared" si="7"/>
        <v>100</v>
      </c>
    </row>
    <row r="470" spans="2:12" ht="22.5" x14ac:dyDescent="0.2">
      <c r="B470" s="22" t="s">
        <v>839</v>
      </c>
      <c r="C470" s="23" t="s">
        <v>840</v>
      </c>
      <c r="D470" s="27">
        <v>3469448242</v>
      </c>
      <c r="E470" s="27">
        <v>3469448242</v>
      </c>
      <c r="F470" s="27">
        <v>2528588249</v>
      </c>
      <c r="G470" s="27">
        <v>448536041</v>
      </c>
      <c r="H470" s="27">
        <v>448536041</v>
      </c>
      <c r="I470" s="25">
        <f t="shared" si="7"/>
        <v>100</v>
      </c>
      <c r="J470" s="25">
        <f t="shared" si="7"/>
        <v>72.881567114613262</v>
      </c>
      <c r="K470" s="25">
        <f t="shared" si="7"/>
        <v>17.738595486132862</v>
      </c>
      <c r="L470" s="26">
        <f t="shared" si="7"/>
        <v>100</v>
      </c>
    </row>
    <row r="471" spans="2:12" ht="12.75" customHeight="1" x14ac:dyDescent="0.2">
      <c r="B471" s="22" t="s">
        <v>841</v>
      </c>
      <c r="C471" s="23" t="s">
        <v>842</v>
      </c>
      <c r="D471" s="27">
        <v>3469448242</v>
      </c>
      <c r="E471" s="27">
        <v>3469448242</v>
      </c>
      <c r="F471" s="27">
        <v>2528588249</v>
      </c>
      <c r="G471" s="27">
        <v>448536041</v>
      </c>
      <c r="H471" s="27">
        <v>448536041</v>
      </c>
      <c r="I471" s="25">
        <f t="shared" si="7"/>
        <v>100</v>
      </c>
      <c r="J471" s="25">
        <f t="shared" si="7"/>
        <v>72.881567114613262</v>
      </c>
      <c r="K471" s="25">
        <f t="shared" si="7"/>
        <v>17.738595486132862</v>
      </c>
      <c r="L471" s="26">
        <f t="shared" si="7"/>
        <v>100</v>
      </c>
    </row>
    <row r="472" spans="2:12" ht="12.75" customHeight="1" x14ac:dyDescent="0.2">
      <c r="B472" s="22" t="s">
        <v>843</v>
      </c>
      <c r="C472" s="23" t="s">
        <v>844</v>
      </c>
      <c r="D472" s="27">
        <v>1524375942</v>
      </c>
      <c r="E472" s="27">
        <v>1524375942</v>
      </c>
      <c r="F472" s="27">
        <v>1524375942</v>
      </c>
      <c r="G472" s="27">
        <v>5194</v>
      </c>
      <c r="H472" s="27">
        <v>5194</v>
      </c>
      <c r="I472" s="25">
        <f t="shared" si="7"/>
        <v>100</v>
      </c>
      <c r="J472" s="25">
        <f t="shared" si="7"/>
        <v>100</v>
      </c>
      <c r="K472" s="25">
        <f t="shared" si="7"/>
        <v>3.4072959674143167E-4</v>
      </c>
      <c r="L472" s="26">
        <f t="shared" si="7"/>
        <v>100</v>
      </c>
    </row>
    <row r="473" spans="2:12" ht="12.75" customHeight="1" x14ac:dyDescent="0.2">
      <c r="B473" s="22" t="s">
        <v>845</v>
      </c>
      <c r="C473" s="23" t="s">
        <v>846</v>
      </c>
      <c r="D473" s="27">
        <v>1524375942</v>
      </c>
      <c r="E473" s="27">
        <v>1524375942</v>
      </c>
      <c r="F473" s="27">
        <v>1524375942</v>
      </c>
      <c r="G473" s="27">
        <v>5194</v>
      </c>
      <c r="H473" s="27">
        <v>5194</v>
      </c>
      <c r="I473" s="25">
        <f t="shared" si="7"/>
        <v>100</v>
      </c>
      <c r="J473" s="25">
        <f t="shared" si="7"/>
        <v>100</v>
      </c>
      <c r="K473" s="25">
        <f t="shared" si="7"/>
        <v>3.4072959674143167E-4</v>
      </c>
      <c r="L473" s="26">
        <f t="shared" si="7"/>
        <v>100</v>
      </c>
    </row>
    <row r="474" spans="2:12" ht="33.75" x14ac:dyDescent="0.2">
      <c r="B474" s="22" t="s">
        <v>847</v>
      </c>
      <c r="C474" s="23" t="s">
        <v>848</v>
      </c>
      <c r="D474" s="27">
        <v>1524375942</v>
      </c>
      <c r="E474" s="27">
        <v>1524375942</v>
      </c>
      <c r="F474" s="27">
        <v>1524375942</v>
      </c>
      <c r="G474" s="27">
        <v>5194</v>
      </c>
      <c r="H474" s="27">
        <v>5194</v>
      </c>
      <c r="I474" s="25">
        <f t="shared" si="7"/>
        <v>100</v>
      </c>
      <c r="J474" s="25">
        <f t="shared" si="7"/>
        <v>100</v>
      </c>
      <c r="K474" s="25">
        <f t="shared" si="7"/>
        <v>3.4072959674143167E-4</v>
      </c>
      <c r="L474" s="26">
        <f t="shared" si="7"/>
        <v>100</v>
      </c>
    </row>
    <row r="475" spans="2:12" ht="22.5" customHeight="1" x14ac:dyDescent="0.2">
      <c r="B475" s="22" t="s">
        <v>849</v>
      </c>
      <c r="C475" s="23" t="s">
        <v>850</v>
      </c>
      <c r="D475" s="27">
        <v>1004212307</v>
      </c>
      <c r="E475" s="27">
        <v>1004212307</v>
      </c>
      <c r="F475" s="27">
        <v>1004212307</v>
      </c>
      <c r="G475" s="27">
        <v>448530847</v>
      </c>
      <c r="H475" s="27">
        <v>448530847</v>
      </c>
      <c r="I475" s="25">
        <f t="shared" si="7"/>
        <v>100</v>
      </c>
      <c r="J475" s="25">
        <f t="shared" si="7"/>
        <v>100</v>
      </c>
      <c r="K475" s="25">
        <f t="shared" si="7"/>
        <v>44.664942251101095</v>
      </c>
      <c r="L475" s="26">
        <f t="shared" si="7"/>
        <v>100</v>
      </c>
    </row>
    <row r="476" spans="2:12" ht="33.75" x14ac:dyDescent="0.2">
      <c r="B476" s="22" t="s">
        <v>851</v>
      </c>
      <c r="C476" s="23" t="s">
        <v>852</v>
      </c>
      <c r="D476" s="27">
        <v>1004212307</v>
      </c>
      <c r="E476" s="27">
        <v>1004212307</v>
      </c>
      <c r="F476" s="27">
        <v>1004212307</v>
      </c>
      <c r="G476" s="27">
        <v>448530847</v>
      </c>
      <c r="H476" s="27">
        <v>448530847</v>
      </c>
      <c r="I476" s="25">
        <f t="shared" si="7"/>
        <v>100</v>
      </c>
      <c r="J476" s="25">
        <f t="shared" si="7"/>
        <v>100</v>
      </c>
      <c r="K476" s="25">
        <f t="shared" si="7"/>
        <v>44.664942251101095</v>
      </c>
      <c r="L476" s="26">
        <f t="shared" si="7"/>
        <v>100</v>
      </c>
    </row>
    <row r="477" spans="2:12" ht="12.75" customHeight="1" x14ac:dyDescent="0.2">
      <c r="B477" s="22" t="s">
        <v>853</v>
      </c>
      <c r="C477" s="23" t="s">
        <v>854</v>
      </c>
      <c r="D477" s="27">
        <v>1004212307</v>
      </c>
      <c r="E477" s="27">
        <v>1004212307</v>
      </c>
      <c r="F477" s="27">
        <v>1004212307</v>
      </c>
      <c r="G477" s="27">
        <v>448530847</v>
      </c>
      <c r="H477" s="27">
        <v>448530847</v>
      </c>
      <c r="I477" s="25">
        <f t="shared" si="7"/>
        <v>100</v>
      </c>
      <c r="J477" s="25">
        <f t="shared" si="7"/>
        <v>100</v>
      </c>
      <c r="K477" s="25">
        <f t="shared" si="7"/>
        <v>44.664942251101095</v>
      </c>
      <c r="L477" s="26">
        <f t="shared" si="7"/>
        <v>100</v>
      </c>
    </row>
    <row r="478" spans="2:12" ht="22.5" x14ac:dyDescent="0.2">
      <c r="B478" s="22" t="s">
        <v>855</v>
      </c>
      <c r="C478" s="23" t="s">
        <v>856</v>
      </c>
      <c r="D478" s="27">
        <v>1004212307</v>
      </c>
      <c r="E478" s="27">
        <v>1004212307</v>
      </c>
      <c r="F478" s="27">
        <v>1004212307</v>
      </c>
      <c r="G478" s="27">
        <v>448530847</v>
      </c>
      <c r="H478" s="27">
        <v>448530847</v>
      </c>
      <c r="I478" s="25">
        <f t="shared" si="7"/>
        <v>100</v>
      </c>
      <c r="J478" s="25">
        <f t="shared" si="7"/>
        <v>100</v>
      </c>
      <c r="K478" s="25">
        <f t="shared" si="7"/>
        <v>44.664942251101095</v>
      </c>
      <c r="L478" s="26">
        <f t="shared" si="7"/>
        <v>100</v>
      </c>
    </row>
    <row r="479" spans="2:12" ht="12.75" customHeight="1" x14ac:dyDescent="0.2">
      <c r="B479" s="22" t="s">
        <v>857</v>
      </c>
      <c r="C479" s="23" t="s">
        <v>858</v>
      </c>
      <c r="D479" s="27">
        <v>940859993</v>
      </c>
      <c r="E479" s="27">
        <v>940859993</v>
      </c>
      <c r="F479" s="27">
        <v>0</v>
      </c>
      <c r="G479" s="27">
        <v>0</v>
      </c>
      <c r="H479" s="27">
        <v>0</v>
      </c>
      <c r="I479" s="25">
        <f t="shared" si="7"/>
        <v>100</v>
      </c>
      <c r="J479" s="25">
        <f t="shared" si="7"/>
        <v>0</v>
      </c>
      <c r="K479" s="25">
        <v>0</v>
      </c>
      <c r="L479" s="26">
        <v>0</v>
      </c>
    </row>
    <row r="480" spans="2:12" ht="22.5" x14ac:dyDescent="0.2">
      <c r="B480" s="22" t="s">
        <v>859</v>
      </c>
      <c r="C480" s="23" t="s">
        <v>860</v>
      </c>
      <c r="D480" s="27">
        <v>940859993</v>
      </c>
      <c r="E480" s="27">
        <v>940859993</v>
      </c>
      <c r="F480" s="27">
        <v>0</v>
      </c>
      <c r="G480" s="27">
        <v>0</v>
      </c>
      <c r="H480" s="27">
        <v>0</v>
      </c>
      <c r="I480" s="25">
        <f t="shared" si="7"/>
        <v>100</v>
      </c>
      <c r="J480" s="25">
        <f t="shared" si="7"/>
        <v>0</v>
      </c>
      <c r="K480" s="25">
        <v>0</v>
      </c>
      <c r="L480" s="26">
        <v>0</v>
      </c>
    </row>
    <row r="481" spans="2:12" ht="22.5" x14ac:dyDescent="0.2">
      <c r="B481" s="22" t="s">
        <v>861</v>
      </c>
      <c r="C481" s="23" t="s">
        <v>862</v>
      </c>
      <c r="D481" s="27">
        <v>940859993</v>
      </c>
      <c r="E481" s="27">
        <v>940859993</v>
      </c>
      <c r="F481" s="27">
        <v>0</v>
      </c>
      <c r="G481" s="27">
        <v>0</v>
      </c>
      <c r="H481" s="27">
        <v>0</v>
      </c>
      <c r="I481" s="25">
        <f t="shared" si="7"/>
        <v>100</v>
      </c>
      <c r="J481" s="25">
        <f t="shared" si="7"/>
        <v>0</v>
      </c>
      <c r="K481" s="25">
        <v>0</v>
      </c>
      <c r="L481" s="26">
        <v>0</v>
      </c>
    </row>
    <row r="482" spans="2:12" ht="12.75" customHeight="1" x14ac:dyDescent="0.2">
      <c r="B482" s="22" t="s">
        <v>863</v>
      </c>
      <c r="C482" s="23" t="s">
        <v>864</v>
      </c>
      <c r="D482" s="27">
        <v>940859993</v>
      </c>
      <c r="E482" s="27">
        <v>940859993</v>
      </c>
      <c r="F482" s="27">
        <v>0</v>
      </c>
      <c r="G482" s="27">
        <v>0</v>
      </c>
      <c r="H482" s="27">
        <v>0</v>
      </c>
      <c r="I482" s="25">
        <f t="shared" si="7"/>
        <v>100</v>
      </c>
      <c r="J482" s="25">
        <f t="shared" si="7"/>
        <v>0</v>
      </c>
      <c r="K482" s="25">
        <v>0</v>
      </c>
      <c r="L482" s="26">
        <v>0</v>
      </c>
    </row>
    <row r="483" spans="2:12" ht="12.75" customHeight="1" x14ac:dyDescent="0.2">
      <c r="B483" s="22" t="s">
        <v>865</v>
      </c>
      <c r="C483" s="23" t="s">
        <v>769</v>
      </c>
      <c r="D483" s="27">
        <v>5293056626</v>
      </c>
      <c r="E483" s="27">
        <v>1332773417</v>
      </c>
      <c r="F483" s="27">
        <v>276453101</v>
      </c>
      <c r="G483" s="27">
        <v>753654</v>
      </c>
      <c r="H483" s="27">
        <v>753654</v>
      </c>
      <c r="I483" s="25">
        <f t="shared" si="7"/>
        <v>25.179655370647076</v>
      </c>
      <c r="J483" s="25">
        <f t="shared" si="7"/>
        <v>20.742693204541908</v>
      </c>
      <c r="K483" s="25">
        <f t="shared" si="7"/>
        <v>0.27261549871346891</v>
      </c>
      <c r="L483" s="26">
        <f t="shared" si="7"/>
        <v>100</v>
      </c>
    </row>
    <row r="484" spans="2:12" ht="12.75" customHeight="1" x14ac:dyDescent="0.2">
      <c r="B484" s="22" t="s">
        <v>866</v>
      </c>
      <c r="C484" s="23" t="s">
        <v>395</v>
      </c>
      <c r="D484" s="27">
        <v>5293056626</v>
      </c>
      <c r="E484" s="27">
        <v>1332773417</v>
      </c>
      <c r="F484" s="27">
        <v>276453101</v>
      </c>
      <c r="G484" s="27">
        <v>753654</v>
      </c>
      <c r="H484" s="27">
        <v>753654</v>
      </c>
      <c r="I484" s="25">
        <f t="shared" si="7"/>
        <v>25.179655370647076</v>
      </c>
      <c r="J484" s="25">
        <f t="shared" si="7"/>
        <v>20.742693204541908</v>
      </c>
      <c r="K484" s="25">
        <f t="shared" si="7"/>
        <v>0.27261549871346891</v>
      </c>
      <c r="L484" s="26">
        <f t="shared" si="7"/>
        <v>100</v>
      </c>
    </row>
    <row r="485" spans="2:12" ht="12.75" customHeight="1" x14ac:dyDescent="0.2">
      <c r="B485" s="22" t="s">
        <v>867</v>
      </c>
      <c r="C485" s="23" t="s">
        <v>868</v>
      </c>
      <c r="D485" s="27">
        <v>2162407342</v>
      </c>
      <c r="E485" s="27">
        <v>389479501</v>
      </c>
      <c r="F485" s="27">
        <v>213681947</v>
      </c>
      <c r="G485" s="27">
        <v>753654</v>
      </c>
      <c r="H485" s="27">
        <v>753654</v>
      </c>
      <c r="I485" s="25">
        <f t="shared" si="7"/>
        <v>18.011384508146016</v>
      </c>
      <c r="J485" s="25">
        <f t="shared" si="7"/>
        <v>54.863464303349815</v>
      </c>
      <c r="K485" s="25">
        <f t="shared" si="7"/>
        <v>0.3526989577645509</v>
      </c>
      <c r="L485" s="26">
        <f t="shared" si="7"/>
        <v>100</v>
      </c>
    </row>
    <row r="486" spans="2:12" ht="23.25" customHeight="1" x14ac:dyDescent="0.2">
      <c r="B486" s="22" t="s">
        <v>869</v>
      </c>
      <c r="C486" s="23" t="s">
        <v>870</v>
      </c>
      <c r="D486" s="27">
        <v>3130649284</v>
      </c>
      <c r="E486" s="27">
        <v>943293916</v>
      </c>
      <c r="F486" s="27">
        <v>62771154</v>
      </c>
      <c r="G486" s="27">
        <v>0</v>
      </c>
      <c r="H486" s="27">
        <v>0</v>
      </c>
      <c r="I486" s="25">
        <f t="shared" si="7"/>
        <v>30.130935484244425</v>
      </c>
      <c r="J486" s="25">
        <f t="shared" si="7"/>
        <v>6.6544639942318895</v>
      </c>
      <c r="K486" s="25">
        <f t="shared" si="7"/>
        <v>0</v>
      </c>
      <c r="L486" s="26">
        <v>0</v>
      </c>
    </row>
    <row r="487" spans="2:12" ht="23.25" thickBot="1" x14ac:dyDescent="0.25">
      <c r="B487" s="28" t="s">
        <v>871</v>
      </c>
      <c r="C487" s="29" t="s">
        <v>872</v>
      </c>
      <c r="D487" s="30">
        <v>1001603013</v>
      </c>
      <c r="E487" s="30">
        <v>581890018</v>
      </c>
      <c r="F487" s="30">
        <v>0</v>
      </c>
      <c r="G487" s="30">
        <v>0</v>
      </c>
      <c r="H487" s="30">
        <v>0</v>
      </c>
      <c r="I487" s="31">
        <f t="shared" si="7"/>
        <v>58.095873359757952</v>
      </c>
      <c r="J487" s="31">
        <f t="shared" si="7"/>
        <v>0</v>
      </c>
      <c r="K487" s="31">
        <v>0</v>
      </c>
      <c r="L487" s="32">
        <v>0</v>
      </c>
    </row>
    <row r="488" spans="2:12" ht="33.75" x14ac:dyDescent="0.2">
      <c r="B488" s="14" t="s">
        <v>873</v>
      </c>
      <c r="C488" s="33" t="s">
        <v>874</v>
      </c>
      <c r="D488" s="34">
        <v>1001603013</v>
      </c>
      <c r="E488" s="34">
        <v>581890018</v>
      </c>
      <c r="F488" s="34">
        <v>0</v>
      </c>
      <c r="G488" s="34">
        <v>0</v>
      </c>
      <c r="H488" s="34">
        <v>0</v>
      </c>
      <c r="I488" s="35">
        <f t="shared" si="7"/>
        <v>58.095873359757952</v>
      </c>
      <c r="J488" s="35">
        <f t="shared" si="7"/>
        <v>0</v>
      </c>
      <c r="K488" s="35">
        <v>0</v>
      </c>
      <c r="L488" s="36">
        <v>0</v>
      </c>
    </row>
    <row r="489" spans="2:12" ht="33.75" x14ac:dyDescent="0.2">
      <c r="B489" s="22" t="s">
        <v>875</v>
      </c>
      <c r="C489" s="23" t="s">
        <v>876</v>
      </c>
      <c r="D489" s="27">
        <v>2129046271</v>
      </c>
      <c r="E489" s="27">
        <v>361403898</v>
      </c>
      <c r="F489" s="27">
        <v>62771154</v>
      </c>
      <c r="G489" s="27">
        <v>0</v>
      </c>
      <c r="H489" s="27">
        <v>0</v>
      </c>
      <c r="I489" s="25">
        <f t="shared" si="7"/>
        <v>16.974919846633995</v>
      </c>
      <c r="J489" s="25">
        <f t="shared" si="7"/>
        <v>17.368698663012207</v>
      </c>
      <c r="K489" s="25">
        <f t="shared" si="7"/>
        <v>0</v>
      </c>
      <c r="L489" s="26">
        <v>0</v>
      </c>
    </row>
    <row r="490" spans="2:12" ht="22.5" x14ac:dyDescent="0.2">
      <c r="B490" s="22" t="s">
        <v>877</v>
      </c>
      <c r="C490" s="23" t="s">
        <v>878</v>
      </c>
      <c r="D490" s="27">
        <v>11662219005</v>
      </c>
      <c r="E490" s="27">
        <v>2012450453</v>
      </c>
      <c r="F490" s="27">
        <v>1935328259</v>
      </c>
      <c r="G490" s="27">
        <v>1015978612.08</v>
      </c>
      <c r="H490" s="27">
        <v>814924666</v>
      </c>
      <c r="I490" s="25">
        <f t="shared" si="7"/>
        <v>17.256153842910962</v>
      </c>
      <c r="J490" s="25">
        <f t="shared" si="7"/>
        <v>96.16774694328339</v>
      </c>
      <c r="K490" s="25">
        <f t="shared" si="7"/>
        <v>52.4964489799247</v>
      </c>
      <c r="L490" s="26">
        <f t="shared" si="7"/>
        <v>80.210809195246256</v>
      </c>
    </row>
    <row r="491" spans="2:12" ht="12.75" customHeight="1" x14ac:dyDescent="0.2">
      <c r="B491" s="22" t="s">
        <v>879</v>
      </c>
      <c r="C491" s="23" t="s">
        <v>5</v>
      </c>
      <c r="D491" s="27">
        <v>8492562941</v>
      </c>
      <c r="E491" s="27">
        <v>2012450453</v>
      </c>
      <c r="F491" s="27">
        <v>1935328259</v>
      </c>
      <c r="G491" s="27">
        <v>1015978612.08</v>
      </c>
      <c r="H491" s="27">
        <v>814924666</v>
      </c>
      <c r="I491" s="25">
        <f t="shared" si="7"/>
        <v>23.696620996288239</v>
      </c>
      <c r="J491" s="25">
        <f t="shared" si="7"/>
        <v>96.16774694328339</v>
      </c>
      <c r="K491" s="25">
        <f t="shared" si="7"/>
        <v>52.4964489799247</v>
      </c>
      <c r="L491" s="26">
        <f t="shared" si="7"/>
        <v>80.210809195246256</v>
      </c>
    </row>
    <row r="492" spans="2:12" ht="12.75" customHeight="1" x14ac:dyDescent="0.2">
      <c r="B492" s="22" t="s">
        <v>880</v>
      </c>
      <c r="C492" s="23" t="s">
        <v>138</v>
      </c>
      <c r="D492" s="27">
        <v>5681853970</v>
      </c>
      <c r="E492" s="27">
        <v>891741482</v>
      </c>
      <c r="F492" s="27">
        <v>814924666</v>
      </c>
      <c r="G492" s="27">
        <v>814924666</v>
      </c>
      <c r="H492" s="27">
        <v>814924666</v>
      </c>
      <c r="I492" s="25">
        <f t="shared" si="7"/>
        <v>15.694551227616291</v>
      </c>
      <c r="J492" s="25">
        <f t="shared" si="7"/>
        <v>91.385752760125598</v>
      </c>
      <c r="K492" s="25">
        <f t="shared" si="7"/>
        <v>100</v>
      </c>
      <c r="L492" s="26">
        <f t="shared" si="7"/>
        <v>100</v>
      </c>
    </row>
    <row r="493" spans="2:12" ht="12.75" customHeight="1" x14ac:dyDescent="0.2">
      <c r="B493" s="22" t="s">
        <v>881</v>
      </c>
      <c r="C493" s="23" t="s">
        <v>144</v>
      </c>
      <c r="D493" s="27">
        <v>4311925105</v>
      </c>
      <c r="E493" s="27">
        <v>807008465</v>
      </c>
      <c r="F493" s="27">
        <v>807008465</v>
      </c>
      <c r="G493" s="27">
        <v>807008465</v>
      </c>
      <c r="H493" s="27">
        <v>807008465</v>
      </c>
      <c r="I493" s="25">
        <f t="shared" si="7"/>
        <v>18.715734743727651</v>
      </c>
      <c r="J493" s="25">
        <f t="shared" si="7"/>
        <v>100</v>
      </c>
      <c r="K493" s="25">
        <f t="shared" si="7"/>
        <v>100</v>
      </c>
      <c r="L493" s="26">
        <f t="shared" si="7"/>
        <v>100</v>
      </c>
    </row>
    <row r="494" spans="2:12" ht="22.5" x14ac:dyDescent="0.2">
      <c r="B494" s="22" t="s">
        <v>882</v>
      </c>
      <c r="C494" s="23" t="s">
        <v>883</v>
      </c>
      <c r="D494" s="27">
        <v>483547904</v>
      </c>
      <c r="E494" s="27">
        <v>0</v>
      </c>
      <c r="F494" s="27">
        <v>0</v>
      </c>
      <c r="G494" s="27">
        <v>0</v>
      </c>
      <c r="H494" s="27">
        <v>0</v>
      </c>
      <c r="I494" s="25">
        <f t="shared" si="7"/>
        <v>0</v>
      </c>
      <c r="J494" s="25">
        <v>0</v>
      </c>
      <c r="K494" s="25">
        <v>0</v>
      </c>
      <c r="L494" s="26">
        <v>0</v>
      </c>
    </row>
    <row r="495" spans="2:12" ht="22.5" x14ac:dyDescent="0.2">
      <c r="B495" s="22" t="s">
        <v>884</v>
      </c>
      <c r="C495" s="23" t="s">
        <v>885</v>
      </c>
      <c r="D495" s="27">
        <v>483547904</v>
      </c>
      <c r="E495" s="27">
        <v>0</v>
      </c>
      <c r="F495" s="27">
        <v>0</v>
      </c>
      <c r="G495" s="27">
        <v>0</v>
      </c>
      <c r="H495" s="27">
        <v>0</v>
      </c>
      <c r="I495" s="25">
        <f t="shared" si="7"/>
        <v>0</v>
      </c>
      <c r="J495" s="25">
        <v>0</v>
      </c>
      <c r="K495" s="25">
        <v>0</v>
      </c>
      <c r="L495" s="26">
        <v>0</v>
      </c>
    </row>
    <row r="496" spans="2:12" ht="12.75" customHeight="1" x14ac:dyDescent="0.2">
      <c r="B496" s="22" t="s">
        <v>886</v>
      </c>
      <c r="C496" s="23" t="s">
        <v>149</v>
      </c>
      <c r="D496" s="27">
        <v>483547904</v>
      </c>
      <c r="E496" s="27">
        <v>0</v>
      </c>
      <c r="F496" s="27">
        <v>0</v>
      </c>
      <c r="G496" s="27">
        <v>0</v>
      </c>
      <c r="H496" s="27">
        <v>0</v>
      </c>
      <c r="I496" s="25">
        <f t="shared" si="7"/>
        <v>0</v>
      </c>
      <c r="J496" s="25">
        <v>0</v>
      </c>
      <c r="K496" s="25">
        <v>0</v>
      </c>
      <c r="L496" s="26">
        <v>0</v>
      </c>
    </row>
    <row r="497" spans="2:12" ht="12.75" customHeight="1" x14ac:dyDescent="0.2">
      <c r="B497" s="22" t="s">
        <v>887</v>
      </c>
      <c r="C497" s="23" t="s">
        <v>888</v>
      </c>
      <c r="D497" s="27">
        <v>483547904</v>
      </c>
      <c r="E497" s="27">
        <v>0</v>
      </c>
      <c r="F497" s="27">
        <v>0</v>
      </c>
      <c r="G497" s="27">
        <v>0</v>
      </c>
      <c r="H497" s="27">
        <v>0</v>
      </c>
      <c r="I497" s="25">
        <f t="shared" si="7"/>
        <v>0</v>
      </c>
      <c r="J497" s="25">
        <v>0</v>
      </c>
      <c r="K497" s="25">
        <v>0</v>
      </c>
      <c r="L497" s="26">
        <v>0</v>
      </c>
    </row>
    <row r="498" spans="2:12" ht="22.5" x14ac:dyDescent="0.2">
      <c r="B498" s="22" t="s">
        <v>889</v>
      </c>
      <c r="C498" s="23" t="s">
        <v>743</v>
      </c>
      <c r="D498" s="27">
        <v>3828377201</v>
      </c>
      <c r="E498" s="27">
        <v>807008465</v>
      </c>
      <c r="F498" s="27">
        <v>807008465</v>
      </c>
      <c r="G498" s="27">
        <v>807008465</v>
      </c>
      <c r="H498" s="27">
        <v>807008465</v>
      </c>
      <c r="I498" s="25">
        <f t="shared" si="7"/>
        <v>21.079648703090268</v>
      </c>
      <c r="J498" s="25">
        <f t="shared" si="7"/>
        <v>100</v>
      </c>
      <c r="K498" s="25">
        <f t="shared" si="7"/>
        <v>100</v>
      </c>
      <c r="L498" s="26">
        <f t="shared" si="7"/>
        <v>100</v>
      </c>
    </row>
    <row r="499" spans="2:12" ht="12.75" customHeight="1" x14ac:dyDescent="0.2">
      <c r="B499" s="22" t="s">
        <v>890</v>
      </c>
      <c r="C499" s="23" t="s">
        <v>683</v>
      </c>
      <c r="D499" s="27">
        <v>109336936</v>
      </c>
      <c r="E499" s="27">
        <v>0</v>
      </c>
      <c r="F499" s="27">
        <v>0</v>
      </c>
      <c r="G499" s="27">
        <v>0</v>
      </c>
      <c r="H499" s="27">
        <v>0</v>
      </c>
      <c r="I499" s="25">
        <f t="shared" si="7"/>
        <v>0</v>
      </c>
      <c r="J499" s="25">
        <v>0</v>
      </c>
      <c r="K499" s="25">
        <v>0</v>
      </c>
      <c r="L499" s="26">
        <v>0</v>
      </c>
    </row>
    <row r="500" spans="2:12" ht="12.75" customHeight="1" x14ac:dyDescent="0.2">
      <c r="B500" s="22" t="s">
        <v>891</v>
      </c>
      <c r="C500" s="23" t="s">
        <v>746</v>
      </c>
      <c r="D500" s="27">
        <v>109336936</v>
      </c>
      <c r="E500" s="27">
        <v>0</v>
      </c>
      <c r="F500" s="27">
        <v>0</v>
      </c>
      <c r="G500" s="27">
        <v>0</v>
      </c>
      <c r="H500" s="27">
        <v>0</v>
      </c>
      <c r="I500" s="25">
        <f t="shared" si="7"/>
        <v>0</v>
      </c>
      <c r="J500" s="25">
        <v>0</v>
      </c>
      <c r="K500" s="25">
        <v>0</v>
      </c>
      <c r="L500" s="26">
        <v>0</v>
      </c>
    </row>
    <row r="501" spans="2:12" ht="12.75" customHeight="1" x14ac:dyDescent="0.2">
      <c r="B501" s="22" t="s">
        <v>892</v>
      </c>
      <c r="C501" s="23" t="s">
        <v>893</v>
      </c>
      <c r="D501" s="27">
        <v>472610569</v>
      </c>
      <c r="E501" s="27">
        <v>175950000</v>
      </c>
      <c r="F501" s="27">
        <v>175950000</v>
      </c>
      <c r="G501" s="27">
        <v>175950000</v>
      </c>
      <c r="H501" s="27">
        <v>175950000</v>
      </c>
      <c r="I501" s="25">
        <f t="shared" si="7"/>
        <v>37.229383247245998</v>
      </c>
      <c r="J501" s="25">
        <f t="shared" si="7"/>
        <v>100</v>
      </c>
      <c r="K501" s="25">
        <f t="shared" si="7"/>
        <v>100</v>
      </c>
      <c r="L501" s="26">
        <f t="shared" si="7"/>
        <v>100</v>
      </c>
    </row>
    <row r="502" spans="2:12" ht="12.75" customHeight="1" x14ac:dyDescent="0.2">
      <c r="B502" s="22" t="s">
        <v>894</v>
      </c>
      <c r="C502" s="23" t="s">
        <v>895</v>
      </c>
      <c r="D502" s="27">
        <v>3246429696</v>
      </c>
      <c r="E502" s="27">
        <v>631058465</v>
      </c>
      <c r="F502" s="27">
        <v>631058465</v>
      </c>
      <c r="G502" s="27">
        <v>631058465</v>
      </c>
      <c r="H502" s="27">
        <v>631058465</v>
      </c>
      <c r="I502" s="25">
        <f t="shared" si="7"/>
        <v>19.438537842896814</v>
      </c>
      <c r="J502" s="25">
        <f t="shared" si="7"/>
        <v>100</v>
      </c>
      <c r="K502" s="25">
        <f t="shared" si="7"/>
        <v>100</v>
      </c>
      <c r="L502" s="26">
        <f t="shared" si="7"/>
        <v>100</v>
      </c>
    </row>
    <row r="503" spans="2:12" ht="12.75" customHeight="1" x14ac:dyDescent="0.2">
      <c r="B503" s="22" t="s">
        <v>896</v>
      </c>
      <c r="C503" s="23" t="s">
        <v>897</v>
      </c>
      <c r="D503" s="27">
        <v>35000000</v>
      </c>
      <c r="E503" s="27">
        <v>16000000</v>
      </c>
      <c r="F503" s="27">
        <v>16000000</v>
      </c>
      <c r="G503" s="27">
        <v>16000000</v>
      </c>
      <c r="H503" s="27">
        <v>16000000</v>
      </c>
      <c r="I503" s="25">
        <f t="shared" si="7"/>
        <v>45.714285714285715</v>
      </c>
      <c r="J503" s="25">
        <f t="shared" si="7"/>
        <v>100</v>
      </c>
      <c r="K503" s="25">
        <f t="shared" si="7"/>
        <v>100</v>
      </c>
      <c r="L503" s="26">
        <f t="shared" si="7"/>
        <v>100</v>
      </c>
    </row>
    <row r="504" spans="2:12" ht="12.75" customHeight="1" x14ac:dyDescent="0.2">
      <c r="B504" s="22" t="s">
        <v>898</v>
      </c>
      <c r="C504" s="23" t="s">
        <v>899</v>
      </c>
      <c r="D504" s="27">
        <v>927541451</v>
      </c>
      <c r="E504" s="27">
        <v>39277853</v>
      </c>
      <c r="F504" s="27">
        <v>39277853</v>
      </c>
      <c r="G504" s="27">
        <v>39277853</v>
      </c>
      <c r="H504" s="27">
        <v>39277853</v>
      </c>
      <c r="I504" s="25">
        <f t="shared" si="7"/>
        <v>4.2346196989529474</v>
      </c>
      <c r="J504" s="25">
        <f t="shared" si="7"/>
        <v>100</v>
      </c>
      <c r="K504" s="25">
        <f t="shared" si="7"/>
        <v>100</v>
      </c>
      <c r="L504" s="26">
        <f t="shared" si="7"/>
        <v>100</v>
      </c>
    </row>
    <row r="505" spans="2:12" ht="12.75" customHeight="1" x14ac:dyDescent="0.2">
      <c r="B505" s="22" t="s">
        <v>900</v>
      </c>
      <c r="C505" s="23" t="s">
        <v>901</v>
      </c>
      <c r="D505" s="27">
        <v>893625794</v>
      </c>
      <c r="E505" s="27">
        <v>0</v>
      </c>
      <c r="F505" s="27">
        <v>0</v>
      </c>
      <c r="G505" s="27">
        <v>0</v>
      </c>
      <c r="H505" s="27">
        <v>0</v>
      </c>
      <c r="I505" s="25">
        <f t="shared" si="7"/>
        <v>0</v>
      </c>
      <c r="J505" s="25">
        <v>0</v>
      </c>
      <c r="K505" s="25">
        <v>0</v>
      </c>
      <c r="L505" s="26">
        <v>0</v>
      </c>
    </row>
    <row r="506" spans="2:12" ht="22.5" x14ac:dyDescent="0.2">
      <c r="B506" s="22" t="s">
        <v>902</v>
      </c>
      <c r="C506" s="23" t="s">
        <v>903</v>
      </c>
      <c r="D506" s="27">
        <v>370000000</v>
      </c>
      <c r="E506" s="27">
        <v>55000000</v>
      </c>
      <c r="F506" s="27">
        <v>55000000</v>
      </c>
      <c r="G506" s="27">
        <v>55000000</v>
      </c>
      <c r="H506" s="27">
        <v>55000000</v>
      </c>
      <c r="I506" s="25">
        <f t="shared" si="7"/>
        <v>14.864864864864865</v>
      </c>
      <c r="J506" s="25">
        <f t="shared" si="7"/>
        <v>100</v>
      </c>
      <c r="K506" s="25">
        <f t="shared" si="7"/>
        <v>100</v>
      </c>
      <c r="L506" s="26">
        <f t="shared" si="7"/>
        <v>100</v>
      </c>
    </row>
    <row r="507" spans="2:12" ht="12.75" customHeight="1" x14ac:dyDescent="0.2">
      <c r="B507" s="22" t="s">
        <v>904</v>
      </c>
      <c r="C507" s="23" t="s">
        <v>905</v>
      </c>
      <c r="D507" s="27">
        <v>420487200</v>
      </c>
      <c r="E507" s="27">
        <v>420487200</v>
      </c>
      <c r="F507" s="27">
        <v>420487200</v>
      </c>
      <c r="G507" s="27">
        <v>420487200</v>
      </c>
      <c r="H507" s="27">
        <v>420487200</v>
      </c>
      <c r="I507" s="25">
        <f t="shared" si="7"/>
        <v>100</v>
      </c>
      <c r="J507" s="25">
        <f t="shared" si="7"/>
        <v>100</v>
      </c>
      <c r="K507" s="25">
        <f t="shared" si="7"/>
        <v>100</v>
      </c>
      <c r="L507" s="26">
        <f t="shared" si="7"/>
        <v>100</v>
      </c>
    </row>
    <row r="508" spans="2:12" ht="22.5" x14ac:dyDescent="0.2">
      <c r="B508" s="22" t="s">
        <v>906</v>
      </c>
      <c r="C508" s="23" t="s">
        <v>907</v>
      </c>
      <c r="D508" s="27">
        <v>166860000</v>
      </c>
      <c r="E508" s="27">
        <v>0</v>
      </c>
      <c r="F508" s="27">
        <v>0</v>
      </c>
      <c r="G508" s="27">
        <v>0</v>
      </c>
      <c r="H508" s="27">
        <v>0</v>
      </c>
      <c r="I508" s="25">
        <f t="shared" si="7"/>
        <v>0</v>
      </c>
      <c r="J508" s="25">
        <v>0</v>
      </c>
      <c r="K508" s="25">
        <v>0</v>
      </c>
      <c r="L508" s="26">
        <v>0</v>
      </c>
    </row>
    <row r="509" spans="2:12" ht="12.75" customHeight="1" x14ac:dyDescent="0.2">
      <c r="B509" s="22" t="s">
        <v>908</v>
      </c>
      <c r="C509" s="23" t="s">
        <v>909</v>
      </c>
      <c r="D509" s="27">
        <v>100000000</v>
      </c>
      <c r="E509" s="27">
        <v>3375000</v>
      </c>
      <c r="F509" s="27">
        <v>3375000</v>
      </c>
      <c r="G509" s="27">
        <v>3375000</v>
      </c>
      <c r="H509" s="27">
        <v>3375000</v>
      </c>
      <c r="I509" s="25">
        <f t="shared" si="7"/>
        <v>3.375</v>
      </c>
      <c r="J509" s="25">
        <f t="shared" si="7"/>
        <v>100</v>
      </c>
      <c r="K509" s="25">
        <f t="shared" si="7"/>
        <v>100</v>
      </c>
      <c r="L509" s="26">
        <f t="shared" si="7"/>
        <v>100</v>
      </c>
    </row>
    <row r="510" spans="2:12" ht="12.75" customHeight="1" x14ac:dyDescent="0.2">
      <c r="B510" s="22" t="s">
        <v>910</v>
      </c>
      <c r="C510" s="23" t="s">
        <v>911</v>
      </c>
      <c r="D510" s="27">
        <v>274915251</v>
      </c>
      <c r="E510" s="27">
        <v>51110035</v>
      </c>
      <c r="F510" s="27">
        <v>51110035</v>
      </c>
      <c r="G510" s="27">
        <v>51110035</v>
      </c>
      <c r="H510" s="27">
        <v>51110035</v>
      </c>
      <c r="I510" s="25">
        <f t="shared" si="7"/>
        <v>18.591196673916063</v>
      </c>
      <c r="J510" s="25">
        <f t="shared" si="7"/>
        <v>100</v>
      </c>
      <c r="K510" s="25">
        <f t="shared" si="7"/>
        <v>100</v>
      </c>
      <c r="L510" s="26">
        <f t="shared" si="7"/>
        <v>100</v>
      </c>
    </row>
    <row r="511" spans="2:12" ht="12.75" customHeight="1" x14ac:dyDescent="0.2">
      <c r="B511" s="22" t="s">
        <v>912</v>
      </c>
      <c r="C511" s="23" t="s">
        <v>913</v>
      </c>
      <c r="D511" s="27">
        <v>8000000</v>
      </c>
      <c r="E511" s="27">
        <v>4808377</v>
      </c>
      <c r="F511" s="27">
        <v>4808377</v>
      </c>
      <c r="G511" s="27">
        <v>4808377</v>
      </c>
      <c r="H511" s="27">
        <v>4808377</v>
      </c>
      <c r="I511" s="25">
        <f t="shared" si="7"/>
        <v>60.104712500000005</v>
      </c>
      <c r="J511" s="25">
        <f t="shared" si="7"/>
        <v>100</v>
      </c>
      <c r="K511" s="25">
        <f t="shared" si="7"/>
        <v>100</v>
      </c>
      <c r="L511" s="26">
        <f t="shared" si="7"/>
        <v>100</v>
      </c>
    </row>
    <row r="512" spans="2:12" ht="22.5" x14ac:dyDescent="0.2">
      <c r="B512" s="22" t="s">
        <v>914</v>
      </c>
      <c r="C512" s="23" t="s">
        <v>915</v>
      </c>
      <c r="D512" s="27">
        <v>50000000</v>
      </c>
      <c r="E512" s="27">
        <v>41000000</v>
      </c>
      <c r="F512" s="27">
        <v>41000000</v>
      </c>
      <c r="G512" s="27">
        <v>41000000</v>
      </c>
      <c r="H512" s="27">
        <v>41000000</v>
      </c>
      <c r="I512" s="25">
        <f t="shared" si="7"/>
        <v>82</v>
      </c>
      <c r="J512" s="25">
        <f t="shared" si="7"/>
        <v>100</v>
      </c>
      <c r="K512" s="25">
        <f t="shared" si="7"/>
        <v>100</v>
      </c>
      <c r="L512" s="26">
        <f t="shared" si="7"/>
        <v>100</v>
      </c>
    </row>
    <row r="513" spans="2:12" ht="22.5" x14ac:dyDescent="0.2">
      <c r="B513" s="22" t="s">
        <v>916</v>
      </c>
      <c r="C513" s="23" t="s">
        <v>703</v>
      </c>
      <c r="D513" s="27">
        <v>1369928865</v>
      </c>
      <c r="E513" s="27">
        <v>84733017</v>
      </c>
      <c r="F513" s="27">
        <v>7916201</v>
      </c>
      <c r="G513" s="27">
        <v>7916201</v>
      </c>
      <c r="H513" s="27">
        <v>7916201</v>
      </c>
      <c r="I513" s="25">
        <f t="shared" si="7"/>
        <v>6.1852129088469132</v>
      </c>
      <c r="J513" s="25">
        <f t="shared" si="7"/>
        <v>9.3425222897468636</v>
      </c>
      <c r="K513" s="25">
        <f t="shared" si="7"/>
        <v>100</v>
      </c>
      <c r="L513" s="26">
        <f t="shared" si="7"/>
        <v>100</v>
      </c>
    </row>
    <row r="514" spans="2:12" ht="12.75" customHeight="1" x14ac:dyDescent="0.2">
      <c r="B514" s="22" t="s">
        <v>917</v>
      </c>
      <c r="C514" s="23" t="s">
        <v>146</v>
      </c>
      <c r="D514" s="27">
        <v>1369928865</v>
      </c>
      <c r="E514" s="27">
        <v>84733017</v>
      </c>
      <c r="F514" s="27">
        <v>7916201</v>
      </c>
      <c r="G514" s="27">
        <v>7916201</v>
      </c>
      <c r="H514" s="27">
        <v>7916201</v>
      </c>
      <c r="I514" s="25">
        <f t="shared" si="7"/>
        <v>6.1852129088469132</v>
      </c>
      <c r="J514" s="25">
        <f t="shared" si="7"/>
        <v>9.3425222897468636</v>
      </c>
      <c r="K514" s="25">
        <f t="shared" si="7"/>
        <v>100</v>
      </c>
      <c r="L514" s="26">
        <f t="shared" si="7"/>
        <v>100</v>
      </c>
    </row>
    <row r="515" spans="2:12" ht="12.75" customHeight="1" x14ac:dyDescent="0.2">
      <c r="B515" s="22" t="s">
        <v>918</v>
      </c>
      <c r="C515" s="23" t="s">
        <v>13</v>
      </c>
      <c r="D515" s="27">
        <v>1369928865</v>
      </c>
      <c r="E515" s="27">
        <v>84733017</v>
      </c>
      <c r="F515" s="27">
        <v>7916201</v>
      </c>
      <c r="G515" s="27">
        <v>7916201</v>
      </c>
      <c r="H515" s="27">
        <v>7916201</v>
      </c>
      <c r="I515" s="25">
        <f t="shared" si="7"/>
        <v>6.1852129088469132</v>
      </c>
      <c r="J515" s="25">
        <f t="shared" si="7"/>
        <v>9.3425222897468636</v>
      </c>
      <c r="K515" s="25">
        <f t="shared" si="7"/>
        <v>100</v>
      </c>
      <c r="L515" s="26">
        <f t="shared" si="7"/>
        <v>100</v>
      </c>
    </row>
    <row r="516" spans="2:12" ht="12.75" customHeight="1" x14ac:dyDescent="0.2">
      <c r="B516" s="22" t="s">
        <v>919</v>
      </c>
      <c r="C516" s="23" t="s">
        <v>673</v>
      </c>
      <c r="D516" s="27">
        <v>1369928865</v>
      </c>
      <c r="E516" s="27">
        <v>84733017</v>
      </c>
      <c r="F516" s="27">
        <v>7916201</v>
      </c>
      <c r="G516" s="27">
        <v>7916201</v>
      </c>
      <c r="H516" s="27">
        <v>7916201</v>
      </c>
      <c r="I516" s="25">
        <f t="shared" si="7"/>
        <v>6.1852129088469132</v>
      </c>
      <c r="J516" s="25">
        <f t="shared" si="7"/>
        <v>9.3425222897468636</v>
      </c>
      <c r="K516" s="25">
        <f t="shared" si="7"/>
        <v>100</v>
      </c>
      <c r="L516" s="26">
        <f t="shared" si="7"/>
        <v>100</v>
      </c>
    </row>
    <row r="517" spans="2:12" ht="22.5" x14ac:dyDescent="0.2">
      <c r="B517" s="22" t="s">
        <v>920</v>
      </c>
      <c r="C517" s="23" t="s">
        <v>708</v>
      </c>
      <c r="D517" s="27">
        <v>1285195848</v>
      </c>
      <c r="E517" s="27">
        <v>0</v>
      </c>
      <c r="F517" s="27">
        <v>0</v>
      </c>
      <c r="G517" s="27">
        <v>0</v>
      </c>
      <c r="H517" s="27">
        <v>0</v>
      </c>
      <c r="I517" s="25">
        <f t="shared" si="7"/>
        <v>0</v>
      </c>
      <c r="J517" s="25">
        <v>0</v>
      </c>
      <c r="K517" s="25">
        <v>0</v>
      </c>
      <c r="L517" s="26">
        <v>0</v>
      </c>
    </row>
    <row r="518" spans="2:12" ht="22.5" x14ac:dyDescent="0.2">
      <c r="B518" s="22" t="s">
        <v>921</v>
      </c>
      <c r="C518" s="23" t="s">
        <v>710</v>
      </c>
      <c r="D518" s="27">
        <v>84733017</v>
      </c>
      <c r="E518" s="27">
        <v>84733017</v>
      </c>
      <c r="F518" s="27">
        <v>7916201</v>
      </c>
      <c r="G518" s="27">
        <v>7916201</v>
      </c>
      <c r="H518" s="27">
        <v>7916201</v>
      </c>
      <c r="I518" s="25">
        <f t="shared" si="7"/>
        <v>100</v>
      </c>
      <c r="J518" s="25">
        <f t="shared" si="7"/>
        <v>9.3425222897468636</v>
      </c>
      <c r="K518" s="25">
        <f t="shared" si="7"/>
        <v>100</v>
      </c>
      <c r="L518" s="26">
        <f t="shared" si="7"/>
        <v>100</v>
      </c>
    </row>
    <row r="519" spans="2:12" ht="12.75" customHeight="1" x14ac:dyDescent="0.2">
      <c r="B519" s="22" t="s">
        <v>922</v>
      </c>
      <c r="C519" s="23" t="s">
        <v>750</v>
      </c>
      <c r="D519" s="27">
        <v>2810708971</v>
      </c>
      <c r="E519" s="27">
        <v>1120708971</v>
      </c>
      <c r="F519" s="27">
        <v>1120403593</v>
      </c>
      <c r="G519" s="27">
        <v>201053946.08000001</v>
      </c>
      <c r="H519" s="27">
        <v>0</v>
      </c>
      <c r="I519" s="25">
        <f t="shared" si="7"/>
        <v>39.87282150386676</v>
      </c>
      <c r="J519" s="25">
        <f t="shared" si="7"/>
        <v>99.972751355802259</v>
      </c>
      <c r="K519" s="25">
        <f t="shared" si="7"/>
        <v>17.944778768662875</v>
      </c>
      <c r="L519" s="26">
        <f t="shared" si="7"/>
        <v>0</v>
      </c>
    </row>
    <row r="520" spans="2:12" ht="12.75" customHeight="1" thickBot="1" x14ac:dyDescent="0.25">
      <c r="B520" s="28" t="s">
        <v>923</v>
      </c>
      <c r="C520" s="29" t="s">
        <v>769</v>
      </c>
      <c r="D520" s="30">
        <v>2810708971</v>
      </c>
      <c r="E520" s="30">
        <v>1120708971</v>
      </c>
      <c r="F520" s="30">
        <v>1120403593</v>
      </c>
      <c r="G520" s="30">
        <v>201053946.08000001</v>
      </c>
      <c r="H520" s="30">
        <v>0</v>
      </c>
      <c r="I520" s="31">
        <f t="shared" si="7"/>
        <v>39.87282150386676</v>
      </c>
      <c r="J520" s="31">
        <f t="shared" si="7"/>
        <v>99.972751355802259</v>
      </c>
      <c r="K520" s="31">
        <f t="shared" si="7"/>
        <v>17.944778768662875</v>
      </c>
      <c r="L520" s="32">
        <f t="shared" si="7"/>
        <v>0</v>
      </c>
    </row>
    <row r="521" spans="2:12" ht="12.75" customHeight="1" x14ac:dyDescent="0.2">
      <c r="B521" s="14" t="s">
        <v>924</v>
      </c>
      <c r="C521" s="33" t="s">
        <v>395</v>
      </c>
      <c r="D521" s="34">
        <v>2810708971</v>
      </c>
      <c r="E521" s="34">
        <v>1120708971</v>
      </c>
      <c r="F521" s="34">
        <v>1120403593</v>
      </c>
      <c r="G521" s="34">
        <v>201053946.08000001</v>
      </c>
      <c r="H521" s="34">
        <v>0</v>
      </c>
      <c r="I521" s="35">
        <f t="shared" si="7"/>
        <v>39.87282150386676</v>
      </c>
      <c r="J521" s="35">
        <f t="shared" si="7"/>
        <v>99.972751355802259</v>
      </c>
      <c r="K521" s="35">
        <f t="shared" si="7"/>
        <v>17.944778768662875</v>
      </c>
      <c r="L521" s="36">
        <f t="shared" si="7"/>
        <v>0</v>
      </c>
    </row>
    <row r="522" spans="2:12" ht="22.5" customHeight="1" x14ac:dyDescent="0.2">
      <c r="B522" s="22" t="s">
        <v>925</v>
      </c>
      <c r="C522" s="23" t="s">
        <v>782</v>
      </c>
      <c r="D522" s="27">
        <v>2810708971</v>
      </c>
      <c r="E522" s="27">
        <v>1120708971</v>
      </c>
      <c r="F522" s="27">
        <v>1120403593</v>
      </c>
      <c r="G522" s="27">
        <v>201053946.08000001</v>
      </c>
      <c r="H522" s="27">
        <v>0</v>
      </c>
      <c r="I522" s="25">
        <f t="shared" si="7"/>
        <v>39.87282150386676</v>
      </c>
      <c r="J522" s="25">
        <f t="shared" si="7"/>
        <v>99.972751355802259</v>
      </c>
      <c r="K522" s="25">
        <f t="shared" si="7"/>
        <v>17.944778768662875</v>
      </c>
      <c r="L522" s="26">
        <f t="shared" si="7"/>
        <v>0</v>
      </c>
    </row>
    <row r="523" spans="2:12" ht="12.75" customHeight="1" x14ac:dyDescent="0.2">
      <c r="B523" s="22" t="s">
        <v>926</v>
      </c>
      <c r="C523" s="23" t="s">
        <v>798</v>
      </c>
      <c r="D523" s="27">
        <v>1690000000</v>
      </c>
      <c r="E523" s="27">
        <v>0</v>
      </c>
      <c r="F523" s="27">
        <v>0</v>
      </c>
      <c r="G523" s="27">
        <v>0</v>
      </c>
      <c r="H523" s="27">
        <v>0</v>
      </c>
      <c r="I523" s="25">
        <f t="shared" si="7"/>
        <v>0</v>
      </c>
      <c r="J523" s="25">
        <v>0</v>
      </c>
      <c r="K523" s="25">
        <v>0</v>
      </c>
      <c r="L523" s="26">
        <v>0</v>
      </c>
    </row>
    <row r="524" spans="2:12" ht="12.75" customHeight="1" x14ac:dyDescent="0.2">
      <c r="B524" s="22" t="s">
        <v>927</v>
      </c>
      <c r="C524" s="23" t="s">
        <v>800</v>
      </c>
      <c r="D524" s="27">
        <v>1120708971</v>
      </c>
      <c r="E524" s="27">
        <v>1120708971</v>
      </c>
      <c r="F524" s="27">
        <v>1120403593</v>
      </c>
      <c r="G524" s="27">
        <v>201053946.08000001</v>
      </c>
      <c r="H524" s="27">
        <v>0</v>
      </c>
      <c r="I524" s="25">
        <f t="shared" ref="I524:L587" si="8">E524/D524*100</f>
        <v>100</v>
      </c>
      <c r="J524" s="25">
        <f t="shared" si="8"/>
        <v>99.972751355802259</v>
      </c>
      <c r="K524" s="25">
        <f t="shared" si="8"/>
        <v>17.944778768662875</v>
      </c>
      <c r="L524" s="26">
        <f t="shared" si="8"/>
        <v>0</v>
      </c>
    </row>
    <row r="525" spans="2:12" ht="12.75" customHeight="1" x14ac:dyDescent="0.2">
      <c r="B525" s="22" t="s">
        <v>928</v>
      </c>
      <c r="C525" s="23" t="s">
        <v>929</v>
      </c>
      <c r="D525" s="27">
        <v>3169656064</v>
      </c>
      <c r="E525" s="27">
        <v>0</v>
      </c>
      <c r="F525" s="27">
        <v>0</v>
      </c>
      <c r="G525" s="27">
        <v>0</v>
      </c>
      <c r="H525" s="27">
        <v>0</v>
      </c>
      <c r="I525" s="25">
        <f t="shared" si="8"/>
        <v>0</v>
      </c>
      <c r="J525" s="25">
        <v>0</v>
      </c>
      <c r="K525" s="25">
        <v>0</v>
      </c>
      <c r="L525" s="26">
        <v>0</v>
      </c>
    </row>
    <row r="526" spans="2:12" ht="12.75" customHeight="1" x14ac:dyDescent="0.2">
      <c r="B526" s="22" t="s">
        <v>930</v>
      </c>
      <c r="C526" s="23" t="s">
        <v>931</v>
      </c>
      <c r="D526" s="27">
        <v>3169656064</v>
      </c>
      <c r="E526" s="27">
        <v>0</v>
      </c>
      <c r="F526" s="27">
        <v>0</v>
      </c>
      <c r="G526" s="27">
        <v>0</v>
      </c>
      <c r="H526" s="27">
        <v>0</v>
      </c>
      <c r="I526" s="25">
        <f t="shared" si="8"/>
        <v>0</v>
      </c>
      <c r="J526" s="25">
        <v>0</v>
      </c>
      <c r="K526" s="25">
        <v>0</v>
      </c>
      <c r="L526" s="26">
        <v>0</v>
      </c>
    </row>
    <row r="527" spans="2:12" ht="12.75" customHeight="1" x14ac:dyDescent="0.2">
      <c r="B527" s="22" t="s">
        <v>932</v>
      </c>
      <c r="C527" s="23" t="s">
        <v>933</v>
      </c>
      <c r="D527" s="27">
        <v>3016965610</v>
      </c>
      <c r="E527" s="27">
        <v>0</v>
      </c>
      <c r="F527" s="27">
        <v>0</v>
      </c>
      <c r="G527" s="27">
        <v>0</v>
      </c>
      <c r="H527" s="27">
        <v>0</v>
      </c>
      <c r="I527" s="25">
        <f t="shared" si="8"/>
        <v>0</v>
      </c>
      <c r="J527" s="25">
        <v>0</v>
      </c>
      <c r="K527" s="25">
        <v>0</v>
      </c>
      <c r="L527" s="26">
        <v>0</v>
      </c>
    </row>
    <row r="528" spans="2:12" ht="12.75" customHeight="1" x14ac:dyDescent="0.2">
      <c r="B528" s="22" t="s">
        <v>934</v>
      </c>
      <c r="C528" s="23" t="s">
        <v>935</v>
      </c>
      <c r="D528" s="27">
        <v>3016965610</v>
      </c>
      <c r="E528" s="27">
        <v>0</v>
      </c>
      <c r="F528" s="27">
        <v>0</v>
      </c>
      <c r="G528" s="27">
        <v>0</v>
      </c>
      <c r="H528" s="27">
        <v>0</v>
      </c>
      <c r="I528" s="25">
        <f t="shared" si="8"/>
        <v>0</v>
      </c>
      <c r="J528" s="25">
        <v>0</v>
      </c>
      <c r="K528" s="25">
        <v>0</v>
      </c>
      <c r="L528" s="26">
        <v>0</v>
      </c>
    </row>
    <row r="529" spans="2:12" ht="12.75" customHeight="1" x14ac:dyDescent="0.2">
      <c r="B529" s="22" t="s">
        <v>936</v>
      </c>
      <c r="C529" s="23" t="s">
        <v>937</v>
      </c>
      <c r="D529" s="27">
        <v>3016965610</v>
      </c>
      <c r="E529" s="27">
        <v>0</v>
      </c>
      <c r="F529" s="27">
        <v>0</v>
      </c>
      <c r="G529" s="27">
        <v>0</v>
      </c>
      <c r="H529" s="27">
        <v>0</v>
      </c>
      <c r="I529" s="25">
        <f t="shared" si="8"/>
        <v>0</v>
      </c>
      <c r="J529" s="25">
        <v>0</v>
      </c>
      <c r="K529" s="25">
        <v>0</v>
      </c>
      <c r="L529" s="26">
        <v>0</v>
      </c>
    </row>
    <row r="530" spans="2:12" ht="12.75" customHeight="1" x14ac:dyDescent="0.2">
      <c r="B530" s="22" t="s">
        <v>938</v>
      </c>
      <c r="C530" s="23" t="s">
        <v>939</v>
      </c>
      <c r="D530" s="27">
        <v>3016965610</v>
      </c>
      <c r="E530" s="27">
        <v>0</v>
      </c>
      <c r="F530" s="27">
        <v>0</v>
      </c>
      <c r="G530" s="27">
        <v>0</v>
      </c>
      <c r="H530" s="27">
        <v>0</v>
      </c>
      <c r="I530" s="25">
        <f t="shared" si="8"/>
        <v>0</v>
      </c>
      <c r="J530" s="25">
        <v>0</v>
      </c>
      <c r="K530" s="25">
        <v>0</v>
      </c>
      <c r="L530" s="26">
        <v>0</v>
      </c>
    </row>
    <row r="531" spans="2:12" ht="12.75" customHeight="1" x14ac:dyDescent="0.2">
      <c r="B531" s="22" t="s">
        <v>940</v>
      </c>
      <c r="C531" s="23" t="s">
        <v>941</v>
      </c>
      <c r="D531" s="27">
        <v>3016965610</v>
      </c>
      <c r="E531" s="27">
        <v>0</v>
      </c>
      <c r="F531" s="27">
        <v>0</v>
      </c>
      <c r="G531" s="27">
        <v>0</v>
      </c>
      <c r="H531" s="27">
        <v>0</v>
      </c>
      <c r="I531" s="25">
        <f t="shared" si="8"/>
        <v>0</v>
      </c>
      <c r="J531" s="25">
        <v>0</v>
      </c>
      <c r="K531" s="25">
        <v>0</v>
      </c>
      <c r="L531" s="26">
        <v>0</v>
      </c>
    </row>
    <row r="532" spans="2:12" ht="12.75" customHeight="1" x14ac:dyDescent="0.2">
      <c r="B532" s="22" t="s">
        <v>942</v>
      </c>
      <c r="C532" s="23" t="s">
        <v>943</v>
      </c>
      <c r="D532" s="27">
        <v>152690454</v>
      </c>
      <c r="E532" s="27">
        <v>0</v>
      </c>
      <c r="F532" s="27">
        <v>0</v>
      </c>
      <c r="G532" s="27">
        <v>0</v>
      </c>
      <c r="H532" s="27">
        <v>0</v>
      </c>
      <c r="I532" s="25">
        <f t="shared" si="8"/>
        <v>0</v>
      </c>
      <c r="J532" s="25">
        <v>0</v>
      </c>
      <c r="K532" s="25">
        <v>0</v>
      </c>
      <c r="L532" s="26">
        <v>0</v>
      </c>
    </row>
    <row r="533" spans="2:12" ht="12.75" customHeight="1" x14ac:dyDescent="0.2">
      <c r="B533" s="22" t="s">
        <v>944</v>
      </c>
      <c r="C533" s="23" t="s">
        <v>935</v>
      </c>
      <c r="D533" s="27">
        <v>152690454</v>
      </c>
      <c r="E533" s="27">
        <v>0</v>
      </c>
      <c r="F533" s="27">
        <v>0</v>
      </c>
      <c r="G533" s="27">
        <v>0</v>
      </c>
      <c r="H533" s="27">
        <v>0</v>
      </c>
      <c r="I533" s="25">
        <f t="shared" si="8"/>
        <v>0</v>
      </c>
      <c r="J533" s="25">
        <v>0</v>
      </c>
      <c r="K533" s="25">
        <v>0</v>
      </c>
      <c r="L533" s="26">
        <v>0</v>
      </c>
    </row>
    <row r="534" spans="2:12" ht="12.75" customHeight="1" x14ac:dyDescent="0.2">
      <c r="B534" s="22" t="s">
        <v>945</v>
      </c>
      <c r="C534" s="23" t="s">
        <v>937</v>
      </c>
      <c r="D534" s="27">
        <v>152690454</v>
      </c>
      <c r="E534" s="27">
        <v>0</v>
      </c>
      <c r="F534" s="27">
        <v>0</v>
      </c>
      <c r="G534" s="27">
        <v>0</v>
      </c>
      <c r="H534" s="27">
        <v>0</v>
      </c>
      <c r="I534" s="25">
        <f t="shared" si="8"/>
        <v>0</v>
      </c>
      <c r="J534" s="25">
        <v>0</v>
      </c>
      <c r="K534" s="25">
        <v>0</v>
      </c>
      <c r="L534" s="26">
        <v>0</v>
      </c>
    </row>
    <row r="535" spans="2:12" ht="12.75" customHeight="1" x14ac:dyDescent="0.2">
      <c r="B535" s="22" t="s">
        <v>946</v>
      </c>
      <c r="C535" s="23" t="s">
        <v>941</v>
      </c>
      <c r="D535" s="27">
        <v>152690454</v>
      </c>
      <c r="E535" s="27">
        <v>0</v>
      </c>
      <c r="F535" s="27">
        <v>0</v>
      </c>
      <c r="G535" s="27">
        <v>0</v>
      </c>
      <c r="H535" s="27">
        <v>0</v>
      </c>
      <c r="I535" s="25">
        <f t="shared" si="8"/>
        <v>0</v>
      </c>
      <c r="J535" s="25">
        <v>0</v>
      </c>
      <c r="K535" s="25">
        <v>0</v>
      </c>
      <c r="L535" s="26">
        <v>0</v>
      </c>
    </row>
    <row r="536" spans="2:12" ht="12.75" customHeight="1" x14ac:dyDescent="0.2">
      <c r="B536" s="22" t="s">
        <v>947</v>
      </c>
      <c r="C536" s="23" t="s">
        <v>941</v>
      </c>
      <c r="D536" s="27">
        <v>152690454</v>
      </c>
      <c r="E536" s="27">
        <v>0</v>
      </c>
      <c r="F536" s="27">
        <v>0</v>
      </c>
      <c r="G536" s="27">
        <v>0</v>
      </c>
      <c r="H536" s="27">
        <v>0</v>
      </c>
      <c r="I536" s="25">
        <f t="shared" si="8"/>
        <v>0</v>
      </c>
      <c r="J536" s="25">
        <v>0</v>
      </c>
      <c r="K536" s="25">
        <v>0</v>
      </c>
      <c r="L536" s="26">
        <v>0</v>
      </c>
    </row>
    <row r="537" spans="2:12" ht="25.5" customHeight="1" x14ac:dyDescent="0.2">
      <c r="B537" s="22" t="s">
        <v>948</v>
      </c>
      <c r="C537" s="23" t="s">
        <v>949</v>
      </c>
      <c r="D537" s="27">
        <v>7556553245</v>
      </c>
      <c r="E537" s="27">
        <v>4348642407</v>
      </c>
      <c r="F537" s="27">
        <v>2149292451</v>
      </c>
      <c r="G537" s="27">
        <v>46673918</v>
      </c>
      <c r="H537" s="27">
        <v>46673918</v>
      </c>
      <c r="I537" s="25">
        <f t="shared" si="8"/>
        <v>57.547962225732988</v>
      </c>
      <c r="J537" s="25">
        <f t="shared" si="8"/>
        <v>49.424446754699552</v>
      </c>
      <c r="K537" s="25">
        <f t="shared" si="8"/>
        <v>2.1715945625865878</v>
      </c>
      <c r="L537" s="26">
        <f t="shared" si="8"/>
        <v>100</v>
      </c>
    </row>
    <row r="538" spans="2:12" ht="12.75" customHeight="1" x14ac:dyDescent="0.2">
      <c r="B538" s="22" t="s">
        <v>950</v>
      </c>
      <c r="C538" s="23" t="s">
        <v>5</v>
      </c>
      <c r="D538" s="27">
        <v>855105500</v>
      </c>
      <c r="E538" s="27">
        <v>800000000</v>
      </c>
      <c r="F538" s="27">
        <v>0</v>
      </c>
      <c r="G538" s="27">
        <v>0</v>
      </c>
      <c r="H538" s="27">
        <v>0</v>
      </c>
      <c r="I538" s="25">
        <f t="shared" si="8"/>
        <v>93.555707453641688</v>
      </c>
      <c r="J538" s="25">
        <f t="shared" si="8"/>
        <v>0</v>
      </c>
      <c r="K538" s="25">
        <v>0</v>
      </c>
      <c r="L538" s="26">
        <v>0</v>
      </c>
    </row>
    <row r="539" spans="2:12" ht="12.75" customHeight="1" x14ac:dyDescent="0.2">
      <c r="B539" s="22" t="s">
        <v>951</v>
      </c>
      <c r="C539" s="23" t="s">
        <v>750</v>
      </c>
      <c r="D539" s="27">
        <v>855105500</v>
      </c>
      <c r="E539" s="27">
        <v>800000000</v>
      </c>
      <c r="F539" s="27">
        <v>0</v>
      </c>
      <c r="G539" s="27">
        <v>0</v>
      </c>
      <c r="H539" s="27">
        <v>0</v>
      </c>
      <c r="I539" s="25">
        <f t="shared" si="8"/>
        <v>93.555707453641688</v>
      </c>
      <c r="J539" s="25">
        <f t="shared" si="8"/>
        <v>0</v>
      </c>
      <c r="K539" s="25">
        <v>0</v>
      </c>
      <c r="L539" s="26">
        <v>0</v>
      </c>
    </row>
    <row r="540" spans="2:12" ht="22.5" x14ac:dyDescent="0.2">
      <c r="B540" s="22" t="s">
        <v>952</v>
      </c>
      <c r="C540" s="23" t="s">
        <v>752</v>
      </c>
      <c r="D540" s="27">
        <v>400000000</v>
      </c>
      <c r="E540" s="27">
        <v>400000000</v>
      </c>
      <c r="F540" s="27">
        <v>0</v>
      </c>
      <c r="G540" s="27">
        <v>0</v>
      </c>
      <c r="H540" s="27">
        <v>0</v>
      </c>
      <c r="I540" s="25">
        <f t="shared" si="8"/>
        <v>100</v>
      </c>
      <c r="J540" s="25">
        <f t="shared" si="8"/>
        <v>0</v>
      </c>
      <c r="K540" s="25">
        <v>0</v>
      </c>
      <c r="L540" s="26">
        <v>0</v>
      </c>
    </row>
    <row r="541" spans="2:12" ht="12.75" customHeight="1" x14ac:dyDescent="0.2">
      <c r="B541" s="22" t="s">
        <v>953</v>
      </c>
      <c r="C541" s="23" t="s">
        <v>754</v>
      </c>
      <c r="D541" s="27">
        <v>400000000</v>
      </c>
      <c r="E541" s="27">
        <v>400000000</v>
      </c>
      <c r="F541" s="27">
        <v>0</v>
      </c>
      <c r="G541" s="27">
        <v>0</v>
      </c>
      <c r="H541" s="27">
        <v>0</v>
      </c>
      <c r="I541" s="25">
        <f t="shared" si="8"/>
        <v>100</v>
      </c>
      <c r="J541" s="25">
        <f t="shared" si="8"/>
        <v>0</v>
      </c>
      <c r="K541" s="25">
        <v>0</v>
      </c>
      <c r="L541" s="26">
        <v>0</v>
      </c>
    </row>
    <row r="542" spans="2:12" ht="12.75" customHeight="1" x14ac:dyDescent="0.2">
      <c r="B542" s="22" t="s">
        <v>954</v>
      </c>
      <c r="C542" s="23" t="s">
        <v>756</v>
      </c>
      <c r="D542" s="27">
        <v>400000000</v>
      </c>
      <c r="E542" s="27">
        <v>400000000</v>
      </c>
      <c r="F542" s="27">
        <v>0</v>
      </c>
      <c r="G542" s="27">
        <v>0</v>
      </c>
      <c r="H542" s="27">
        <v>0</v>
      </c>
      <c r="I542" s="25">
        <f t="shared" si="8"/>
        <v>100</v>
      </c>
      <c r="J542" s="25">
        <f t="shared" si="8"/>
        <v>0</v>
      </c>
      <c r="K542" s="25">
        <v>0</v>
      </c>
      <c r="L542" s="26">
        <v>0</v>
      </c>
    </row>
    <row r="543" spans="2:12" ht="12.75" customHeight="1" x14ac:dyDescent="0.2">
      <c r="B543" s="22" t="s">
        <v>955</v>
      </c>
      <c r="C543" s="23" t="s">
        <v>956</v>
      </c>
      <c r="D543" s="27">
        <v>400000000</v>
      </c>
      <c r="E543" s="27">
        <v>400000000</v>
      </c>
      <c r="F543" s="27">
        <v>0</v>
      </c>
      <c r="G543" s="27">
        <v>0</v>
      </c>
      <c r="H543" s="27">
        <v>0</v>
      </c>
      <c r="I543" s="25">
        <f t="shared" si="8"/>
        <v>100</v>
      </c>
      <c r="J543" s="25">
        <f t="shared" si="8"/>
        <v>0</v>
      </c>
      <c r="K543" s="25">
        <v>0</v>
      </c>
      <c r="L543" s="26">
        <v>0</v>
      </c>
    </row>
    <row r="544" spans="2:12" ht="33.75" x14ac:dyDescent="0.2">
      <c r="B544" s="22" t="s">
        <v>957</v>
      </c>
      <c r="C544" s="23" t="s">
        <v>958</v>
      </c>
      <c r="D544" s="27">
        <v>400000000</v>
      </c>
      <c r="E544" s="27">
        <v>400000000</v>
      </c>
      <c r="F544" s="27">
        <v>0</v>
      </c>
      <c r="G544" s="27">
        <v>0</v>
      </c>
      <c r="H544" s="27">
        <v>0</v>
      </c>
      <c r="I544" s="25">
        <f t="shared" si="8"/>
        <v>100</v>
      </c>
      <c r="J544" s="25">
        <f t="shared" si="8"/>
        <v>0</v>
      </c>
      <c r="K544" s="25">
        <v>0</v>
      </c>
      <c r="L544" s="26">
        <v>0</v>
      </c>
    </row>
    <row r="545" spans="2:12" ht="12.75" customHeight="1" x14ac:dyDescent="0.2">
      <c r="B545" s="22" t="s">
        <v>959</v>
      </c>
      <c r="C545" s="23" t="s">
        <v>769</v>
      </c>
      <c r="D545" s="27">
        <v>455105500</v>
      </c>
      <c r="E545" s="27">
        <v>400000000</v>
      </c>
      <c r="F545" s="27">
        <v>0</v>
      </c>
      <c r="G545" s="27">
        <v>0</v>
      </c>
      <c r="H545" s="27">
        <v>0</v>
      </c>
      <c r="I545" s="25">
        <f t="shared" si="8"/>
        <v>87.891708625802138</v>
      </c>
      <c r="J545" s="25">
        <f t="shared" si="8"/>
        <v>0</v>
      </c>
      <c r="K545" s="25">
        <v>0</v>
      </c>
      <c r="L545" s="26">
        <v>0</v>
      </c>
    </row>
    <row r="546" spans="2:12" ht="12.75" customHeight="1" x14ac:dyDescent="0.2">
      <c r="B546" s="22" t="s">
        <v>960</v>
      </c>
      <c r="C546" s="23" t="s">
        <v>771</v>
      </c>
      <c r="D546" s="27">
        <v>455105500</v>
      </c>
      <c r="E546" s="27">
        <v>400000000</v>
      </c>
      <c r="F546" s="27">
        <v>0</v>
      </c>
      <c r="G546" s="27">
        <v>0</v>
      </c>
      <c r="H546" s="27">
        <v>0</v>
      </c>
      <c r="I546" s="25">
        <f t="shared" si="8"/>
        <v>87.891708625802138</v>
      </c>
      <c r="J546" s="25">
        <f t="shared" si="8"/>
        <v>0</v>
      </c>
      <c r="K546" s="25">
        <v>0</v>
      </c>
      <c r="L546" s="26">
        <v>0</v>
      </c>
    </row>
    <row r="547" spans="2:12" ht="33.75" x14ac:dyDescent="0.2">
      <c r="B547" s="22" t="s">
        <v>961</v>
      </c>
      <c r="C547" s="23" t="s">
        <v>107</v>
      </c>
      <c r="D547" s="27">
        <v>455105500</v>
      </c>
      <c r="E547" s="27">
        <v>400000000</v>
      </c>
      <c r="F547" s="27">
        <v>0</v>
      </c>
      <c r="G547" s="27">
        <v>0</v>
      </c>
      <c r="H547" s="27">
        <v>0</v>
      </c>
      <c r="I547" s="25">
        <f t="shared" si="8"/>
        <v>87.891708625802138</v>
      </c>
      <c r="J547" s="25">
        <f t="shared" si="8"/>
        <v>0</v>
      </c>
      <c r="K547" s="25">
        <v>0</v>
      </c>
      <c r="L547" s="26">
        <v>0</v>
      </c>
    </row>
    <row r="548" spans="2:12" ht="12.75" customHeight="1" x14ac:dyDescent="0.2">
      <c r="B548" s="22" t="s">
        <v>962</v>
      </c>
      <c r="C548" s="23" t="s">
        <v>837</v>
      </c>
      <c r="D548" s="27">
        <v>6701447745</v>
      </c>
      <c r="E548" s="27">
        <v>3548642407</v>
      </c>
      <c r="F548" s="27">
        <v>2149292451</v>
      </c>
      <c r="G548" s="27">
        <v>46673918</v>
      </c>
      <c r="H548" s="27">
        <v>46673918</v>
      </c>
      <c r="I548" s="25">
        <f t="shared" si="8"/>
        <v>52.953369809496287</v>
      </c>
      <c r="J548" s="25">
        <f t="shared" si="8"/>
        <v>60.566611241536684</v>
      </c>
      <c r="K548" s="25">
        <f t="shared" si="8"/>
        <v>2.1715945625865878</v>
      </c>
      <c r="L548" s="26">
        <f t="shared" si="8"/>
        <v>100</v>
      </c>
    </row>
    <row r="549" spans="2:12" ht="12.75" customHeight="1" x14ac:dyDescent="0.2">
      <c r="B549" s="22" t="s">
        <v>963</v>
      </c>
      <c r="C549" s="23" t="s">
        <v>750</v>
      </c>
      <c r="D549" s="27">
        <v>6701447745</v>
      </c>
      <c r="E549" s="27">
        <v>3548642407</v>
      </c>
      <c r="F549" s="27">
        <v>2149292451</v>
      </c>
      <c r="G549" s="27">
        <v>46673918</v>
      </c>
      <c r="H549" s="27">
        <v>46673918</v>
      </c>
      <c r="I549" s="25">
        <f t="shared" si="8"/>
        <v>52.953369809496287</v>
      </c>
      <c r="J549" s="25">
        <f t="shared" si="8"/>
        <v>60.566611241536684</v>
      </c>
      <c r="K549" s="25">
        <f t="shared" si="8"/>
        <v>2.1715945625865878</v>
      </c>
      <c r="L549" s="26">
        <f t="shared" si="8"/>
        <v>100</v>
      </c>
    </row>
    <row r="550" spans="2:12" ht="22.5" x14ac:dyDescent="0.2">
      <c r="B550" s="22" t="s">
        <v>964</v>
      </c>
      <c r="C550" s="23" t="s">
        <v>752</v>
      </c>
      <c r="D550" s="27">
        <v>1574840555</v>
      </c>
      <c r="E550" s="27">
        <v>1574840555</v>
      </c>
      <c r="F550" s="27">
        <v>175490599</v>
      </c>
      <c r="G550" s="27">
        <v>46673918</v>
      </c>
      <c r="H550" s="27">
        <v>46673918</v>
      </c>
      <c r="I550" s="25">
        <f t="shared" si="8"/>
        <v>100</v>
      </c>
      <c r="J550" s="25">
        <f t="shared" si="8"/>
        <v>11.143388354003877</v>
      </c>
      <c r="K550" s="25">
        <f t="shared" si="8"/>
        <v>26.59624975124736</v>
      </c>
      <c r="L550" s="26">
        <f t="shared" si="8"/>
        <v>100</v>
      </c>
    </row>
    <row r="551" spans="2:12" ht="12.75" customHeight="1" x14ac:dyDescent="0.2">
      <c r="B551" s="22" t="s">
        <v>965</v>
      </c>
      <c r="C551" s="23" t="s">
        <v>754</v>
      </c>
      <c r="D551" s="27">
        <v>1574840555</v>
      </c>
      <c r="E551" s="27">
        <v>1574840555</v>
      </c>
      <c r="F551" s="27">
        <v>175490599</v>
      </c>
      <c r="G551" s="27">
        <v>46673918</v>
      </c>
      <c r="H551" s="27">
        <v>46673918</v>
      </c>
      <c r="I551" s="25">
        <f t="shared" si="8"/>
        <v>100</v>
      </c>
      <c r="J551" s="25">
        <f t="shared" si="8"/>
        <v>11.143388354003877</v>
      </c>
      <c r="K551" s="25">
        <f t="shared" si="8"/>
        <v>26.59624975124736</v>
      </c>
      <c r="L551" s="26">
        <f t="shared" si="8"/>
        <v>100</v>
      </c>
    </row>
    <row r="552" spans="2:12" ht="12.75" customHeight="1" x14ac:dyDescent="0.2">
      <c r="B552" s="22" t="s">
        <v>966</v>
      </c>
      <c r="C552" s="23" t="s">
        <v>844</v>
      </c>
      <c r="D552" s="27">
        <v>109964126</v>
      </c>
      <c r="E552" s="27">
        <v>109964126</v>
      </c>
      <c r="F552" s="27">
        <v>109964126</v>
      </c>
      <c r="G552" s="27">
        <v>0</v>
      </c>
      <c r="H552" s="27">
        <v>0</v>
      </c>
      <c r="I552" s="25">
        <f t="shared" si="8"/>
        <v>100</v>
      </c>
      <c r="J552" s="25">
        <f t="shared" si="8"/>
        <v>100</v>
      </c>
      <c r="K552" s="25">
        <f t="shared" si="8"/>
        <v>0</v>
      </c>
      <c r="L552" s="26">
        <v>0</v>
      </c>
    </row>
    <row r="553" spans="2:12" ht="12.75" customHeight="1" x14ac:dyDescent="0.2">
      <c r="B553" s="22" t="s">
        <v>967</v>
      </c>
      <c r="C553" s="23" t="s">
        <v>846</v>
      </c>
      <c r="D553" s="27">
        <v>109964126</v>
      </c>
      <c r="E553" s="27">
        <v>109964126</v>
      </c>
      <c r="F553" s="27">
        <v>109964126</v>
      </c>
      <c r="G553" s="27">
        <v>0</v>
      </c>
      <c r="H553" s="27">
        <v>0</v>
      </c>
      <c r="I553" s="25">
        <f t="shared" si="8"/>
        <v>100</v>
      </c>
      <c r="J553" s="25">
        <f t="shared" si="8"/>
        <v>100</v>
      </c>
      <c r="K553" s="25">
        <f t="shared" si="8"/>
        <v>0</v>
      </c>
      <c r="L553" s="26">
        <v>0</v>
      </c>
    </row>
    <row r="554" spans="2:12" ht="33.75" x14ac:dyDescent="0.2">
      <c r="B554" s="22" t="s">
        <v>968</v>
      </c>
      <c r="C554" s="23" t="s">
        <v>848</v>
      </c>
      <c r="D554" s="27">
        <v>109964126</v>
      </c>
      <c r="E554" s="27">
        <v>109964126</v>
      </c>
      <c r="F554" s="27">
        <v>109964126</v>
      </c>
      <c r="G554" s="27">
        <v>0</v>
      </c>
      <c r="H554" s="27">
        <v>0</v>
      </c>
      <c r="I554" s="25">
        <f t="shared" si="8"/>
        <v>100</v>
      </c>
      <c r="J554" s="25">
        <f t="shared" si="8"/>
        <v>100</v>
      </c>
      <c r="K554" s="25">
        <f t="shared" si="8"/>
        <v>0</v>
      </c>
      <c r="L554" s="26">
        <v>0</v>
      </c>
    </row>
    <row r="555" spans="2:12" ht="22.5" customHeight="1" thickBot="1" x14ac:dyDescent="0.25">
      <c r="B555" s="28" t="s">
        <v>969</v>
      </c>
      <c r="C555" s="29" t="s">
        <v>850</v>
      </c>
      <c r="D555" s="30">
        <v>65526473</v>
      </c>
      <c r="E555" s="30">
        <v>65526473</v>
      </c>
      <c r="F555" s="30">
        <v>65526473</v>
      </c>
      <c r="G555" s="30">
        <v>46673918</v>
      </c>
      <c r="H555" s="30">
        <v>46673918</v>
      </c>
      <c r="I555" s="31">
        <f t="shared" si="8"/>
        <v>100</v>
      </c>
      <c r="J555" s="31">
        <f t="shared" si="8"/>
        <v>100</v>
      </c>
      <c r="K555" s="31">
        <f t="shared" si="8"/>
        <v>71.229101557167581</v>
      </c>
      <c r="L555" s="32">
        <f t="shared" si="8"/>
        <v>100</v>
      </c>
    </row>
    <row r="556" spans="2:12" ht="33.75" x14ac:dyDescent="0.2">
      <c r="B556" s="14" t="s">
        <v>970</v>
      </c>
      <c r="C556" s="33" t="s">
        <v>971</v>
      </c>
      <c r="D556" s="34">
        <v>65526473</v>
      </c>
      <c r="E556" s="34">
        <v>65526473</v>
      </c>
      <c r="F556" s="34">
        <v>65526473</v>
      </c>
      <c r="G556" s="34">
        <v>46673918</v>
      </c>
      <c r="H556" s="34">
        <v>46673918</v>
      </c>
      <c r="I556" s="35">
        <f t="shared" si="8"/>
        <v>100</v>
      </c>
      <c r="J556" s="35">
        <f t="shared" si="8"/>
        <v>100</v>
      </c>
      <c r="K556" s="35">
        <f t="shared" si="8"/>
        <v>71.229101557167581</v>
      </c>
      <c r="L556" s="36">
        <f t="shared" si="8"/>
        <v>100</v>
      </c>
    </row>
    <row r="557" spans="2:12" ht="12.75" customHeight="1" x14ac:dyDescent="0.2">
      <c r="B557" s="22" t="s">
        <v>972</v>
      </c>
      <c r="C557" s="23" t="s">
        <v>854</v>
      </c>
      <c r="D557" s="27">
        <v>65526473</v>
      </c>
      <c r="E557" s="27">
        <v>65526473</v>
      </c>
      <c r="F557" s="27">
        <v>65526473</v>
      </c>
      <c r="G557" s="27">
        <v>46673918</v>
      </c>
      <c r="H557" s="27">
        <v>46673918</v>
      </c>
      <c r="I557" s="25">
        <f t="shared" si="8"/>
        <v>100</v>
      </c>
      <c r="J557" s="25">
        <f t="shared" si="8"/>
        <v>100</v>
      </c>
      <c r="K557" s="25">
        <f t="shared" si="8"/>
        <v>71.229101557167581</v>
      </c>
      <c r="L557" s="26">
        <f t="shared" si="8"/>
        <v>100</v>
      </c>
    </row>
    <row r="558" spans="2:12" ht="22.5" x14ac:dyDescent="0.2">
      <c r="B558" s="22" t="s">
        <v>973</v>
      </c>
      <c r="C558" s="23" t="s">
        <v>856</v>
      </c>
      <c r="D558" s="27">
        <v>65526473</v>
      </c>
      <c r="E558" s="27">
        <v>65526473</v>
      </c>
      <c r="F558" s="27">
        <v>65526473</v>
      </c>
      <c r="G558" s="27">
        <v>46673918</v>
      </c>
      <c r="H558" s="27">
        <v>46673918</v>
      </c>
      <c r="I558" s="25">
        <f t="shared" si="8"/>
        <v>100</v>
      </c>
      <c r="J558" s="25">
        <f t="shared" si="8"/>
        <v>100</v>
      </c>
      <c r="K558" s="25">
        <f t="shared" si="8"/>
        <v>71.229101557167581</v>
      </c>
      <c r="L558" s="26">
        <f t="shared" si="8"/>
        <v>100</v>
      </c>
    </row>
    <row r="559" spans="2:12" ht="12.75" customHeight="1" x14ac:dyDescent="0.2">
      <c r="B559" s="22" t="s">
        <v>974</v>
      </c>
      <c r="C559" s="23" t="s">
        <v>762</v>
      </c>
      <c r="D559" s="27">
        <v>1399349956</v>
      </c>
      <c r="E559" s="27">
        <v>1399349956</v>
      </c>
      <c r="F559" s="27">
        <v>0</v>
      </c>
      <c r="G559" s="27">
        <v>0</v>
      </c>
      <c r="H559" s="27">
        <v>0</v>
      </c>
      <c r="I559" s="25">
        <f t="shared" si="8"/>
        <v>100</v>
      </c>
      <c r="J559" s="25">
        <f t="shared" si="8"/>
        <v>0</v>
      </c>
      <c r="K559" s="25">
        <v>0</v>
      </c>
      <c r="L559" s="26">
        <v>0</v>
      </c>
    </row>
    <row r="560" spans="2:12" ht="22.5" x14ac:dyDescent="0.2">
      <c r="B560" s="22" t="s">
        <v>975</v>
      </c>
      <c r="C560" s="23" t="s">
        <v>764</v>
      </c>
      <c r="D560" s="27">
        <v>1399349956</v>
      </c>
      <c r="E560" s="27">
        <v>1399349956</v>
      </c>
      <c r="F560" s="27">
        <v>0</v>
      </c>
      <c r="G560" s="27">
        <v>0</v>
      </c>
      <c r="H560" s="27">
        <v>0</v>
      </c>
      <c r="I560" s="25">
        <f t="shared" si="8"/>
        <v>100</v>
      </c>
      <c r="J560" s="25">
        <f t="shared" si="8"/>
        <v>0</v>
      </c>
      <c r="K560" s="25">
        <v>0</v>
      </c>
      <c r="L560" s="26">
        <v>0</v>
      </c>
    </row>
    <row r="561" spans="2:12" ht="22.5" x14ac:dyDescent="0.2">
      <c r="B561" s="22" t="s">
        <v>976</v>
      </c>
      <c r="C561" s="23" t="s">
        <v>189</v>
      </c>
      <c r="D561" s="27">
        <v>1399349956</v>
      </c>
      <c r="E561" s="27">
        <v>1399349956</v>
      </c>
      <c r="F561" s="27">
        <v>0</v>
      </c>
      <c r="G561" s="27">
        <v>0</v>
      </c>
      <c r="H561" s="27">
        <v>0</v>
      </c>
      <c r="I561" s="25">
        <f t="shared" si="8"/>
        <v>100</v>
      </c>
      <c r="J561" s="25">
        <f t="shared" si="8"/>
        <v>0</v>
      </c>
      <c r="K561" s="25">
        <v>0</v>
      </c>
      <c r="L561" s="26">
        <v>0</v>
      </c>
    </row>
    <row r="562" spans="2:12" ht="12.75" customHeight="1" x14ac:dyDescent="0.2">
      <c r="B562" s="22" t="s">
        <v>977</v>
      </c>
      <c r="C562" s="23" t="s">
        <v>978</v>
      </c>
      <c r="D562" s="27">
        <v>1399349956</v>
      </c>
      <c r="E562" s="27">
        <v>1399349956</v>
      </c>
      <c r="F562" s="27">
        <v>0</v>
      </c>
      <c r="G562" s="27">
        <v>0</v>
      </c>
      <c r="H562" s="27">
        <v>0</v>
      </c>
      <c r="I562" s="25">
        <f t="shared" si="8"/>
        <v>100</v>
      </c>
      <c r="J562" s="25">
        <f t="shared" si="8"/>
        <v>0</v>
      </c>
      <c r="K562" s="25">
        <v>0</v>
      </c>
      <c r="L562" s="26">
        <v>0</v>
      </c>
    </row>
    <row r="563" spans="2:12" ht="12.75" customHeight="1" x14ac:dyDescent="0.2">
      <c r="B563" s="22" t="s">
        <v>979</v>
      </c>
      <c r="C563" s="23" t="s">
        <v>769</v>
      </c>
      <c r="D563" s="27">
        <v>5126607190</v>
      </c>
      <c r="E563" s="27">
        <v>1973801852</v>
      </c>
      <c r="F563" s="27">
        <v>1973801852</v>
      </c>
      <c r="G563" s="27">
        <v>0</v>
      </c>
      <c r="H563" s="27">
        <v>0</v>
      </c>
      <c r="I563" s="25">
        <f t="shared" si="8"/>
        <v>38.501132988111777</v>
      </c>
      <c r="J563" s="25">
        <f t="shared" si="8"/>
        <v>100</v>
      </c>
      <c r="K563" s="25">
        <f t="shared" si="8"/>
        <v>0</v>
      </c>
      <c r="L563" s="26">
        <v>0</v>
      </c>
    </row>
    <row r="564" spans="2:12" ht="12.75" customHeight="1" x14ac:dyDescent="0.2">
      <c r="B564" s="22" t="s">
        <v>980</v>
      </c>
      <c r="C564" s="23" t="s">
        <v>395</v>
      </c>
      <c r="D564" s="27">
        <v>5126607190</v>
      </c>
      <c r="E564" s="27">
        <v>1973801852</v>
      </c>
      <c r="F564" s="27">
        <v>1973801852</v>
      </c>
      <c r="G564" s="27">
        <v>0</v>
      </c>
      <c r="H564" s="27">
        <v>0</v>
      </c>
      <c r="I564" s="25">
        <f t="shared" si="8"/>
        <v>38.501132988111777</v>
      </c>
      <c r="J564" s="25">
        <f t="shared" si="8"/>
        <v>100</v>
      </c>
      <c r="K564" s="25">
        <f t="shared" si="8"/>
        <v>0</v>
      </c>
      <c r="L564" s="26">
        <v>0</v>
      </c>
    </row>
    <row r="565" spans="2:12" ht="12.75" customHeight="1" x14ac:dyDescent="0.2">
      <c r="B565" s="22" t="s">
        <v>981</v>
      </c>
      <c r="C565" s="23" t="s">
        <v>868</v>
      </c>
      <c r="D565" s="27">
        <v>2820556415</v>
      </c>
      <c r="E565" s="27">
        <v>1858577379</v>
      </c>
      <c r="F565" s="27">
        <v>1858577379</v>
      </c>
      <c r="G565" s="27">
        <v>0</v>
      </c>
      <c r="H565" s="27">
        <v>0</v>
      </c>
      <c r="I565" s="25">
        <f t="shared" si="8"/>
        <v>65.893997691941223</v>
      </c>
      <c r="J565" s="25">
        <f t="shared" si="8"/>
        <v>100</v>
      </c>
      <c r="K565" s="25">
        <f t="shared" si="8"/>
        <v>0</v>
      </c>
      <c r="L565" s="26">
        <v>0</v>
      </c>
    </row>
    <row r="566" spans="2:12" ht="24" customHeight="1" x14ac:dyDescent="0.2">
      <c r="B566" s="22" t="s">
        <v>982</v>
      </c>
      <c r="C566" s="23" t="s">
        <v>870</v>
      </c>
      <c r="D566" s="27">
        <v>2306050775</v>
      </c>
      <c r="E566" s="27">
        <v>115224473</v>
      </c>
      <c r="F566" s="27">
        <v>115224473</v>
      </c>
      <c r="G566" s="27">
        <v>0</v>
      </c>
      <c r="H566" s="27">
        <v>0</v>
      </c>
      <c r="I566" s="25">
        <f t="shared" si="8"/>
        <v>4.9966147427955052</v>
      </c>
      <c r="J566" s="25">
        <f t="shared" si="8"/>
        <v>100</v>
      </c>
      <c r="K566" s="25">
        <f t="shared" si="8"/>
        <v>0</v>
      </c>
      <c r="L566" s="26">
        <v>0</v>
      </c>
    </row>
    <row r="567" spans="2:12" ht="33.75" x14ac:dyDescent="0.2">
      <c r="B567" s="22" t="s">
        <v>983</v>
      </c>
      <c r="C567" s="23" t="s">
        <v>876</v>
      </c>
      <c r="D567" s="27">
        <v>254603030</v>
      </c>
      <c r="E567" s="27">
        <v>53471723</v>
      </c>
      <c r="F567" s="27">
        <v>53471723</v>
      </c>
      <c r="G567" s="27">
        <v>0</v>
      </c>
      <c r="H567" s="27">
        <v>0</v>
      </c>
      <c r="I567" s="25">
        <f t="shared" si="8"/>
        <v>21.001997894526237</v>
      </c>
      <c r="J567" s="25">
        <f t="shared" si="8"/>
        <v>100</v>
      </c>
      <c r="K567" s="25">
        <f t="shared" si="8"/>
        <v>0</v>
      </c>
      <c r="L567" s="26">
        <v>0</v>
      </c>
    </row>
    <row r="568" spans="2:12" ht="22.5" x14ac:dyDescent="0.2">
      <c r="B568" s="22" t="s">
        <v>984</v>
      </c>
      <c r="C568" s="23" t="s">
        <v>985</v>
      </c>
      <c r="D568" s="27">
        <v>2051447745</v>
      </c>
      <c r="E568" s="27">
        <v>61752750</v>
      </c>
      <c r="F568" s="27">
        <v>61752750</v>
      </c>
      <c r="G568" s="27">
        <v>0</v>
      </c>
      <c r="H568" s="27">
        <v>0</v>
      </c>
      <c r="I568" s="25">
        <f t="shared" si="8"/>
        <v>3.0102034112499414</v>
      </c>
      <c r="J568" s="25">
        <f t="shared" si="8"/>
        <v>100</v>
      </c>
      <c r="K568" s="25">
        <f t="shared" si="8"/>
        <v>0</v>
      </c>
      <c r="L568" s="26">
        <v>0</v>
      </c>
    </row>
    <row r="569" spans="2:12" ht="33.75" x14ac:dyDescent="0.2">
      <c r="B569" s="22" t="s">
        <v>986</v>
      </c>
      <c r="C569" s="23" t="s">
        <v>987</v>
      </c>
      <c r="D569" s="27">
        <v>2051447745</v>
      </c>
      <c r="E569" s="27">
        <v>61752750</v>
      </c>
      <c r="F569" s="27">
        <v>61752750</v>
      </c>
      <c r="G569" s="27">
        <v>0</v>
      </c>
      <c r="H569" s="27">
        <v>0</v>
      </c>
      <c r="I569" s="25">
        <f t="shared" si="8"/>
        <v>3.0102034112499414</v>
      </c>
      <c r="J569" s="25">
        <f t="shared" si="8"/>
        <v>100</v>
      </c>
      <c r="K569" s="25">
        <f t="shared" si="8"/>
        <v>0</v>
      </c>
      <c r="L569" s="26">
        <v>0</v>
      </c>
    </row>
    <row r="570" spans="2:12" ht="22.5" x14ac:dyDescent="0.2">
      <c r="B570" s="17" t="s">
        <v>988</v>
      </c>
      <c r="C570" s="18" t="s">
        <v>989</v>
      </c>
      <c r="D570" s="37">
        <v>11937959449</v>
      </c>
      <c r="E570" s="37">
        <v>6021239562</v>
      </c>
      <c r="F570" s="37">
        <v>3202294117</v>
      </c>
      <c r="G570" s="37">
        <v>1645145585</v>
      </c>
      <c r="H570" s="37">
        <v>1086308600</v>
      </c>
      <c r="I570" s="20">
        <f t="shared" si="8"/>
        <v>50.437761894930688</v>
      </c>
      <c r="J570" s="20">
        <f t="shared" si="8"/>
        <v>53.183303604288646</v>
      </c>
      <c r="K570" s="20">
        <f t="shared" si="8"/>
        <v>51.373968938906181</v>
      </c>
      <c r="L570" s="21">
        <f t="shared" si="8"/>
        <v>66.031153103085401</v>
      </c>
    </row>
    <row r="571" spans="2:12" ht="22.5" x14ac:dyDescent="0.2">
      <c r="B571" s="22" t="s">
        <v>990</v>
      </c>
      <c r="C571" s="23" t="s">
        <v>991</v>
      </c>
      <c r="D571" s="27">
        <v>11937959449</v>
      </c>
      <c r="E571" s="27">
        <v>6021239562</v>
      </c>
      <c r="F571" s="27">
        <v>3202294117</v>
      </c>
      <c r="G571" s="27">
        <v>1645145585</v>
      </c>
      <c r="H571" s="27">
        <v>1086308600</v>
      </c>
      <c r="I571" s="25">
        <f t="shared" si="8"/>
        <v>50.437761894930688</v>
      </c>
      <c r="J571" s="25">
        <f t="shared" si="8"/>
        <v>53.183303604288646</v>
      </c>
      <c r="K571" s="25">
        <f t="shared" si="8"/>
        <v>51.373968938906181</v>
      </c>
      <c r="L571" s="26">
        <f t="shared" si="8"/>
        <v>66.031153103085401</v>
      </c>
    </row>
    <row r="572" spans="2:12" ht="12.75" customHeight="1" x14ac:dyDescent="0.2">
      <c r="B572" s="22" t="s">
        <v>992</v>
      </c>
      <c r="C572" s="23" t="s">
        <v>5</v>
      </c>
      <c r="D572" s="27">
        <v>11937959449</v>
      </c>
      <c r="E572" s="27">
        <v>6021239562</v>
      </c>
      <c r="F572" s="27">
        <v>3202294117</v>
      </c>
      <c r="G572" s="27">
        <v>1645145585</v>
      </c>
      <c r="H572" s="27">
        <v>1086308600</v>
      </c>
      <c r="I572" s="25">
        <f t="shared" si="8"/>
        <v>50.437761894930688</v>
      </c>
      <c r="J572" s="25">
        <f t="shared" si="8"/>
        <v>53.183303604288646</v>
      </c>
      <c r="K572" s="25">
        <f t="shared" si="8"/>
        <v>51.373968938906181</v>
      </c>
      <c r="L572" s="26">
        <f t="shared" si="8"/>
        <v>66.031153103085401</v>
      </c>
    </row>
    <row r="573" spans="2:12" ht="12.75" customHeight="1" x14ac:dyDescent="0.2">
      <c r="B573" s="22" t="s">
        <v>993</v>
      </c>
      <c r="C573" s="23" t="s">
        <v>138</v>
      </c>
      <c r="D573" s="27">
        <v>411402779</v>
      </c>
      <c r="E573" s="27">
        <v>309405470</v>
      </c>
      <c r="F573" s="27">
        <v>1000000</v>
      </c>
      <c r="G573" s="27">
        <v>1000000</v>
      </c>
      <c r="H573" s="27">
        <v>1000000</v>
      </c>
      <c r="I573" s="25">
        <f t="shared" si="8"/>
        <v>75.207433151539306</v>
      </c>
      <c r="J573" s="25">
        <f t="shared" si="8"/>
        <v>0.32320049157501968</v>
      </c>
      <c r="K573" s="25">
        <f t="shared" si="8"/>
        <v>100</v>
      </c>
      <c r="L573" s="26">
        <f t="shared" si="8"/>
        <v>100</v>
      </c>
    </row>
    <row r="574" spans="2:12" ht="22.5" x14ac:dyDescent="0.2">
      <c r="B574" s="22" t="s">
        <v>994</v>
      </c>
      <c r="C574" s="23" t="s">
        <v>703</v>
      </c>
      <c r="D574" s="27">
        <v>411402779</v>
      </c>
      <c r="E574" s="27">
        <v>309405470</v>
      </c>
      <c r="F574" s="27">
        <v>1000000</v>
      </c>
      <c r="G574" s="27">
        <v>1000000</v>
      </c>
      <c r="H574" s="27">
        <v>1000000</v>
      </c>
      <c r="I574" s="25">
        <f t="shared" si="8"/>
        <v>75.207433151539306</v>
      </c>
      <c r="J574" s="25">
        <f t="shared" si="8"/>
        <v>0.32320049157501968</v>
      </c>
      <c r="K574" s="25">
        <f t="shared" si="8"/>
        <v>100</v>
      </c>
      <c r="L574" s="26">
        <f t="shared" si="8"/>
        <v>100</v>
      </c>
    </row>
    <row r="575" spans="2:12" ht="12.75" customHeight="1" x14ac:dyDescent="0.2">
      <c r="B575" s="22" t="s">
        <v>995</v>
      </c>
      <c r="C575" s="23" t="s">
        <v>146</v>
      </c>
      <c r="D575" s="27">
        <v>323100028</v>
      </c>
      <c r="E575" s="27">
        <v>245420775</v>
      </c>
      <c r="F575" s="27">
        <v>1000000</v>
      </c>
      <c r="G575" s="27">
        <v>1000000</v>
      </c>
      <c r="H575" s="27">
        <v>1000000</v>
      </c>
      <c r="I575" s="25">
        <f t="shared" si="8"/>
        <v>75.958141049743261</v>
      </c>
      <c r="J575" s="25">
        <f t="shared" si="8"/>
        <v>0.40746346758948998</v>
      </c>
      <c r="K575" s="25">
        <f t="shared" si="8"/>
        <v>100</v>
      </c>
      <c r="L575" s="26">
        <f t="shared" si="8"/>
        <v>100</v>
      </c>
    </row>
    <row r="576" spans="2:12" ht="12.75" customHeight="1" x14ac:dyDescent="0.2">
      <c r="B576" s="22" t="s">
        <v>996</v>
      </c>
      <c r="C576" s="23" t="s">
        <v>13</v>
      </c>
      <c r="D576" s="27">
        <v>323100028</v>
      </c>
      <c r="E576" s="27">
        <v>245420775</v>
      </c>
      <c r="F576" s="27">
        <v>1000000</v>
      </c>
      <c r="G576" s="27">
        <v>1000000</v>
      </c>
      <c r="H576" s="27">
        <v>1000000</v>
      </c>
      <c r="I576" s="25">
        <f t="shared" si="8"/>
        <v>75.958141049743261</v>
      </c>
      <c r="J576" s="25">
        <f t="shared" si="8"/>
        <v>0.40746346758948998</v>
      </c>
      <c r="K576" s="25">
        <f t="shared" si="8"/>
        <v>100</v>
      </c>
      <c r="L576" s="26">
        <f t="shared" si="8"/>
        <v>100</v>
      </c>
    </row>
    <row r="577" spans="2:12" ht="12.75" customHeight="1" x14ac:dyDescent="0.2">
      <c r="B577" s="22" t="s">
        <v>997</v>
      </c>
      <c r="C577" s="23" t="s">
        <v>673</v>
      </c>
      <c r="D577" s="27">
        <v>260649069</v>
      </c>
      <c r="E577" s="27">
        <v>211093213</v>
      </c>
      <c r="F577" s="27">
        <v>1000000</v>
      </c>
      <c r="G577" s="27">
        <v>1000000</v>
      </c>
      <c r="H577" s="27">
        <v>1000000</v>
      </c>
      <c r="I577" s="25">
        <f t="shared" si="8"/>
        <v>80.987518509034075</v>
      </c>
      <c r="J577" s="25">
        <f t="shared" si="8"/>
        <v>0.4737243731279982</v>
      </c>
      <c r="K577" s="25">
        <f t="shared" si="8"/>
        <v>100</v>
      </c>
      <c r="L577" s="26">
        <f t="shared" si="8"/>
        <v>100</v>
      </c>
    </row>
    <row r="578" spans="2:12" ht="22.5" x14ac:dyDescent="0.2">
      <c r="B578" s="22" t="s">
        <v>998</v>
      </c>
      <c r="C578" s="23" t="s">
        <v>708</v>
      </c>
      <c r="D578" s="27">
        <v>260649069</v>
      </c>
      <c r="E578" s="27">
        <v>211093213</v>
      </c>
      <c r="F578" s="27">
        <v>1000000</v>
      </c>
      <c r="G578" s="27">
        <v>1000000</v>
      </c>
      <c r="H578" s="27">
        <v>1000000</v>
      </c>
      <c r="I578" s="25">
        <f t="shared" si="8"/>
        <v>80.987518509034075</v>
      </c>
      <c r="J578" s="25">
        <f t="shared" si="8"/>
        <v>0.4737243731279982</v>
      </c>
      <c r="K578" s="25">
        <f t="shared" si="8"/>
        <v>100</v>
      </c>
      <c r="L578" s="26">
        <f t="shared" si="8"/>
        <v>100</v>
      </c>
    </row>
    <row r="579" spans="2:12" ht="12.75" customHeight="1" x14ac:dyDescent="0.2">
      <c r="B579" s="22" t="s">
        <v>999</v>
      </c>
      <c r="C579" s="23" t="s">
        <v>19</v>
      </c>
      <c r="D579" s="27">
        <v>10576765</v>
      </c>
      <c r="E579" s="27">
        <v>7719556</v>
      </c>
      <c r="F579" s="27">
        <v>0</v>
      </c>
      <c r="G579" s="27">
        <v>0</v>
      </c>
      <c r="H579" s="27">
        <v>0</v>
      </c>
      <c r="I579" s="25">
        <f t="shared" si="8"/>
        <v>72.985983899613913</v>
      </c>
      <c r="J579" s="25">
        <f t="shared" si="8"/>
        <v>0</v>
      </c>
      <c r="K579" s="25">
        <v>0</v>
      </c>
      <c r="L579" s="26">
        <v>0</v>
      </c>
    </row>
    <row r="580" spans="2:12" ht="22.5" x14ac:dyDescent="0.2">
      <c r="B580" s="22" t="s">
        <v>1000</v>
      </c>
      <c r="C580" s="23" t="s">
        <v>715</v>
      </c>
      <c r="D580" s="27">
        <v>10576765</v>
      </c>
      <c r="E580" s="27">
        <v>7719556</v>
      </c>
      <c r="F580" s="27">
        <v>0</v>
      </c>
      <c r="G580" s="27">
        <v>0</v>
      </c>
      <c r="H580" s="27">
        <v>0</v>
      </c>
      <c r="I580" s="25">
        <f t="shared" si="8"/>
        <v>72.985983899613913</v>
      </c>
      <c r="J580" s="25">
        <f t="shared" si="8"/>
        <v>0</v>
      </c>
      <c r="K580" s="25">
        <v>0</v>
      </c>
      <c r="L580" s="26">
        <v>0</v>
      </c>
    </row>
    <row r="581" spans="2:12" ht="22.5" x14ac:dyDescent="0.2">
      <c r="B581" s="22" t="s">
        <v>1001</v>
      </c>
      <c r="C581" s="23" t="s">
        <v>21</v>
      </c>
      <c r="D581" s="27">
        <v>7750698</v>
      </c>
      <c r="E581" s="27">
        <v>5838273</v>
      </c>
      <c r="F581" s="27">
        <v>0</v>
      </c>
      <c r="G581" s="27">
        <v>0</v>
      </c>
      <c r="H581" s="27">
        <v>0</v>
      </c>
      <c r="I581" s="25">
        <f t="shared" si="8"/>
        <v>75.325770659623174</v>
      </c>
      <c r="J581" s="25">
        <f t="shared" si="8"/>
        <v>0</v>
      </c>
      <c r="K581" s="25">
        <v>0</v>
      </c>
      <c r="L581" s="26">
        <v>0</v>
      </c>
    </row>
    <row r="582" spans="2:12" ht="22.5" x14ac:dyDescent="0.2">
      <c r="B582" s="22" t="s">
        <v>1002</v>
      </c>
      <c r="C582" s="23" t="s">
        <v>718</v>
      </c>
      <c r="D582" s="27">
        <v>7750698</v>
      </c>
      <c r="E582" s="27">
        <v>5838273</v>
      </c>
      <c r="F582" s="27">
        <v>0</v>
      </c>
      <c r="G582" s="27">
        <v>0</v>
      </c>
      <c r="H582" s="27">
        <v>0</v>
      </c>
      <c r="I582" s="25">
        <f t="shared" si="8"/>
        <v>75.325770659623174</v>
      </c>
      <c r="J582" s="25">
        <f t="shared" si="8"/>
        <v>0</v>
      </c>
      <c r="K582" s="25">
        <v>0</v>
      </c>
      <c r="L582" s="26">
        <v>0</v>
      </c>
    </row>
    <row r="583" spans="2:12" ht="12.75" customHeight="1" x14ac:dyDescent="0.2">
      <c r="B583" s="22" t="s">
        <v>1003</v>
      </c>
      <c r="C583" s="23" t="s">
        <v>683</v>
      </c>
      <c r="D583" s="27">
        <v>44123496</v>
      </c>
      <c r="E583" s="27">
        <v>20769733</v>
      </c>
      <c r="F583" s="27">
        <v>0</v>
      </c>
      <c r="G583" s="27">
        <v>0</v>
      </c>
      <c r="H583" s="27">
        <v>0</v>
      </c>
      <c r="I583" s="25">
        <f t="shared" si="8"/>
        <v>47.071820872942617</v>
      </c>
      <c r="J583" s="25">
        <f t="shared" si="8"/>
        <v>0</v>
      </c>
      <c r="K583" s="25">
        <v>0</v>
      </c>
      <c r="L583" s="26">
        <v>0</v>
      </c>
    </row>
    <row r="584" spans="2:12" ht="12.75" customHeight="1" thickBot="1" x14ac:dyDescent="0.25">
      <c r="B584" s="28" t="s">
        <v>1004</v>
      </c>
      <c r="C584" s="29" t="s">
        <v>25</v>
      </c>
      <c r="D584" s="30">
        <v>22256042</v>
      </c>
      <c r="E584" s="30">
        <v>6643441</v>
      </c>
      <c r="F584" s="30">
        <v>0</v>
      </c>
      <c r="G584" s="30">
        <v>0</v>
      </c>
      <c r="H584" s="30">
        <v>0</v>
      </c>
      <c r="I584" s="31">
        <f t="shared" si="8"/>
        <v>29.85005599827678</v>
      </c>
      <c r="J584" s="31">
        <f t="shared" si="8"/>
        <v>0</v>
      </c>
      <c r="K584" s="31">
        <v>0</v>
      </c>
      <c r="L584" s="32">
        <v>0</v>
      </c>
    </row>
    <row r="585" spans="2:12" ht="22.5" x14ac:dyDescent="0.2">
      <c r="B585" s="14" t="s">
        <v>1005</v>
      </c>
      <c r="C585" s="33" t="s">
        <v>722</v>
      </c>
      <c r="D585" s="34">
        <v>22256042</v>
      </c>
      <c r="E585" s="34">
        <v>6643441</v>
      </c>
      <c r="F585" s="34">
        <v>0</v>
      </c>
      <c r="G585" s="34">
        <v>0</v>
      </c>
      <c r="H585" s="34">
        <v>0</v>
      </c>
      <c r="I585" s="35">
        <f t="shared" si="8"/>
        <v>29.85005599827678</v>
      </c>
      <c r="J585" s="35">
        <f t="shared" si="8"/>
        <v>0</v>
      </c>
      <c r="K585" s="35">
        <v>0</v>
      </c>
      <c r="L585" s="36">
        <v>0</v>
      </c>
    </row>
    <row r="586" spans="2:12" ht="12.75" customHeight="1" x14ac:dyDescent="0.2">
      <c r="B586" s="22" t="s">
        <v>1006</v>
      </c>
      <c r="C586" s="23" t="s">
        <v>686</v>
      </c>
      <c r="D586" s="27">
        <v>21867454</v>
      </c>
      <c r="E586" s="27">
        <v>14126292</v>
      </c>
      <c r="F586" s="27">
        <v>0</v>
      </c>
      <c r="G586" s="27">
        <v>0</v>
      </c>
      <c r="H586" s="27">
        <v>0</v>
      </c>
      <c r="I586" s="25">
        <f t="shared" si="8"/>
        <v>64.599619141762005</v>
      </c>
      <c r="J586" s="25">
        <f t="shared" si="8"/>
        <v>0</v>
      </c>
      <c r="K586" s="25">
        <v>0</v>
      </c>
      <c r="L586" s="26">
        <v>0</v>
      </c>
    </row>
    <row r="587" spans="2:12" ht="22.5" x14ac:dyDescent="0.2">
      <c r="B587" s="22" t="s">
        <v>1007</v>
      </c>
      <c r="C587" s="23" t="s">
        <v>725</v>
      </c>
      <c r="D587" s="27">
        <v>21867454</v>
      </c>
      <c r="E587" s="27">
        <v>14126292</v>
      </c>
      <c r="F587" s="27">
        <v>0</v>
      </c>
      <c r="G587" s="27">
        <v>0</v>
      </c>
      <c r="H587" s="27">
        <v>0</v>
      </c>
      <c r="I587" s="25">
        <f t="shared" si="8"/>
        <v>64.599619141762005</v>
      </c>
      <c r="J587" s="25">
        <f t="shared" si="8"/>
        <v>0</v>
      </c>
      <c r="K587" s="25">
        <v>0</v>
      </c>
      <c r="L587" s="26">
        <v>0</v>
      </c>
    </row>
    <row r="588" spans="2:12" ht="22.5" x14ac:dyDescent="0.2">
      <c r="B588" s="22" t="s">
        <v>1008</v>
      </c>
      <c r="C588" s="23" t="s">
        <v>694</v>
      </c>
      <c r="D588" s="27">
        <v>86982362</v>
      </c>
      <c r="E588" s="27">
        <v>63030392</v>
      </c>
      <c r="F588" s="27">
        <v>0</v>
      </c>
      <c r="G588" s="27">
        <v>0</v>
      </c>
      <c r="H588" s="27">
        <v>0</v>
      </c>
      <c r="I588" s="25">
        <f t="shared" ref="I588:L651" si="9">E588/D588*100</f>
        <v>72.463417353508973</v>
      </c>
      <c r="J588" s="25">
        <f t="shared" si="9"/>
        <v>0</v>
      </c>
      <c r="K588" s="25">
        <v>0</v>
      </c>
      <c r="L588" s="26">
        <v>0</v>
      </c>
    </row>
    <row r="589" spans="2:12" ht="22.5" x14ac:dyDescent="0.2">
      <c r="B589" s="22" t="s">
        <v>1009</v>
      </c>
      <c r="C589" s="23" t="s">
        <v>31</v>
      </c>
      <c r="D589" s="27">
        <v>28636924</v>
      </c>
      <c r="E589" s="27">
        <v>20612955</v>
      </c>
      <c r="F589" s="27">
        <v>0</v>
      </c>
      <c r="G589" s="27">
        <v>0</v>
      </c>
      <c r="H589" s="27">
        <v>0</v>
      </c>
      <c r="I589" s="25">
        <f t="shared" si="9"/>
        <v>71.980339089491594</v>
      </c>
      <c r="J589" s="25">
        <f t="shared" si="9"/>
        <v>0</v>
      </c>
      <c r="K589" s="25">
        <v>0</v>
      </c>
      <c r="L589" s="26">
        <v>0</v>
      </c>
    </row>
    <row r="590" spans="2:12" ht="22.5" x14ac:dyDescent="0.2">
      <c r="B590" s="22" t="s">
        <v>1010</v>
      </c>
      <c r="C590" s="23" t="s">
        <v>729</v>
      </c>
      <c r="D590" s="27">
        <v>28636924</v>
      </c>
      <c r="E590" s="27">
        <v>20612955</v>
      </c>
      <c r="F590" s="27">
        <v>0</v>
      </c>
      <c r="G590" s="27">
        <v>0</v>
      </c>
      <c r="H590" s="27">
        <v>0</v>
      </c>
      <c r="I590" s="25">
        <f t="shared" si="9"/>
        <v>71.980339089491594</v>
      </c>
      <c r="J590" s="25">
        <f t="shared" si="9"/>
        <v>0</v>
      </c>
      <c r="K590" s="25">
        <v>0</v>
      </c>
      <c r="L590" s="26">
        <v>0</v>
      </c>
    </row>
    <row r="591" spans="2:12" ht="22.5" x14ac:dyDescent="0.2">
      <c r="B591" s="22" t="s">
        <v>1011</v>
      </c>
      <c r="C591" s="23" t="s">
        <v>33</v>
      </c>
      <c r="D591" s="27">
        <v>20284488</v>
      </c>
      <c r="E591" s="27">
        <v>15350843</v>
      </c>
      <c r="F591" s="27">
        <v>0</v>
      </c>
      <c r="G591" s="27">
        <v>0</v>
      </c>
      <c r="H591" s="27">
        <v>0</v>
      </c>
      <c r="I591" s="25">
        <f t="shared" si="9"/>
        <v>75.677744491258551</v>
      </c>
      <c r="J591" s="25">
        <f t="shared" si="9"/>
        <v>0</v>
      </c>
      <c r="K591" s="25">
        <v>0</v>
      </c>
      <c r="L591" s="26">
        <v>0</v>
      </c>
    </row>
    <row r="592" spans="2:12" ht="22.5" x14ac:dyDescent="0.2">
      <c r="B592" s="22" t="s">
        <v>1012</v>
      </c>
      <c r="C592" s="23" t="s">
        <v>732</v>
      </c>
      <c r="D592" s="27">
        <v>20284488</v>
      </c>
      <c r="E592" s="27">
        <v>15350843</v>
      </c>
      <c r="F592" s="27">
        <v>0</v>
      </c>
      <c r="G592" s="27">
        <v>0</v>
      </c>
      <c r="H592" s="27">
        <v>0</v>
      </c>
      <c r="I592" s="25">
        <f t="shared" si="9"/>
        <v>75.677744491258551</v>
      </c>
      <c r="J592" s="25">
        <f t="shared" si="9"/>
        <v>0</v>
      </c>
      <c r="K592" s="25">
        <v>0</v>
      </c>
      <c r="L592" s="26">
        <v>0</v>
      </c>
    </row>
    <row r="593" spans="2:12" ht="12.75" customHeight="1" x14ac:dyDescent="0.2">
      <c r="B593" s="22" t="s">
        <v>1013</v>
      </c>
      <c r="C593" s="23" t="s">
        <v>35</v>
      </c>
      <c r="D593" s="27">
        <v>27745452</v>
      </c>
      <c r="E593" s="27">
        <v>19745609</v>
      </c>
      <c r="F593" s="27">
        <v>0</v>
      </c>
      <c r="G593" s="27">
        <v>0</v>
      </c>
      <c r="H593" s="27">
        <v>0</v>
      </c>
      <c r="I593" s="25">
        <f t="shared" si="9"/>
        <v>71.167011443893585</v>
      </c>
      <c r="J593" s="25">
        <f t="shared" si="9"/>
        <v>0</v>
      </c>
      <c r="K593" s="25">
        <v>0</v>
      </c>
      <c r="L593" s="26">
        <v>0</v>
      </c>
    </row>
    <row r="594" spans="2:12" ht="22.5" x14ac:dyDescent="0.2">
      <c r="B594" s="22" t="s">
        <v>1014</v>
      </c>
      <c r="C594" s="23" t="s">
        <v>735</v>
      </c>
      <c r="D594" s="27">
        <v>27745452</v>
      </c>
      <c r="E594" s="27">
        <v>19745609</v>
      </c>
      <c r="F594" s="27">
        <v>0</v>
      </c>
      <c r="G594" s="27">
        <v>0</v>
      </c>
      <c r="H594" s="27">
        <v>0</v>
      </c>
      <c r="I594" s="25">
        <f t="shared" si="9"/>
        <v>71.167011443893585</v>
      </c>
      <c r="J594" s="25">
        <f t="shared" si="9"/>
        <v>0</v>
      </c>
      <c r="K594" s="25">
        <v>0</v>
      </c>
      <c r="L594" s="26">
        <v>0</v>
      </c>
    </row>
    <row r="595" spans="2:12" ht="22.5" x14ac:dyDescent="0.2">
      <c r="B595" s="22" t="s">
        <v>1015</v>
      </c>
      <c r="C595" s="23" t="s">
        <v>37</v>
      </c>
      <c r="D595" s="27">
        <v>2386410</v>
      </c>
      <c r="E595" s="27">
        <v>1777746</v>
      </c>
      <c r="F595" s="27">
        <v>0</v>
      </c>
      <c r="G595" s="27">
        <v>0</v>
      </c>
      <c r="H595" s="27">
        <v>0</v>
      </c>
      <c r="I595" s="25">
        <f t="shared" si="9"/>
        <v>74.494575533961054</v>
      </c>
      <c r="J595" s="25">
        <f t="shared" si="9"/>
        <v>0</v>
      </c>
      <c r="K595" s="25">
        <v>0</v>
      </c>
      <c r="L595" s="26">
        <v>0</v>
      </c>
    </row>
    <row r="596" spans="2:12" ht="33.75" x14ac:dyDescent="0.2">
      <c r="B596" s="22" t="s">
        <v>1016</v>
      </c>
      <c r="C596" s="23" t="s">
        <v>738</v>
      </c>
      <c r="D596" s="27">
        <v>2386410</v>
      </c>
      <c r="E596" s="27">
        <v>1777746</v>
      </c>
      <c r="F596" s="27">
        <v>0</v>
      </c>
      <c r="G596" s="27">
        <v>0</v>
      </c>
      <c r="H596" s="27">
        <v>0</v>
      </c>
      <c r="I596" s="25">
        <f t="shared" si="9"/>
        <v>74.494575533961054</v>
      </c>
      <c r="J596" s="25">
        <f t="shared" si="9"/>
        <v>0</v>
      </c>
      <c r="K596" s="25">
        <v>0</v>
      </c>
      <c r="L596" s="26">
        <v>0</v>
      </c>
    </row>
    <row r="597" spans="2:12" ht="12.75" customHeight="1" x14ac:dyDescent="0.2">
      <c r="B597" s="22" t="s">
        <v>1017</v>
      </c>
      <c r="C597" s="23" t="s">
        <v>39</v>
      </c>
      <c r="D597" s="27">
        <v>7929088</v>
      </c>
      <c r="E597" s="27">
        <v>5543239</v>
      </c>
      <c r="F597" s="27">
        <v>0</v>
      </c>
      <c r="G597" s="27">
        <v>0</v>
      </c>
      <c r="H597" s="27">
        <v>0</v>
      </c>
      <c r="I597" s="25">
        <f t="shared" si="9"/>
        <v>69.910171258031184</v>
      </c>
      <c r="J597" s="25">
        <f t="shared" si="9"/>
        <v>0</v>
      </c>
      <c r="K597" s="25">
        <v>0</v>
      </c>
      <c r="L597" s="26">
        <v>0</v>
      </c>
    </row>
    <row r="598" spans="2:12" ht="22.5" x14ac:dyDescent="0.2">
      <c r="B598" s="22" t="s">
        <v>1018</v>
      </c>
      <c r="C598" s="23" t="s">
        <v>741</v>
      </c>
      <c r="D598" s="27">
        <v>7929088</v>
      </c>
      <c r="E598" s="27">
        <v>5543239</v>
      </c>
      <c r="F598" s="27">
        <v>0</v>
      </c>
      <c r="G598" s="27">
        <v>0</v>
      </c>
      <c r="H598" s="27">
        <v>0</v>
      </c>
      <c r="I598" s="25">
        <f t="shared" si="9"/>
        <v>69.910171258031184</v>
      </c>
      <c r="J598" s="25">
        <f t="shared" si="9"/>
        <v>0</v>
      </c>
      <c r="K598" s="25">
        <v>0</v>
      </c>
      <c r="L598" s="26">
        <v>0</v>
      </c>
    </row>
    <row r="599" spans="2:12" ht="22.5" x14ac:dyDescent="0.2">
      <c r="B599" s="22" t="s">
        <v>1019</v>
      </c>
      <c r="C599" s="23" t="s">
        <v>743</v>
      </c>
      <c r="D599" s="27">
        <v>1320389</v>
      </c>
      <c r="E599" s="27">
        <v>954303</v>
      </c>
      <c r="F599" s="27">
        <v>0</v>
      </c>
      <c r="G599" s="27">
        <v>0</v>
      </c>
      <c r="H599" s="27">
        <v>0</v>
      </c>
      <c r="I599" s="25">
        <f t="shared" si="9"/>
        <v>72.274382776590841</v>
      </c>
      <c r="J599" s="25">
        <f t="shared" si="9"/>
        <v>0</v>
      </c>
      <c r="K599" s="25">
        <v>0</v>
      </c>
      <c r="L599" s="26">
        <v>0</v>
      </c>
    </row>
    <row r="600" spans="2:12" ht="12.75" customHeight="1" x14ac:dyDescent="0.2">
      <c r="B600" s="22" t="s">
        <v>1020</v>
      </c>
      <c r="C600" s="23" t="s">
        <v>683</v>
      </c>
      <c r="D600" s="27">
        <v>1320389</v>
      </c>
      <c r="E600" s="27">
        <v>954303</v>
      </c>
      <c r="F600" s="27">
        <v>0</v>
      </c>
      <c r="G600" s="27">
        <v>0</v>
      </c>
      <c r="H600" s="27">
        <v>0</v>
      </c>
      <c r="I600" s="25">
        <f t="shared" si="9"/>
        <v>72.274382776590841</v>
      </c>
      <c r="J600" s="25">
        <f t="shared" si="9"/>
        <v>0</v>
      </c>
      <c r="K600" s="25">
        <v>0</v>
      </c>
      <c r="L600" s="26">
        <v>0</v>
      </c>
    </row>
    <row r="601" spans="2:12" ht="12.75" customHeight="1" x14ac:dyDescent="0.2">
      <c r="B601" s="22" t="s">
        <v>1021</v>
      </c>
      <c r="C601" s="23" t="s">
        <v>746</v>
      </c>
      <c r="D601" s="27">
        <v>1320389</v>
      </c>
      <c r="E601" s="27">
        <v>954303</v>
      </c>
      <c r="F601" s="27">
        <v>0</v>
      </c>
      <c r="G601" s="27">
        <v>0</v>
      </c>
      <c r="H601" s="27">
        <v>0</v>
      </c>
      <c r="I601" s="25">
        <f t="shared" si="9"/>
        <v>72.274382776590841</v>
      </c>
      <c r="J601" s="25">
        <f t="shared" si="9"/>
        <v>0</v>
      </c>
      <c r="K601" s="25">
        <v>0</v>
      </c>
      <c r="L601" s="26">
        <v>0</v>
      </c>
    </row>
    <row r="602" spans="2:12" ht="22.5" customHeight="1" x14ac:dyDescent="0.2">
      <c r="B602" s="22" t="s">
        <v>1022</v>
      </c>
      <c r="C602" s="23" t="s">
        <v>748</v>
      </c>
      <c r="D602" s="27">
        <v>1320389</v>
      </c>
      <c r="E602" s="27">
        <v>954303</v>
      </c>
      <c r="F602" s="27">
        <v>0</v>
      </c>
      <c r="G602" s="27">
        <v>0</v>
      </c>
      <c r="H602" s="27">
        <v>0</v>
      </c>
      <c r="I602" s="25">
        <f t="shared" si="9"/>
        <v>72.274382776590841</v>
      </c>
      <c r="J602" s="25">
        <f t="shared" si="9"/>
        <v>0</v>
      </c>
      <c r="K602" s="25">
        <v>0</v>
      </c>
      <c r="L602" s="26">
        <v>0</v>
      </c>
    </row>
    <row r="603" spans="2:12" ht="12.75" customHeight="1" x14ac:dyDescent="0.2">
      <c r="B603" s="22" t="s">
        <v>1023</v>
      </c>
      <c r="C603" s="23" t="s">
        <v>750</v>
      </c>
      <c r="D603" s="27">
        <v>11526556670</v>
      </c>
      <c r="E603" s="27">
        <v>5711834092</v>
      </c>
      <c r="F603" s="27">
        <v>3201294117</v>
      </c>
      <c r="G603" s="27">
        <v>1644145585</v>
      </c>
      <c r="H603" s="27">
        <v>1085308600</v>
      </c>
      <c r="I603" s="25">
        <f t="shared" si="9"/>
        <v>49.553689410698922</v>
      </c>
      <c r="J603" s="25">
        <f t="shared" si="9"/>
        <v>56.046692978770785</v>
      </c>
      <c r="K603" s="25">
        <f t="shared" si="9"/>
        <v>51.358779447005745</v>
      </c>
      <c r="L603" s="26">
        <f t="shared" si="9"/>
        <v>66.010492617051312</v>
      </c>
    </row>
    <row r="604" spans="2:12" ht="22.5" x14ac:dyDescent="0.2">
      <c r="B604" s="22" t="s">
        <v>1024</v>
      </c>
      <c r="C604" s="23" t="s">
        <v>752</v>
      </c>
      <c r="D604" s="27">
        <v>180000000</v>
      </c>
      <c r="E604" s="27">
        <v>0</v>
      </c>
      <c r="F604" s="27">
        <v>0</v>
      </c>
      <c r="G604" s="27">
        <v>0</v>
      </c>
      <c r="H604" s="27">
        <v>0</v>
      </c>
      <c r="I604" s="25">
        <f t="shared" si="9"/>
        <v>0</v>
      </c>
      <c r="J604" s="25">
        <v>0</v>
      </c>
      <c r="K604" s="25">
        <v>0</v>
      </c>
      <c r="L604" s="26">
        <v>0</v>
      </c>
    </row>
    <row r="605" spans="2:12" ht="12.75" customHeight="1" x14ac:dyDescent="0.2">
      <c r="B605" s="22" t="s">
        <v>1025</v>
      </c>
      <c r="C605" s="23" t="s">
        <v>754</v>
      </c>
      <c r="D605" s="27">
        <v>180000000</v>
      </c>
      <c r="E605" s="27">
        <v>0</v>
      </c>
      <c r="F605" s="27">
        <v>0</v>
      </c>
      <c r="G605" s="27">
        <v>0</v>
      </c>
      <c r="H605" s="27">
        <v>0</v>
      </c>
      <c r="I605" s="25">
        <f t="shared" si="9"/>
        <v>0</v>
      </c>
      <c r="J605" s="25">
        <v>0</v>
      </c>
      <c r="K605" s="25">
        <v>0</v>
      </c>
      <c r="L605" s="26">
        <v>0</v>
      </c>
    </row>
    <row r="606" spans="2:12" ht="12.75" customHeight="1" x14ac:dyDescent="0.2">
      <c r="B606" s="22" t="s">
        <v>1026</v>
      </c>
      <c r="C606" s="23" t="s">
        <v>756</v>
      </c>
      <c r="D606" s="27">
        <v>150000000</v>
      </c>
      <c r="E606" s="27">
        <v>0</v>
      </c>
      <c r="F606" s="27">
        <v>0</v>
      </c>
      <c r="G606" s="27">
        <v>0</v>
      </c>
      <c r="H606" s="27">
        <v>0</v>
      </c>
      <c r="I606" s="25">
        <f t="shared" si="9"/>
        <v>0</v>
      </c>
      <c r="J606" s="25">
        <v>0</v>
      </c>
      <c r="K606" s="25">
        <v>0</v>
      </c>
      <c r="L606" s="26">
        <v>0</v>
      </c>
    </row>
    <row r="607" spans="2:12" ht="22.5" x14ac:dyDescent="0.2">
      <c r="B607" s="22" t="s">
        <v>1027</v>
      </c>
      <c r="C607" s="23" t="s">
        <v>1028</v>
      </c>
      <c r="D607" s="27">
        <v>150000000</v>
      </c>
      <c r="E607" s="27">
        <v>0</v>
      </c>
      <c r="F607" s="27">
        <v>0</v>
      </c>
      <c r="G607" s="27">
        <v>0</v>
      </c>
      <c r="H607" s="27">
        <v>0</v>
      </c>
      <c r="I607" s="25">
        <f t="shared" si="9"/>
        <v>0</v>
      </c>
      <c r="J607" s="25">
        <v>0</v>
      </c>
      <c r="K607" s="25">
        <v>0</v>
      </c>
      <c r="L607" s="26">
        <v>0</v>
      </c>
    </row>
    <row r="608" spans="2:12" ht="22.5" x14ac:dyDescent="0.2">
      <c r="B608" s="22" t="s">
        <v>1029</v>
      </c>
      <c r="C608" s="23" t="s">
        <v>1030</v>
      </c>
      <c r="D608" s="27">
        <v>150000000</v>
      </c>
      <c r="E608" s="27">
        <v>0</v>
      </c>
      <c r="F608" s="27">
        <v>0</v>
      </c>
      <c r="G608" s="27">
        <v>0</v>
      </c>
      <c r="H608" s="27">
        <v>0</v>
      </c>
      <c r="I608" s="25">
        <f t="shared" si="9"/>
        <v>0</v>
      </c>
      <c r="J608" s="25">
        <v>0</v>
      </c>
      <c r="K608" s="25">
        <v>0</v>
      </c>
      <c r="L608" s="26">
        <v>0</v>
      </c>
    </row>
    <row r="609" spans="2:12" ht="22.5" x14ac:dyDescent="0.2">
      <c r="B609" s="22" t="s">
        <v>1031</v>
      </c>
      <c r="C609" s="23" t="s">
        <v>1032</v>
      </c>
      <c r="D609" s="27">
        <v>30000000</v>
      </c>
      <c r="E609" s="27">
        <v>0</v>
      </c>
      <c r="F609" s="27">
        <v>0</v>
      </c>
      <c r="G609" s="27">
        <v>0</v>
      </c>
      <c r="H609" s="27">
        <v>0</v>
      </c>
      <c r="I609" s="25">
        <f t="shared" si="9"/>
        <v>0</v>
      </c>
      <c r="J609" s="25">
        <v>0</v>
      </c>
      <c r="K609" s="25">
        <v>0</v>
      </c>
      <c r="L609" s="26">
        <v>0</v>
      </c>
    </row>
    <row r="610" spans="2:12" ht="24" customHeight="1" x14ac:dyDescent="0.2">
      <c r="B610" s="22" t="s">
        <v>1033</v>
      </c>
      <c r="C610" s="23" t="s">
        <v>1034</v>
      </c>
      <c r="D610" s="27">
        <v>30000000</v>
      </c>
      <c r="E610" s="27">
        <v>0</v>
      </c>
      <c r="F610" s="27">
        <v>0</v>
      </c>
      <c r="G610" s="27">
        <v>0</v>
      </c>
      <c r="H610" s="27">
        <v>0</v>
      </c>
      <c r="I610" s="25">
        <f t="shared" si="9"/>
        <v>0</v>
      </c>
      <c r="J610" s="25">
        <v>0</v>
      </c>
      <c r="K610" s="25">
        <v>0</v>
      </c>
      <c r="L610" s="26">
        <v>0</v>
      </c>
    </row>
    <row r="611" spans="2:12" ht="12.75" customHeight="1" x14ac:dyDescent="0.2">
      <c r="B611" s="22" t="s">
        <v>1035</v>
      </c>
      <c r="C611" s="23" t="s">
        <v>1036</v>
      </c>
      <c r="D611" s="27">
        <v>30000000</v>
      </c>
      <c r="E611" s="27">
        <v>0</v>
      </c>
      <c r="F611" s="27">
        <v>0</v>
      </c>
      <c r="G611" s="27">
        <v>0</v>
      </c>
      <c r="H611" s="27">
        <v>0</v>
      </c>
      <c r="I611" s="25">
        <f t="shared" si="9"/>
        <v>0</v>
      </c>
      <c r="J611" s="25">
        <v>0</v>
      </c>
      <c r="K611" s="25">
        <v>0</v>
      </c>
      <c r="L611" s="26">
        <v>0</v>
      </c>
    </row>
    <row r="612" spans="2:12" ht="23.25" thickBot="1" x14ac:dyDescent="0.25">
      <c r="B612" s="28" t="s">
        <v>1037</v>
      </c>
      <c r="C612" s="29" t="s">
        <v>1038</v>
      </c>
      <c r="D612" s="30">
        <v>30000000</v>
      </c>
      <c r="E612" s="30">
        <v>0</v>
      </c>
      <c r="F612" s="30">
        <v>0</v>
      </c>
      <c r="G612" s="30">
        <v>0</v>
      </c>
      <c r="H612" s="30">
        <v>0</v>
      </c>
      <c r="I612" s="31">
        <f t="shared" si="9"/>
        <v>0</v>
      </c>
      <c r="J612" s="31">
        <v>0</v>
      </c>
      <c r="K612" s="31">
        <v>0</v>
      </c>
      <c r="L612" s="32">
        <v>0</v>
      </c>
    </row>
    <row r="613" spans="2:12" ht="12.75" customHeight="1" x14ac:dyDescent="0.2">
      <c r="B613" s="14" t="s">
        <v>1039</v>
      </c>
      <c r="C613" s="33" t="s">
        <v>769</v>
      </c>
      <c r="D613" s="34">
        <v>11346556670</v>
      </c>
      <c r="E613" s="34">
        <v>5711834092</v>
      </c>
      <c r="F613" s="34">
        <v>3201294117</v>
      </c>
      <c r="G613" s="34">
        <v>1644145585</v>
      </c>
      <c r="H613" s="34">
        <v>1085308600</v>
      </c>
      <c r="I613" s="35">
        <f t="shared" si="9"/>
        <v>50.339801387516445</v>
      </c>
      <c r="J613" s="35">
        <f t="shared" si="9"/>
        <v>56.046692978770785</v>
      </c>
      <c r="K613" s="35">
        <f t="shared" si="9"/>
        <v>51.358779447005745</v>
      </c>
      <c r="L613" s="36">
        <f t="shared" si="9"/>
        <v>66.010492617051312</v>
      </c>
    </row>
    <row r="614" spans="2:12" ht="12.75" customHeight="1" x14ac:dyDescent="0.2">
      <c r="B614" s="22" t="s">
        <v>1040</v>
      </c>
      <c r="C614" s="23" t="s">
        <v>771</v>
      </c>
      <c r="D614" s="27">
        <v>386000000</v>
      </c>
      <c r="E614" s="27">
        <v>5000000</v>
      </c>
      <c r="F614" s="27">
        <v>5000000</v>
      </c>
      <c r="G614" s="27">
        <v>5000000</v>
      </c>
      <c r="H614" s="27">
        <v>5000000</v>
      </c>
      <c r="I614" s="25">
        <f t="shared" si="9"/>
        <v>1.2953367875647668</v>
      </c>
      <c r="J614" s="25">
        <f t="shared" si="9"/>
        <v>100</v>
      </c>
      <c r="K614" s="25">
        <f t="shared" si="9"/>
        <v>100</v>
      </c>
      <c r="L614" s="26">
        <f t="shared" si="9"/>
        <v>100</v>
      </c>
    </row>
    <row r="615" spans="2:12" ht="33.75" x14ac:dyDescent="0.2">
      <c r="B615" s="22" t="s">
        <v>1041</v>
      </c>
      <c r="C615" s="23" t="s">
        <v>773</v>
      </c>
      <c r="D615" s="27">
        <v>5000000</v>
      </c>
      <c r="E615" s="27">
        <v>0</v>
      </c>
      <c r="F615" s="27">
        <v>0</v>
      </c>
      <c r="G615" s="27">
        <v>0</v>
      </c>
      <c r="H615" s="27">
        <v>0</v>
      </c>
      <c r="I615" s="25">
        <f t="shared" si="9"/>
        <v>0</v>
      </c>
      <c r="J615" s="25">
        <v>0</v>
      </c>
      <c r="K615" s="25">
        <v>0</v>
      </c>
      <c r="L615" s="26">
        <v>0</v>
      </c>
    </row>
    <row r="616" spans="2:12" ht="33.75" x14ac:dyDescent="0.2">
      <c r="B616" s="22" t="s">
        <v>1042</v>
      </c>
      <c r="C616" s="23" t="s">
        <v>107</v>
      </c>
      <c r="D616" s="27">
        <v>131000000</v>
      </c>
      <c r="E616" s="27">
        <v>5000000</v>
      </c>
      <c r="F616" s="27">
        <v>5000000</v>
      </c>
      <c r="G616" s="27">
        <v>5000000</v>
      </c>
      <c r="H616" s="27">
        <v>5000000</v>
      </c>
      <c r="I616" s="25">
        <f t="shared" si="9"/>
        <v>3.8167938931297711</v>
      </c>
      <c r="J616" s="25">
        <f t="shared" si="9"/>
        <v>100</v>
      </c>
      <c r="K616" s="25">
        <f t="shared" si="9"/>
        <v>100</v>
      </c>
      <c r="L616" s="26">
        <f t="shared" si="9"/>
        <v>100</v>
      </c>
    </row>
    <row r="617" spans="2:12" ht="22.5" x14ac:dyDescent="0.2">
      <c r="B617" s="22" t="s">
        <v>1043</v>
      </c>
      <c r="C617" s="23" t="s">
        <v>776</v>
      </c>
      <c r="D617" s="27">
        <v>250000000</v>
      </c>
      <c r="E617" s="27">
        <v>0</v>
      </c>
      <c r="F617" s="27">
        <v>0</v>
      </c>
      <c r="G617" s="27">
        <v>0</v>
      </c>
      <c r="H617" s="27">
        <v>0</v>
      </c>
      <c r="I617" s="25">
        <f t="shared" si="9"/>
        <v>0</v>
      </c>
      <c r="J617" s="25">
        <v>0</v>
      </c>
      <c r="K617" s="25">
        <v>0</v>
      </c>
      <c r="L617" s="26">
        <v>0</v>
      </c>
    </row>
    <row r="618" spans="2:12" ht="12.75" customHeight="1" x14ac:dyDescent="0.2">
      <c r="B618" s="22" t="s">
        <v>1044</v>
      </c>
      <c r="C618" s="23" t="s">
        <v>395</v>
      </c>
      <c r="D618" s="27">
        <v>10960556670</v>
      </c>
      <c r="E618" s="27">
        <v>5706834092</v>
      </c>
      <c r="F618" s="27">
        <v>3196294117</v>
      </c>
      <c r="G618" s="27">
        <v>1639145585</v>
      </c>
      <c r="H618" s="27">
        <v>1080308600</v>
      </c>
      <c r="I618" s="25">
        <f t="shared" si="9"/>
        <v>52.067009585563319</v>
      </c>
      <c r="J618" s="25">
        <f t="shared" si="9"/>
        <v>56.00818361761479</v>
      </c>
      <c r="K618" s="25">
        <f t="shared" si="9"/>
        <v>51.282689420912263</v>
      </c>
      <c r="L618" s="26">
        <f t="shared" si="9"/>
        <v>65.906812054159303</v>
      </c>
    </row>
    <row r="619" spans="2:12" ht="56.25" x14ac:dyDescent="0.2">
      <c r="B619" s="22" t="s">
        <v>1045</v>
      </c>
      <c r="C619" s="23" t="s">
        <v>111</v>
      </c>
      <c r="D619" s="27">
        <v>100000000</v>
      </c>
      <c r="E619" s="27">
        <v>90000000</v>
      </c>
      <c r="F619" s="27">
        <v>22924593</v>
      </c>
      <c r="G619" s="27">
        <v>21754593</v>
      </c>
      <c r="H619" s="27">
        <v>20254593</v>
      </c>
      <c r="I619" s="25">
        <f t="shared" si="9"/>
        <v>90</v>
      </c>
      <c r="J619" s="25">
        <f t="shared" si="9"/>
        <v>25.471769999999999</v>
      </c>
      <c r="K619" s="25">
        <f t="shared" si="9"/>
        <v>94.896310700041653</v>
      </c>
      <c r="L619" s="26">
        <f t="shared" si="9"/>
        <v>93.104904329858059</v>
      </c>
    </row>
    <row r="620" spans="2:12" ht="24.75" customHeight="1" x14ac:dyDescent="0.2">
      <c r="B620" s="22" t="s">
        <v>1046</v>
      </c>
      <c r="C620" s="23" t="s">
        <v>782</v>
      </c>
      <c r="D620" s="27">
        <v>35000000</v>
      </c>
      <c r="E620" s="27">
        <v>0</v>
      </c>
      <c r="F620" s="27">
        <v>0</v>
      </c>
      <c r="G620" s="27">
        <v>0</v>
      </c>
      <c r="H620" s="27">
        <v>0</v>
      </c>
      <c r="I620" s="25">
        <f t="shared" si="9"/>
        <v>0</v>
      </c>
      <c r="J620" s="25">
        <v>0</v>
      </c>
      <c r="K620" s="25">
        <v>0</v>
      </c>
      <c r="L620" s="26">
        <v>0</v>
      </c>
    </row>
    <row r="621" spans="2:12" ht="22.5" x14ac:dyDescent="0.2">
      <c r="B621" s="22" t="s">
        <v>1047</v>
      </c>
      <c r="C621" s="23" t="s">
        <v>792</v>
      </c>
      <c r="D621" s="27">
        <v>35000000</v>
      </c>
      <c r="E621" s="27">
        <v>0</v>
      </c>
      <c r="F621" s="27">
        <v>0</v>
      </c>
      <c r="G621" s="27">
        <v>0</v>
      </c>
      <c r="H621" s="27">
        <v>0</v>
      </c>
      <c r="I621" s="25">
        <f t="shared" si="9"/>
        <v>0</v>
      </c>
      <c r="J621" s="25">
        <v>0</v>
      </c>
      <c r="K621" s="25">
        <v>0</v>
      </c>
      <c r="L621" s="26">
        <v>0</v>
      </c>
    </row>
    <row r="622" spans="2:12" ht="22.5" x14ac:dyDescent="0.2">
      <c r="B622" s="22" t="s">
        <v>1048</v>
      </c>
      <c r="C622" s="23" t="s">
        <v>796</v>
      </c>
      <c r="D622" s="27">
        <v>35000000</v>
      </c>
      <c r="E622" s="27">
        <v>0</v>
      </c>
      <c r="F622" s="27">
        <v>0</v>
      </c>
      <c r="G622" s="27">
        <v>0</v>
      </c>
      <c r="H622" s="27">
        <v>0</v>
      </c>
      <c r="I622" s="25">
        <f t="shared" si="9"/>
        <v>0</v>
      </c>
      <c r="J622" s="25">
        <v>0</v>
      </c>
      <c r="K622" s="25">
        <v>0</v>
      </c>
      <c r="L622" s="26">
        <v>0</v>
      </c>
    </row>
    <row r="623" spans="2:12" ht="22.5" x14ac:dyDescent="0.2">
      <c r="B623" s="22" t="s">
        <v>1049</v>
      </c>
      <c r="C623" s="23" t="s">
        <v>371</v>
      </c>
      <c r="D623" s="27">
        <v>10825556670</v>
      </c>
      <c r="E623" s="27">
        <v>5616834092</v>
      </c>
      <c r="F623" s="27">
        <v>3173369524</v>
      </c>
      <c r="G623" s="27">
        <v>1617390992</v>
      </c>
      <c r="H623" s="27">
        <v>1060054007</v>
      </c>
      <c r="I623" s="25">
        <f t="shared" si="9"/>
        <v>51.884944702802059</v>
      </c>
      <c r="J623" s="25">
        <f t="shared" si="9"/>
        <v>56.4974765503542</v>
      </c>
      <c r="K623" s="25">
        <f t="shared" si="9"/>
        <v>50.967622262953327</v>
      </c>
      <c r="L623" s="26">
        <f t="shared" si="9"/>
        <v>65.540986208237769</v>
      </c>
    </row>
    <row r="624" spans="2:12" ht="22.5" x14ac:dyDescent="0.2">
      <c r="B624" s="22" t="s">
        <v>1050</v>
      </c>
      <c r="C624" s="23" t="s">
        <v>1051</v>
      </c>
      <c r="D624" s="27">
        <v>10825556670</v>
      </c>
      <c r="E624" s="27">
        <v>5616834092</v>
      </c>
      <c r="F624" s="27">
        <v>3173369524</v>
      </c>
      <c r="G624" s="27">
        <v>1617390992</v>
      </c>
      <c r="H624" s="27">
        <v>1060054007</v>
      </c>
      <c r="I624" s="25">
        <f t="shared" si="9"/>
        <v>51.884944702802059</v>
      </c>
      <c r="J624" s="25">
        <f t="shared" si="9"/>
        <v>56.4974765503542</v>
      </c>
      <c r="K624" s="25">
        <f t="shared" si="9"/>
        <v>50.967622262953327</v>
      </c>
      <c r="L624" s="26">
        <f t="shared" si="9"/>
        <v>65.540986208237769</v>
      </c>
    </row>
    <row r="625" spans="2:12" ht="12.75" customHeight="1" x14ac:dyDescent="0.2">
      <c r="B625" s="17" t="s">
        <v>1052</v>
      </c>
      <c r="C625" s="18" t="s">
        <v>1053</v>
      </c>
      <c r="D625" s="37">
        <v>82472132650</v>
      </c>
      <c r="E625" s="37">
        <v>8406398248</v>
      </c>
      <c r="F625" s="37">
        <v>8378700287</v>
      </c>
      <c r="G625" s="37">
        <v>8378700287</v>
      </c>
      <c r="H625" s="37">
        <v>8378700287</v>
      </c>
      <c r="I625" s="20">
        <f t="shared" si="9"/>
        <v>10.193016692893778</v>
      </c>
      <c r="J625" s="20">
        <f t="shared" si="9"/>
        <v>99.670513337783035</v>
      </c>
      <c r="K625" s="20">
        <f t="shared" si="9"/>
        <v>100</v>
      </c>
      <c r="L625" s="21">
        <f t="shared" si="9"/>
        <v>100</v>
      </c>
    </row>
    <row r="626" spans="2:12" ht="12.75" customHeight="1" x14ac:dyDescent="0.2">
      <c r="B626" s="22" t="s">
        <v>1054</v>
      </c>
      <c r="C626" s="23" t="s">
        <v>1053</v>
      </c>
      <c r="D626" s="27">
        <v>82472132650</v>
      </c>
      <c r="E626" s="27">
        <v>8406398248</v>
      </c>
      <c r="F626" s="27">
        <v>8378700287</v>
      </c>
      <c r="G626" s="27">
        <v>8378700287</v>
      </c>
      <c r="H626" s="27">
        <v>8378700287</v>
      </c>
      <c r="I626" s="25">
        <f t="shared" si="9"/>
        <v>10.193016692893778</v>
      </c>
      <c r="J626" s="25">
        <f t="shared" si="9"/>
        <v>99.670513337783035</v>
      </c>
      <c r="K626" s="25">
        <f t="shared" si="9"/>
        <v>100</v>
      </c>
      <c r="L626" s="26">
        <f t="shared" si="9"/>
        <v>100</v>
      </c>
    </row>
    <row r="627" spans="2:12" ht="22.5" x14ac:dyDescent="0.2">
      <c r="B627" s="22" t="s">
        <v>1055</v>
      </c>
      <c r="C627" s="23" t="s">
        <v>1056</v>
      </c>
      <c r="D627" s="27">
        <v>77572545188</v>
      </c>
      <c r="E627" s="27">
        <v>8406398248</v>
      </c>
      <c r="F627" s="27">
        <v>8378700287</v>
      </c>
      <c r="G627" s="27">
        <v>8378700287</v>
      </c>
      <c r="H627" s="27">
        <v>8378700287</v>
      </c>
      <c r="I627" s="25">
        <f t="shared" si="9"/>
        <v>10.836821490937</v>
      </c>
      <c r="J627" s="25">
        <f t="shared" si="9"/>
        <v>99.670513337783035</v>
      </c>
      <c r="K627" s="25">
        <f t="shared" si="9"/>
        <v>100</v>
      </c>
      <c r="L627" s="26">
        <f t="shared" si="9"/>
        <v>100</v>
      </c>
    </row>
    <row r="628" spans="2:12" ht="12.75" customHeight="1" x14ac:dyDescent="0.2">
      <c r="B628" s="22" t="s">
        <v>1057</v>
      </c>
      <c r="C628" s="23" t="s">
        <v>5</v>
      </c>
      <c r="D628" s="27">
        <v>77572545188</v>
      </c>
      <c r="E628" s="27">
        <v>8406398248</v>
      </c>
      <c r="F628" s="27">
        <v>8378700287</v>
      </c>
      <c r="G628" s="27">
        <v>8378700287</v>
      </c>
      <c r="H628" s="27">
        <v>8378700287</v>
      </c>
      <c r="I628" s="25">
        <f t="shared" si="9"/>
        <v>10.836821490937</v>
      </c>
      <c r="J628" s="25">
        <f t="shared" si="9"/>
        <v>99.670513337783035</v>
      </c>
      <c r="K628" s="25">
        <f t="shared" si="9"/>
        <v>100</v>
      </c>
      <c r="L628" s="26">
        <f t="shared" si="9"/>
        <v>100</v>
      </c>
    </row>
    <row r="629" spans="2:12" ht="12.75" customHeight="1" x14ac:dyDescent="0.2">
      <c r="B629" s="22" t="s">
        <v>1058</v>
      </c>
      <c r="C629" s="23" t="s">
        <v>803</v>
      </c>
      <c r="D629" s="27">
        <v>77572545188</v>
      </c>
      <c r="E629" s="27">
        <v>8406398248</v>
      </c>
      <c r="F629" s="27">
        <v>8378700287</v>
      </c>
      <c r="G629" s="27">
        <v>8378700287</v>
      </c>
      <c r="H629" s="27">
        <v>8378700287</v>
      </c>
      <c r="I629" s="25">
        <f t="shared" si="9"/>
        <v>10.836821490937</v>
      </c>
      <c r="J629" s="25">
        <f t="shared" si="9"/>
        <v>99.670513337783035</v>
      </c>
      <c r="K629" s="25">
        <f t="shared" si="9"/>
        <v>100</v>
      </c>
      <c r="L629" s="26">
        <f t="shared" si="9"/>
        <v>100</v>
      </c>
    </row>
    <row r="630" spans="2:12" ht="22.5" x14ac:dyDescent="0.2">
      <c r="B630" s="22" t="s">
        <v>1059</v>
      </c>
      <c r="C630" s="23" t="s">
        <v>1060</v>
      </c>
      <c r="D630" s="27">
        <v>77572545188</v>
      </c>
      <c r="E630" s="27">
        <v>8406398248</v>
      </c>
      <c r="F630" s="27">
        <v>8378700287</v>
      </c>
      <c r="G630" s="27">
        <v>8378700287</v>
      </c>
      <c r="H630" s="27">
        <v>8378700287</v>
      </c>
      <c r="I630" s="25">
        <f t="shared" si="9"/>
        <v>10.836821490937</v>
      </c>
      <c r="J630" s="25">
        <f t="shared" si="9"/>
        <v>99.670513337783035</v>
      </c>
      <c r="K630" s="25">
        <f t="shared" si="9"/>
        <v>100</v>
      </c>
      <c r="L630" s="26">
        <f t="shared" si="9"/>
        <v>100</v>
      </c>
    </row>
    <row r="631" spans="2:12" ht="22.5" x14ac:dyDescent="0.2">
      <c r="B631" s="22" t="s">
        <v>1061</v>
      </c>
      <c r="C631" s="23" t="s">
        <v>1062</v>
      </c>
      <c r="D631" s="27">
        <v>77572545188</v>
      </c>
      <c r="E631" s="27">
        <v>8406398248</v>
      </c>
      <c r="F631" s="27">
        <v>8378700287</v>
      </c>
      <c r="G631" s="27">
        <v>8378700287</v>
      </c>
      <c r="H631" s="27">
        <v>8378700287</v>
      </c>
      <c r="I631" s="25">
        <f t="shared" si="9"/>
        <v>10.836821490937</v>
      </c>
      <c r="J631" s="25">
        <f t="shared" si="9"/>
        <v>99.670513337783035</v>
      </c>
      <c r="K631" s="25">
        <f t="shared" si="9"/>
        <v>100</v>
      </c>
      <c r="L631" s="26">
        <f t="shared" si="9"/>
        <v>100</v>
      </c>
    </row>
    <row r="632" spans="2:12" ht="22.5" x14ac:dyDescent="0.2">
      <c r="B632" s="22" t="s">
        <v>1063</v>
      </c>
      <c r="C632" s="23" t="s">
        <v>1064</v>
      </c>
      <c r="D632" s="27">
        <v>75282545188</v>
      </c>
      <c r="E632" s="27">
        <v>8373700287</v>
      </c>
      <c r="F632" s="27">
        <v>8373700287</v>
      </c>
      <c r="G632" s="27">
        <v>8373700287</v>
      </c>
      <c r="H632" s="27">
        <v>8373700287</v>
      </c>
      <c r="I632" s="25">
        <f t="shared" si="9"/>
        <v>11.123030266961223</v>
      </c>
      <c r="J632" s="25">
        <f t="shared" si="9"/>
        <v>100</v>
      </c>
      <c r="K632" s="25">
        <f t="shared" si="9"/>
        <v>100</v>
      </c>
      <c r="L632" s="26">
        <f t="shared" si="9"/>
        <v>100</v>
      </c>
    </row>
    <row r="633" spans="2:12" ht="22.5" x14ac:dyDescent="0.2">
      <c r="B633" s="22" t="s">
        <v>1065</v>
      </c>
      <c r="C633" s="23" t="s">
        <v>1066</v>
      </c>
      <c r="D633" s="27">
        <v>75282545188</v>
      </c>
      <c r="E633" s="27">
        <v>8373700287</v>
      </c>
      <c r="F633" s="27">
        <v>8373700287</v>
      </c>
      <c r="G633" s="27">
        <v>8373700287</v>
      </c>
      <c r="H633" s="27">
        <v>8373700287</v>
      </c>
      <c r="I633" s="25">
        <f t="shared" si="9"/>
        <v>11.123030266961223</v>
      </c>
      <c r="J633" s="25">
        <f t="shared" si="9"/>
        <v>100</v>
      </c>
      <c r="K633" s="25">
        <f t="shared" si="9"/>
        <v>100</v>
      </c>
      <c r="L633" s="26">
        <f t="shared" si="9"/>
        <v>100</v>
      </c>
    </row>
    <row r="634" spans="2:12" ht="22.5" x14ac:dyDescent="0.2">
      <c r="B634" s="22" t="s">
        <v>1067</v>
      </c>
      <c r="C634" s="23" t="s">
        <v>1068</v>
      </c>
      <c r="D634" s="27">
        <v>1100000000</v>
      </c>
      <c r="E634" s="27">
        <v>0</v>
      </c>
      <c r="F634" s="27">
        <v>0</v>
      </c>
      <c r="G634" s="27">
        <v>0</v>
      </c>
      <c r="H634" s="27">
        <v>0</v>
      </c>
      <c r="I634" s="25">
        <f t="shared" si="9"/>
        <v>0</v>
      </c>
      <c r="J634" s="25">
        <v>0</v>
      </c>
      <c r="K634" s="25">
        <v>0</v>
      </c>
      <c r="L634" s="26">
        <v>0</v>
      </c>
    </row>
    <row r="635" spans="2:12" ht="22.5" x14ac:dyDescent="0.2">
      <c r="B635" s="22" t="s">
        <v>1069</v>
      </c>
      <c r="C635" s="23" t="s">
        <v>1070</v>
      </c>
      <c r="D635" s="27">
        <v>1100000000</v>
      </c>
      <c r="E635" s="27">
        <v>0</v>
      </c>
      <c r="F635" s="27">
        <v>0</v>
      </c>
      <c r="G635" s="27">
        <v>0</v>
      </c>
      <c r="H635" s="27">
        <v>0</v>
      </c>
      <c r="I635" s="25">
        <f t="shared" si="9"/>
        <v>0</v>
      </c>
      <c r="J635" s="25">
        <v>0</v>
      </c>
      <c r="K635" s="25">
        <v>0</v>
      </c>
      <c r="L635" s="26">
        <v>0</v>
      </c>
    </row>
    <row r="636" spans="2:12" ht="11.25" x14ac:dyDescent="0.2">
      <c r="B636" s="22" t="s">
        <v>1071</v>
      </c>
      <c r="C636" s="23" t="s">
        <v>1072</v>
      </c>
      <c r="D636" s="27">
        <v>1100000000</v>
      </c>
      <c r="E636" s="27">
        <v>0</v>
      </c>
      <c r="F636" s="27">
        <v>0</v>
      </c>
      <c r="G636" s="27">
        <v>0</v>
      </c>
      <c r="H636" s="27">
        <v>0</v>
      </c>
      <c r="I636" s="25">
        <f t="shared" si="9"/>
        <v>0</v>
      </c>
      <c r="J636" s="25">
        <v>0</v>
      </c>
      <c r="K636" s="25">
        <v>0</v>
      </c>
      <c r="L636" s="26">
        <v>0</v>
      </c>
    </row>
    <row r="637" spans="2:12" ht="22.5" x14ac:dyDescent="0.2">
      <c r="B637" s="22" t="s">
        <v>1073</v>
      </c>
      <c r="C637" s="23" t="s">
        <v>1074</v>
      </c>
      <c r="D637" s="27">
        <v>1100000000</v>
      </c>
      <c r="E637" s="27">
        <v>0</v>
      </c>
      <c r="F637" s="27">
        <v>0</v>
      </c>
      <c r="G637" s="27">
        <v>0</v>
      </c>
      <c r="H637" s="27">
        <v>0</v>
      </c>
      <c r="I637" s="25">
        <f t="shared" si="9"/>
        <v>0</v>
      </c>
      <c r="J637" s="25">
        <v>0</v>
      </c>
      <c r="K637" s="25">
        <v>0</v>
      </c>
      <c r="L637" s="26">
        <v>0</v>
      </c>
    </row>
    <row r="638" spans="2:12" ht="12.75" customHeight="1" thickBot="1" x14ac:dyDescent="0.25">
      <c r="B638" s="28" t="s">
        <v>1075</v>
      </c>
      <c r="C638" s="29" t="s">
        <v>1076</v>
      </c>
      <c r="D638" s="30">
        <v>90000000</v>
      </c>
      <c r="E638" s="30">
        <v>32697961</v>
      </c>
      <c r="F638" s="30">
        <v>5000000</v>
      </c>
      <c r="G638" s="30">
        <v>5000000</v>
      </c>
      <c r="H638" s="30">
        <v>5000000</v>
      </c>
      <c r="I638" s="31">
        <f t="shared" si="9"/>
        <v>36.331067777777776</v>
      </c>
      <c r="J638" s="31">
        <f t="shared" si="9"/>
        <v>15.291473373523198</v>
      </c>
      <c r="K638" s="31">
        <f t="shared" si="9"/>
        <v>100</v>
      </c>
      <c r="L638" s="32">
        <f t="shared" si="9"/>
        <v>100</v>
      </c>
    </row>
    <row r="639" spans="2:12" ht="22.5" x14ac:dyDescent="0.2">
      <c r="B639" s="14" t="s">
        <v>1077</v>
      </c>
      <c r="C639" s="33" t="s">
        <v>1078</v>
      </c>
      <c r="D639" s="34">
        <v>90000000</v>
      </c>
      <c r="E639" s="34">
        <v>32697961</v>
      </c>
      <c r="F639" s="34">
        <v>5000000</v>
      </c>
      <c r="G639" s="34">
        <v>5000000</v>
      </c>
      <c r="H639" s="34">
        <v>5000000</v>
      </c>
      <c r="I639" s="35">
        <f t="shared" si="9"/>
        <v>36.331067777777776</v>
      </c>
      <c r="J639" s="35">
        <f t="shared" si="9"/>
        <v>15.291473373523198</v>
      </c>
      <c r="K639" s="35">
        <f t="shared" si="9"/>
        <v>100</v>
      </c>
      <c r="L639" s="36">
        <f t="shared" si="9"/>
        <v>100</v>
      </c>
    </row>
    <row r="640" spans="2:12" ht="22.5" x14ac:dyDescent="0.2">
      <c r="B640" s="22" t="s">
        <v>1079</v>
      </c>
      <c r="C640" s="23" t="s">
        <v>1080</v>
      </c>
      <c r="D640" s="27">
        <v>4899587462</v>
      </c>
      <c r="E640" s="27">
        <v>0</v>
      </c>
      <c r="F640" s="27">
        <v>0</v>
      </c>
      <c r="G640" s="27">
        <v>0</v>
      </c>
      <c r="H640" s="27">
        <v>0</v>
      </c>
      <c r="I640" s="25">
        <f t="shared" si="9"/>
        <v>0</v>
      </c>
      <c r="J640" s="25">
        <v>0</v>
      </c>
      <c r="K640" s="25">
        <v>0</v>
      </c>
      <c r="L640" s="26">
        <v>0</v>
      </c>
    </row>
    <row r="641" spans="2:12" ht="12.75" customHeight="1" x14ac:dyDescent="0.2">
      <c r="B641" s="22" t="s">
        <v>1081</v>
      </c>
      <c r="C641" s="23" t="s">
        <v>5</v>
      </c>
      <c r="D641" s="27">
        <v>4899587462</v>
      </c>
      <c r="E641" s="27">
        <v>0</v>
      </c>
      <c r="F641" s="27">
        <v>0</v>
      </c>
      <c r="G641" s="27">
        <v>0</v>
      </c>
      <c r="H641" s="27">
        <v>0</v>
      </c>
      <c r="I641" s="25">
        <f t="shared" si="9"/>
        <v>0</v>
      </c>
      <c r="J641" s="25">
        <v>0</v>
      </c>
      <c r="K641" s="25">
        <v>0</v>
      </c>
      <c r="L641" s="26">
        <v>0</v>
      </c>
    </row>
    <row r="642" spans="2:12" ht="12.75" customHeight="1" x14ac:dyDescent="0.2">
      <c r="B642" s="22" t="s">
        <v>1082</v>
      </c>
      <c r="C642" s="23" t="s">
        <v>803</v>
      </c>
      <c r="D642" s="27">
        <v>4899587462</v>
      </c>
      <c r="E642" s="27">
        <v>0</v>
      </c>
      <c r="F642" s="27">
        <v>0</v>
      </c>
      <c r="G642" s="27">
        <v>0</v>
      </c>
      <c r="H642" s="27">
        <v>0</v>
      </c>
      <c r="I642" s="25">
        <f t="shared" si="9"/>
        <v>0</v>
      </c>
      <c r="J642" s="25">
        <v>0</v>
      </c>
      <c r="K642" s="25">
        <v>0</v>
      </c>
      <c r="L642" s="26">
        <v>0</v>
      </c>
    </row>
    <row r="643" spans="2:12" ht="22.5" x14ac:dyDescent="0.2">
      <c r="B643" s="22" t="s">
        <v>1083</v>
      </c>
      <c r="C643" s="23" t="s">
        <v>1060</v>
      </c>
      <c r="D643" s="27">
        <v>4899587462</v>
      </c>
      <c r="E643" s="27">
        <v>0</v>
      </c>
      <c r="F643" s="27">
        <v>0</v>
      </c>
      <c r="G643" s="27">
        <v>0</v>
      </c>
      <c r="H643" s="27">
        <v>0</v>
      </c>
      <c r="I643" s="25">
        <f t="shared" si="9"/>
        <v>0</v>
      </c>
      <c r="J643" s="25">
        <v>0</v>
      </c>
      <c r="K643" s="25">
        <v>0</v>
      </c>
      <c r="L643" s="26">
        <v>0</v>
      </c>
    </row>
    <row r="644" spans="2:12" ht="22.5" x14ac:dyDescent="0.2">
      <c r="B644" s="22" t="s">
        <v>1084</v>
      </c>
      <c r="C644" s="23" t="s">
        <v>1062</v>
      </c>
      <c r="D644" s="27">
        <v>4899587462</v>
      </c>
      <c r="E644" s="27">
        <v>0</v>
      </c>
      <c r="F644" s="27">
        <v>0</v>
      </c>
      <c r="G644" s="27">
        <v>0</v>
      </c>
      <c r="H644" s="27">
        <v>0</v>
      </c>
      <c r="I644" s="25">
        <f t="shared" si="9"/>
        <v>0</v>
      </c>
      <c r="J644" s="25">
        <v>0</v>
      </c>
      <c r="K644" s="25">
        <v>0</v>
      </c>
      <c r="L644" s="26">
        <v>0</v>
      </c>
    </row>
    <row r="645" spans="2:12" ht="22.5" x14ac:dyDescent="0.2">
      <c r="B645" s="22" t="s">
        <v>1085</v>
      </c>
      <c r="C645" s="23" t="s">
        <v>1064</v>
      </c>
      <c r="D645" s="27">
        <v>4899587462</v>
      </c>
      <c r="E645" s="27">
        <v>0</v>
      </c>
      <c r="F645" s="27">
        <v>0</v>
      </c>
      <c r="G645" s="27">
        <v>0</v>
      </c>
      <c r="H645" s="27">
        <v>0</v>
      </c>
      <c r="I645" s="25">
        <f t="shared" si="9"/>
        <v>0</v>
      </c>
      <c r="J645" s="25">
        <v>0</v>
      </c>
      <c r="K645" s="25">
        <v>0</v>
      </c>
      <c r="L645" s="26">
        <v>0</v>
      </c>
    </row>
    <row r="646" spans="2:12" ht="22.5" x14ac:dyDescent="0.2">
      <c r="B646" s="22" t="s">
        <v>1086</v>
      </c>
      <c r="C646" s="23" t="s">
        <v>1066</v>
      </c>
      <c r="D646" s="27">
        <v>4899587462</v>
      </c>
      <c r="E646" s="27">
        <v>0</v>
      </c>
      <c r="F646" s="27">
        <v>0</v>
      </c>
      <c r="G646" s="27">
        <v>0</v>
      </c>
      <c r="H646" s="27">
        <v>0</v>
      </c>
      <c r="I646" s="25">
        <f t="shared" si="9"/>
        <v>0</v>
      </c>
      <c r="J646" s="25">
        <v>0</v>
      </c>
      <c r="K646" s="25">
        <v>0</v>
      </c>
      <c r="L646" s="26">
        <v>0</v>
      </c>
    </row>
    <row r="647" spans="2:12" ht="22.5" x14ac:dyDescent="0.2">
      <c r="B647" s="17" t="s">
        <v>1087</v>
      </c>
      <c r="C647" s="18" t="s">
        <v>1088</v>
      </c>
      <c r="D647" s="37">
        <v>5538276977</v>
      </c>
      <c r="E647" s="37">
        <v>4936630462</v>
      </c>
      <c r="F647" s="37">
        <v>775468892</v>
      </c>
      <c r="G647" s="37">
        <v>294551702</v>
      </c>
      <c r="H647" s="37">
        <v>283261702</v>
      </c>
      <c r="I647" s="20">
        <f t="shared" si="9"/>
        <v>89.13657591524246</v>
      </c>
      <c r="J647" s="20">
        <f t="shared" si="9"/>
        <v>15.708465480031711</v>
      </c>
      <c r="K647" s="20">
        <f t="shared" si="9"/>
        <v>37.983690260008522</v>
      </c>
      <c r="L647" s="21">
        <f t="shared" si="9"/>
        <v>96.167056607264144</v>
      </c>
    </row>
    <row r="648" spans="2:12" ht="22.5" x14ac:dyDescent="0.2">
      <c r="B648" s="22" t="s">
        <v>1089</v>
      </c>
      <c r="C648" s="23" t="s">
        <v>1090</v>
      </c>
      <c r="D648" s="27">
        <v>3826253849</v>
      </c>
      <c r="E648" s="27">
        <v>3318309092</v>
      </c>
      <c r="F648" s="27">
        <v>775468892</v>
      </c>
      <c r="G648" s="27">
        <v>294551702</v>
      </c>
      <c r="H648" s="27">
        <v>283261702</v>
      </c>
      <c r="I648" s="25">
        <f t="shared" si="9"/>
        <v>86.724750185282346</v>
      </c>
      <c r="J648" s="25">
        <f t="shared" si="9"/>
        <v>23.369399007149514</v>
      </c>
      <c r="K648" s="25">
        <f t="shared" si="9"/>
        <v>37.983690260008522</v>
      </c>
      <c r="L648" s="26">
        <f t="shared" si="9"/>
        <v>96.167056607264144</v>
      </c>
    </row>
    <row r="649" spans="2:12" ht="12.75" customHeight="1" x14ac:dyDescent="0.2">
      <c r="B649" s="22" t="s">
        <v>1091</v>
      </c>
      <c r="C649" s="23" t="s">
        <v>5</v>
      </c>
      <c r="D649" s="27">
        <v>3826253849</v>
      </c>
      <c r="E649" s="27">
        <v>3318309092</v>
      </c>
      <c r="F649" s="27">
        <v>775468892</v>
      </c>
      <c r="G649" s="27">
        <v>294551702</v>
      </c>
      <c r="H649" s="27">
        <v>283261702</v>
      </c>
      <c r="I649" s="25">
        <f t="shared" si="9"/>
        <v>86.724750185282346</v>
      </c>
      <c r="J649" s="25">
        <f t="shared" si="9"/>
        <v>23.369399007149514</v>
      </c>
      <c r="K649" s="25">
        <f t="shared" si="9"/>
        <v>37.983690260008522</v>
      </c>
      <c r="L649" s="26">
        <f t="shared" si="9"/>
        <v>96.167056607264144</v>
      </c>
    </row>
    <row r="650" spans="2:12" ht="12.75" customHeight="1" x14ac:dyDescent="0.2">
      <c r="B650" s="22" t="s">
        <v>1092</v>
      </c>
      <c r="C650" s="23" t="s">
        <v>138</v>
      </c>
      <c r="D650" s="27">
        <v>1469295634</v>
      </c>
      <c r="E650" s="27">
        <v>1190455406</v>
      </c>
      <c r="F650" s="27">
        <v>123841144</v>
      </c>
      <c r="G650" s="27">
        <v>123841144</v>
      </c>
      <c r="H650" s="27">
        <v>123841144</v>
      </c>
      <c r="I650" s="25">
        <f t="shared" si="9"/>
        <v>81.022183585961699</v>
      </c>
      <c r="J650" s="25">
        <f t="shared" si="9"/>
        <v>10.402837718727618</v>
      </c>
      <c r="K650" s="25">
        <f t="shared" si="9"/>
        <v>100</v>
      </c>
      <c r="L650" s="26">
        <f t="shared" si="9"/>
        <v>100</v>
      </c>
    </row>
    <row r="651" spans="2:12" ht="22.5" x14ac:dyDescent="0.2">
      <c r="B651" s="22" t="s">
        <v>1093</v>
      </c>
      <c r="C651" s="23" t="s">
        <v>703</v>
      </c>
      <c r="D651" s="27">
        <v>1469295634</v>
      </c>
      <c r="E651" s="27">
        <v>1190455406</v>
      </c>
      <c r="F651" s="27">
        <v>123841144</v>
      </c>
      <c r="G651" s="27">
        <v>123841144</v>
      </c>
      <c r="H651" s="27">
        <v>123841144</v>
      </c>
      <c r="I651" s="25">
        <f t="shared" si="9"/>
        <v>81.022183585961699</v>
      </c>
      <c r="J651" s="25">
        <f t="shared" si="9"/>
        <v>10.402837718727618</v>
      </c>
      <c r="K651" s="25">
        <f t="shared" si="9"/>
        <v>100</v>
      </c>
      <c r="L651" s="26">
        <f t="shared" si="9"/>
        <v>100</v>
      </c>
    </row>
    <row r="652" spans="2:12" ht="12.75" customHeight="1" x14ac:dyDescent="0.2">
      <c r="B652" s="22" t="s">
        <v>1094</v>
      </c>
      <c r="C652" s="23" t="s">
        <v>146</v>
      </c>
      <c r="D652" s="27">
        <v>1153928673</v>
      </c>
      <c r="E652" s="27">
        <v>883497042</v>
      </c>
      <c r="F652" s="27">
        <v>36283139</v>
      </c>
      <c r="G652" s="27">
        <v>36283139</v>
      </c>
      <c r="H652" s="27">
        <v>36283139</v>
      </c>
      <c r="I652" s="25">
        <f t="shared" ref="I652:L702" si="10">E652/D652*100</f>
        <v>76.564268023869445</v>
      </c>
      <c r="J652" s="25">
        <f t="shared" si="10"/>
        <v>4.1067640609033296</v>
      </c>
      <c r="K652" s="25">
        <f t="shared" si="10"/>
        <v>100</v>
      </c>
      <c r="L652" s="26">
        <f t="shared" si="10"/>
        <v>100</v>
      </c>
    </row>
    <row r="653" spans="2:12" ht="12.75" customHeight="1" x14ac:dyDescent="0.2">
      <c r="B653" s="22" t="s">
        <v>1095</v>
      </c>
      <c r="C653" s="23" t="s">
        <v>13</v>
      </c>
      <c r="D653" s="27">
        <v>1153928673</v>
      </c>
      <c r="E653" s="27">
        <v>883497042</v>
      </c>
      <c r="F653" s="27">
        <v>36283139</v>
      </c>
      <c r="G653" s="27">
        <v>36283139</v>
      </c>
      <c r="H653" s="27">
        <v>36283139</v>
      </c>
      <c r="I653" s="25">
        <f t="shared" si="10"/>
        <v>76.564268023869445</v>
      </c>
      <c r="J653" s="25">
        <f t="shared" si="10"/>
        <v>4.1067640609033296</v>
      </c>
      <c r="K653" s="25">
        <f t="shared" si="10"/>
        <v>100</v>
      </c>
      <c r="L653" s="26">
        <f t="shared" si="10"/>
        <v>100</v>
      </c>
    </row>
    <row r="654" spans="2:12" ht="12.75" customHeight="1" x14ac:dyDescent="0.2">
      <c r="B654" s="22" t="s">
        <v>1096</v>
      </c>
      <c r="C654" s="23" t="s">
        <v>673</v>
      </c>
      <c r="D654" s="27">
        <v>930889533</v>
      </c>
      <c r="E654" s="27">
        <v>663567433</v>
      </c>
      <c r="F654" s="27">
        <v>0</v>
      </c>
      <c r="G654" s="27">
        <v>0</v>
      </c>
      <c r="H654" s="27">
        <v>0</v>
      </c>
      <c r="I654" s="25">
        <f t="shared" si="10"/>
        <v>71.283155463302421</v>
      </c>
      <c r="J654" s="25">
        <f t="shared" si="10"/>
        <v>0</v>
      </c>
      <c r="K654" s="25">
        <v>0</v>
      </c>
      <c r="L654" s="26">
        <v>0</v>
      </c>
    </row>
    <row r="655" spans="2:12" ht="22.5" x14ac:dyDescent="0.2">
      <c r="B655" s="22" t="s">
        <v>1097</v>
      </c>
      <c r="C655" s="23" t="s">
        <v>708</v>
      </c>
      <c r="D655" s="27">
        <v>930889533</v>
      </c>
      <c r="E655" s="27">
        <v>663567433</v>
      </c>
      <c r="F655" s="27">
        <v>0</v>
      </c>
      <c r="G655" s="27">
        <v>0</v>
      </c>
      <c r="H655" s="27">
        <v>0</v>
      </c>
      <c r="I655" s="25">
        <f t="shared" si="10"/>
        <v>71.283155463302421</v>
      </c>
      <c r="J655" s="25">
        <f t="shared" si="10"/>
        <v>0</v>
      </c>
      <c r="K655" s="25">
        <v>0</v>
      </c>
      <c r="L655" s="26">
        <v>0</v>
      </c>
    </row>
    <row r="656" spans="2:12" ht="12.75" customHeight="1" x14ac:dyDescent="0.2">
      <c r="B656" s="22" t="s">
        <v>1098</v>
      </c>
      <c r="C656" s="23" t="s">
        <v>19</v>
      </c>
      <c r="D656" s="27">
        <v>37774162</v>
      </c>
      <c r="E656" s="27">
        <v>37021656</v>
      </c>
      <c r="F656" s="27">
        <v>9535703</v>
      </c>
      <c r="G656" s="27">
        <v>9535703</v>
      </c>
      <c r="H656" s="27">
        <v>9535703</v>
      </c>
      <c r="I656" s="25">
        <f t="shared" si="10"/>
        <v>98.007881683781633</v>
      </c>
      <c r="J656" s="25">
        <f t="shared" si="10"/>
        <v>25.757094712348906</v>
      </c>
      <c r="K656" s="25">
        <f t="shared" si="10"/>
        <v>100</v>
      </c>
      <c r="L656" s="26">
        <f t="shared" si="10"/>
        <v>100</v>
      </c>
    </row>
    <row r="657" spans="2:12" ht="22.5" x14ac:dyDescent="0.2">
      <c r="B657" s="22" t="s">
        <v>1099</v>
      </c>
      <c r="C657" s="23" t="s">
        <v>715</v>
      </c>
      <c r="D657" s="27">
        <v>37774162</v>
      </c>
      <c r="E657" s="27">
        <v>37021656</v>
      </c>
      <c r="F657" s="27">
        <v>9535703</v>
      </c>
      <c r="G657" s="27">
        <v>9535703</v>
      </c>
      <c r="H657" s="27">
        <v>9535703</v>
      </c>
      <c r="I657" s="25">
        <f t="shared" si="10"/>
        <v>98.007881683781633</v>
      </c>
      <c r="J657" s="25">
        <f t="shared" si="10"/>
        <v>25.757094712348906</v>
      </c>
      <c r="K657" s="25">
        <f t="shared" si="10"/>
        <v>100</v>
      </c>
      <c r="L657" s="26">
        <f t="shared" si="10"/>
        <v>100</v>
      </c>
    </row>
    <row r="658" spans="2:12" ht="22.5" x14ac:dyDescent="0.2">
      <c r="B658" s="22" t="s">
        <v>1100</v>
      </c>
      <c r="C658" s="23" t="s">
        <v>21</v>
      </c>
      <c r="D658" s="27">
        <v>27681064</v>
      </c>
      <c r="E658" s="27">
        <v>27681064</v>
      </c>
      <c r="F658" s="27">
        <v>8114273</v>
      </c>
      <c r="G658" s="27">
        <v>8114273</v>
      </c>
      <c r="H658" s="27">
        <v>8114273</v>
      </c>
      <c r="I658" s="25">
        <f t="shared" si="10"/>
        <v>100</v>
      </c>
      <c r="J658" s="25">
        <f t="shared" si="10"/>
        <v>29.313443298277843</v>
      </c>
      <c r="K658" s="25">
        <f t="shared" si="10"/>
        <v>100</v>
      </c>
      <c r="L658" s="26">
        <f t="shared" si="10"/>
        <v>100</v>
      </c>
    </row>
    <row r="659" spans="2:12" ht="22.5" x14ac:dyDescent="0.2">
      <c r="B659" s="22" t="s">
        <v>1101</v>
      </c>
      <c r="C659" s="23" t="s">
        <v>718</v>
      </c>
      <c r="D659" s="27">
        <v>27681064</v>
      </c>
      <c r="E659" s="27">
        <v>27681064</v>
      </c>
      <c r="F659" s="27">
        <v>8114273</v>
      </c>
      <c r="G659" s="27">
        <v>8114273</v>
      </c>
      <c r="H659" s="27">
        <v>8114273</v>
      </c>
      <c r="I659" s="25">
        <f t="shared" si="10"/>
        <v>100</v>
      </c>
      <c r="J659" s="25">
        <f t="shared" si="10"/>
        <v>29.313443298277843</v>
      </c>
      <c r="K659" s="25">
        <f t="shared" si="10"/>
        <v>100</v>
      </c>
      <c r="L659" s="26">
        <f t="shared" si="10"/>
        <v>100</v>
      </c>
    </row>
    <row r="660" spans="2:12" ht="12.75" customHeight="1" x14ac:dyDescent="0.2">
      <c r="B660" s="22" t="s">
        <v>1102</v>
      </c>
      <c r="C660" s="23" t="s">
        <v>683</v>
      </c>
      <c r="D660" s="27">
        <v>157583914</v>
      </c>
      <c r="E660" s="27">
        <v>155226889</v>
      </c>
      <c r="F660" s="27">
        <v>18633163</v>
      </c>
      <c r="G660" s="27">
        <v>18633163</v>
      </c>
      <c r="H660" s="27">
        <v>18633163</v>
      </c>
      <c r="I660" s="25">
        <f t="shared" si="10"/>
        <v>98.504273094777943</v>
      </c>
      <c r="J660" s="25">
        <f t="shared" si="10"/>
        <v>12.003824285881294</v>
      </c>
      <c r="K660" s="25">
        <f t="shared" si="10"/>
        <v>100</v>
      </c>
      <c r="L660" s="26">
        <f t="shared" si="10"/>
        <v>100</v>
      </c>
    </row>
    <row r="661" spans="2:12" ht="12.75" customHeight="1" x14ac:dyDescent="0.2">
      <c r="B661" s="22" t="s">
        <v>1103</v>
      </c>
      <c r="C661" s="23" t="s">
        <v>25</v>
      </c>
      <c r="D661" s="27">
        <v>79485863</v>
      </c>
      <c r="E661" s="27">
        <v>79263509</v>
      </c>
      <c r="F661" s="27">
        <v>896493</v>
      </c>
      <c r="G661" s="27">
        <v>896493</v>
      </c>
      <c r="H661" s="27">
        <v>896493</v>
      </c>
      <c r="I661" s="25">
        <f t="shared" si="10"/>
        <v>99.720259689449435</v>
      </c>
      <c r="J661" s="25">
        <f t="shared" si="10"/>
        <v>1.131028655317291</v>
      </c>
      <c r="K661" s="25">
        <f t="shared" si="10"/>
        <v>100</v>
      </c>
      <c r="L661" s="26">
        <f t="shared" si="10"/>
        <v>100</v>
      </c>
    </row>
    <row r="662" spans="2:12" ht="22.5" x14ac:dyDescent="0.2">
      <c r="B662" s="22" t="s">
        <v>1104</v>
      </c>
      <c r="C662" s="23" t="s">
        <v>722</v>
      </c>
      <c r="D662" s="27">
        <v>79485863</v>
      </c>
      <c r="E662" s="27">
        <v>79263509</v>
      </c>
      <c r="F662" s="27">
        <v>896493</v>
      </c>
      <c r="G662" s="27">
        <v>896493</v>
      </c>
      <c r="H662" s="27">
        <v>896493</v>
      </c>
      <c r="I662" s="25">
        <f t="shared" si="10"/>
        <v>99.720259689449435</v>
      </c>
      <c r="J662" s="25">
        <f t="shared" si="10"/>
        <v>1.131028655317291</v>
      </c>
      <c r="K662" s="25">
        <f t="shared" si="10"/>
        <v>100</v>
      </c>
      <c r="L662" s="26">
        <f t="shared" si="10"/>
        <v>100</v>
      </c>
    </row>
    <row r="663" spans="2:12" ht="12.75" customHeight="1" x14ac:dyDescent="0.2">
      <c r="B663" s="22" t="s">
        <v>1105</v>
      </c>
      <c r="C663" s="23" t="s">
        <v>686</v>
      </c>
      <c r="D663" s="27">
        <v>78098051</v>
      </c>
      <c r="E663" s="27">
        <v>75963380</v>
      </c>
      <c r="F663" s="27">
        <v>17736670</v>
      </c>
      <c r="G663" s="27">
        <v>17736670</v>
      </c>
      <c r="H663" s="27">
        <v>17736670</v>
      </c>
      <c r="I663" s="25">
        <f t="shared" si="10"/>
        <v>97.266678268321954</v>
      </c>
      <c r="J663" s="25">
        <f t="shared" si="10"/>
        <v>23.348974203096283</v>
      </c>
      <c r="K663" s="25">
        <f t="shared" si="10"/>
        <v>100</v>
      </c>
      <c r="L663" s="26">
        <f t="shared" si="10"/>
        <v>100</v>
      </c>
    </row>
    <row r="664" spans="2:12" ht="22.5" x14ac:dyDescent="0.2">
      <c r="B664" s="22" t="s">
        <v>1106</v>
      </c>
      <c r="C664" s="23" t="s">
        <v>725</v>
      </c>
      <c r="D664" s="27">
        <v>78098051</v>
      </c>
      <c r="E664" s="27">
        <v>75963380</v>
      </c>
      <c r="F664" s="27">
        <v>17736670</v>
      </c>
      <c r="G664" s="27">
        <v>17736670</v>
      </c>
      <c r="H664" s="27">
        <v>17736670</v>
      </c>
      <c r="I664" s="25">
        <f t="shared" si="10"/>
        <v>97.266678268321954</v>
      </c>
      <c r="J664" s="25">
        <f t="shared" si="10"/>
        <v>23.348974203096283</v>
      </c>
      <c r="K664" s="25">
        <f t="shared" si="10"/>
        <v>100</v>
      </c>
      <c r="L664" s="26">
        <f t="shared" si="10"/>
        <v>100</v>
      </c>
    </row>
    <row r="665" spans="2:12" ht="22.5" x14ac:dyDescent="0.2">
      <c r="B665" s="22" t="s">
        <v>1107</v>
      </c>
      <c r="C665" s="23" t="s">
        <v>694</v>
      </c>
      <c r="D665" s="27">
        <v>310651287</v>
      </c>
      <c r="E665" s="27">
        <v>302242690</v>
      </c>
      <c r="F665" s="27">
        <v>86404985</v>
      </c>
      <c r="G665" s="27">
        <v>86404985</v>
      </c>
      <c r="H665" s="27">
        <v>86404985</v>
      </c>
      <c r="I665" s="25">
        <f t="shared" si="10"/>
        <v>97.29323606504164</v>
      </c>
      <c r="J665" s="25">
        <f t="shared" si="10"/>
        <v>28.587948644845635</v>
      </c>
      <c r="K665" s="25">
        <f t="shared" si="10"/>
        <v>100</v>
      </c>
      <c r="L665" s="26">
        <f t="shared" si="10"/>
        <v>100</v>
      </c>
    </row>
    <row r="666" spans="2:12" ht="22.5" x14ac:dyDescent="0.2">
      <c r="B666" s="22" t="s">
        <v>1108</v>
      </c>
      <c r="C666" s="23" t="s">
        <v>31</v>
      </c>
      <c r="D666" s="27">
        <v>102274729</v>
      </c>
      <c r="E666" s="27">
        <v>102274729</v>
      </c>
      <c r="F666" s="27">
        <v>34008800</v>
      </c>
      <c r="G666" s="27">
        <v>34008800</v>
      </c>
      <c r="H666" s="27">
        <v>34008800</v>
      </c>
      <c r="I666" s="25">
        <f t="shared" si="10"/>
        <v>100</v>
      </c>
      <c r="J666" s="25">
        <f t="shared" si="10"/>
        <v>33.252398058175253</v>
      </c>
      <c r="K666" s="25">
        <f t="shared" si="10"/>
        <v>100</v>
      </c>
      <c r="L666" s="26">
        <f t="shared" si="10"/>
        <v>100</v>
      </c>
    </row>
    <row r="667" spans="2:12" ht="23.25" thickBot="1" x14ac:dyDescent="0.25">
      <c r="B667" s="28" t="s">
        <v>1109</v>
      </c>
      <c r="C667" s="29" t="s">
        <v>729</v>
      </c>
      <c r="D667" s="30">
        <v>102274729</v>
      </c>
      <c r="E667" s="30">
        <v>102274729</v>
      </c>
      <c r="F667" s="30">
        <v>34008800</v>
      </c>
      <c r="G667" s="30">
        <v>34008800</v>
      </c>
      <c r="H667" s="30">
        <v>34008800</v>
      </c>
      <c r="I667" s="31">
        <f t="shared" si="10"/>
        <v>100</v>
      </c>
      <c r="J667" s="31">
        <f t="shared" si="10"/>
        <v>33.252398058175253</v>
      </c>
      <c r="K667" s="31">
        <f t="shared" si="10"/>
        <v>100</v>
      </c>
      <c r="L667" s="32">
        <f t="shared" si="10"/>
        <v>100</v>
      </c>
    </row>
    <row r="668" spans="2:12" ht="22.5" x14ac:dyDescent="0.2">
      <c r="B668" s="14" t="s">
        <v>1110</v>
      </c>
      <c r="C668" s="33" t="s">
        <v>33</v>
      </c>
      <c r="D668" s="34">
        <v>72444599</v>
      </c>
      <c r="E668" s="34">
        <v>72444599</v>
      </c>
      <c r="F668" s="34">
        <v>23927800</v>
      </c>
      <c r="G668" s="34">
        <v>23927800</v>
      </c>
      <c r="H668" s="34">
        <v>23927800</v>
      </c>
      <c r="I668" s="35">
        <f t="shared" si="10"/>
        <v>100</v>
      </c>
      <c r="J668" s="35">
        <f t="shared" si="10"/>
        <v>33.029101313681089</v>
      </c>
      <c r="K668" s="35">
        <f t="shared" si="10"/>
        <v>100</v>
      </c>
      <c r="L668" s="36">
        <f t="shared" si="10"/>
        <v>100</v>
      </c>
    </row>
    <row r="669" spans="2:12" ht="22.5" x14ac:dyDescent="0.2">
      <c r="B669" s="22" t="s">
        <v>1111</v>
      </c>
      <c r="C669" s="23" t="s">
        <v>732</v>
      </c>
      <c r="D669" s="27">
        <v>72444599</v>
      </c>
      <c r="E669" s="27">
        <v>72444599</v>
      </c>
      <c r="F669" s="27">
        <v>23927800</v>
      </c>
      <c r="G669" s="27">
        <v>23927800</v>
      </c>
      <c r="H669" s="27">
        <v>23927800</v>
      </c>
      <c r="I669" s="25">
        <f t="shared" si="10"/>
        <v>100</v>
      </c>
      <c r="J669" s="25">
        <f t="shared" si="10"/>
        <v>33.029101313681089</v>
      </c>
      <c r="K669" s="25">
        <f t="shared" si="10"/>
        <v>100</v>
      </c>
      <c r="L669" s="26">
        <f t="shared" si="10"/>
        <v>100</v>
      </c>
    </row>
    <row r="670" spans="2:12" ht="11.25" x14ac:dyDescent="0.2">
      <c r="B670" s="22" t="s">
        <v>1112</v>
      </c>
      <c r="C670" s="23" t="s">
        <v>35</v>
      </c>
      <c r="D670" s="27">
        <v>99090895</v>
      </c>
      <c r="E670" s="27">
        <v>93278961</v>
      </c>
      <c r="F670" s="27">
        <v>16129885</v>
      </c>
      <c r="G670" s="27">
        <v>16129885</v>
      </c>
      <c r="H670" s="27">
        <v>16129885</v>
      </c>
      <c r="I670" s="25">
        <f t="shared" si="10"/>
        <v>94.134744670537088</v>
      </c>
      <c r="J670" s="25">
        <f t="shared" si="10"/>
        <v>17.2920933371031</v>
      </c>
      <c r="K670" s="25">
        <f t="shared" si="10"/>
        <v>100</v>
      </c>
      <c r="L670" s="26">
        <f t="shared" si="10"/>
        <v>100</v>
      </c>
    </row>
    <row r="671" spans="2:12" ht="22.5" x14ac:dyDescent="0.2">
      <c r="B671" s="22" t="s">
        <v>1113</v>
      </c>
      <c r="C671" s="23" t="s">
        <v>735</v>
      </c>
      <c r="D671" s="27">
        <v>99090895</v>
      </c>
      <c r="E671" s="27">
        <v>93278961</v>
      </c>
      <c r="F671" s="27">
        <v>16129885</v>
      </c>
      <c r="G671" s="27">
        <v>16129885</v>
      </c>
      <c r="H671" s="27">
        <v>16129885</v>
      </c>
      <c r="I671" s="25">
        <f t="shared" si="10"/>
        <v>94.134744670537088</v>
      </c>
      <c r="J671" s="25">
        <f t="shared" si="10"/>
        <v>17.2920933371031</v>
      </c>
      <c r="K671" s="25">
        <f t="shared" si="10"/>
        <v>100</v>
      </c>
      <c r="L671" s="26">
        <f t="shared" si="10"/>
        <v>100</v>
      </c>
    </row>
    <row r="672" spans="2:12" ht="22.5" x14ac:dyDescent="0.2">
      <c r="B672" s="22" t="s">
        <v>1114</v>
      </c>
      <c r="C672" s="23" t="s">
        <v>37</v>
      </c>
      <c r="D672" s="27">
        <v>8522894</v>
      </c>
      <c r="E672" s="27">
        <v>8522894</v>
      </c>
      <c r="F672" s="27">
        <v>4039800</v>
      </c>
      <c r="G672" s="27">
        <v>4039800</v>
      </c>
      <c r="H672" s="27">
        <v>4039800</v>
      </c>
      <c r="I672" s="25">
        <f t="shared" si="10"/>
        <v>100</v>
      </c>
      <c r="J672" s="25">
        <f t="shared" si="10"/>
        <v>47.399392741479595</v>
      </c>
      <c r="K672" s="25">
        <f t="shared" si="10"/>
        <v>100</v>
      </c>
      <c r="L672" s="26">
        <f t="shared" si="10"/>
        <v>100</v>
      </c>
    </row>
    <row r="673" spans="2:12" ht="33.75" x14ac:dyDescent="0.2">
      <c r="B673" s="22" t="s">
        <v>1115</v>
      </c>
      <c r="C673" s="23" t="s">
        <v>738</v>
      </c>
      <c r="D673" s="27">
        <v>8522894</v>
      </c>
      <c r="E673" s="27">
        <v>8522894</v>
      </c>
      <c r="F673" s="27">
        <v>4039800</v>
      </c>
      <c r="G673" s="27">
        <v>4039800</v>
      </c>
      <c r="H673" s="27">
        <v>4039800</v>
      </c>
      <c r="I673" s="25">
        <f t="shared" si="10"/>
        <v>100</v>
      </c>
      <c r="J673" s="25">
        <f t="shared" si="10"/>
        <v>47.399392741479595</v>
      </c>
      <c r="K673" s="25">
        <f t="shared" si="10"/>
        <v>100</v>
      </c>
      <c r="L673" s="26">
        <f t="shared" si="10"/>
        <v>100</v>
      </c>
    </row>
    <row r="674" spans="2:12" ht="12.75" customHeight="1" x14ac:dyDescent="0.2">
      <c r="B674" s="22" t="s">
        <v>1116</v>
      </c>
      <c r="C674" s="23" t="s">
        <v>39</v>
      </c>
      <c r="D674" s="27">
        <v>28318170</v>
      </c>
      <c r="E674" s="27">
        <v>25721507</v>
      </c>
      <c r="F674" s="27">
        <v>8298700</v>
      </c>
      <c r="G674" s="27">
        <v>8298700</v>
      </c>
      <c r="H674" s="27">
        <v>8298700</v>
      </c>
      <c r="I674" s="25">
        <f t="shared" si="10"/>
        <v>90.830399704500678</v>
      </c>
      <c r="J674" s="25">
        <f t="shared" si="10"/>
        <v>32.263661689806902</v>
      </c>
      <c r="K674" s="25">
        <f t="shared" si="10"/>
        <v>100</v>
      </c>
      <c r="L674" s="26">
        <f t="shared" si="10"/>
        <v>100</v>
      </c>
    </row>
    <row r="675" spans="2:12" ht="22.5" x14ac:dyDescent="0.2">
      <c r="B675" s="22" t="s">
        <v>1117</v>
      </c>
      <c r="C675" s="23" t="s">
        <v>741</v>
      </c>
      <c r="D675" s="27">
        <v>28318170</v>
      </c>
      <c r="E675" s="27">
        <v>25721507</v>
      </c>
      <c r="F675" s="27">
        <v>8298700</v>
      </c>
      <c r="G675" s="27">
        <v>8298700</v>
      </c>
      <c r="H675" s="27">
        <v>8298700</v>
      </c>
      <c r="I675" s="25">
        <f t="shared" si="10"/>
        <v>90.830399704500678</v>
      </c>
      <c r="J675" s="25">
        <f t="shared" si="10"/>
        <v>32.263661689806902</v>
      </c>
      <c r="K675" s="25">
        <f t="shared" si="10"/>
        <v>100</v>
      </c>
      <c r="L675" s="26">
        <f t="shared" si="10"/>
        <v>100</v>
      </c>
    </row>
    <row r="676" spans="2:12" ht="22.5" x14ac:dyDescent="0.2">
      <c r="B676" s="22" t="s">
        <v>1118</v>
      </c>
      <c r="C676" s="23" t="s">
        <v>743</v>
      </c>
      <c r="D676" s="27">
        <v>4715674</v>
      </c>
      <c r="E676" s="27">
        <v>4715674</v>
      </c>
      <c r="F676" s="27">
        <v>1153020</v>
      </c>
      <c r="G676" s="27">
        <v>1153020</v>
      </c>
      <c r="H676" s="27">
        <v>1153020</v>
      </c>
      <c r="I676" s="25">
        <f t="shared" si="10"/>
        <v>100</v>
      </c>
      <c r="J676" s="25">
        <f t="shared" si="10"/>
        <v>24.450799609981523</v>
      </c>
      <c r="K676" s="25">
        <f t="shared" si="10"/>
        <v>100</v>
      </c>
      <c r="L676" s="26">
        <f t="shared" si="10"/>
        <v>100</v>
      </c>
    </row>
    <row r="677" spans="2:12" ht="12.75" customHeight="1" x14ac:dyDescent="0.2">
      <c r="B677" s="22" t="s">
        <v>1119</v>
      </c>
      <c r="C677" s="23" t="s">
        <v>683</v>
      </c>
      <c r="D677" s="27">
        <v>4715674</v>
      </c>
      <c r="E677" s="27">
        <v>4715674</v>
      </c>
      <c r="F677" s="27">
        <v>1153020</v>
      </c>
      <c r="G677" s="27">
        <v>1153020</v>
      </c>
      <c r="H677" s="27">
        <v>1153020</v>
      </c>
      <c r="I677" s="25">
        <f t="shared" si="10"/>
        <v>100</v>
      </c>
      <c r="J677" s="25">
        <f t="shared" si="10"/>
        <v>24.450799609981523</v>
      </c>
      <c r="K677" s="25">
        <f t="shared" si="10"/>
        <v>100</v>
      </c>
      <c r="L677" s="26">
        <f t="shared" si="10"/>
        <v>100</v>
      </c>
    </row>
    <row r="678" spans="2:12" ht="12.75" customHeight="1" x14ac:dyDescent="0.2">
      <c r="B678" s="22" t="s">
        <v>1120</v>
      </c>
      <c r="C678" s="23" t="s">
        <v>746</v>
      </c>
      <c r="D678" s="27">
        <v>4715674</v>
      </c>
      <c r="E678" s="27">
        <v>4715674</v>
      </c>
      <c r="F678" s="27">
        <v>1153020</v>
      </c>
      <c r="G678" s="27">
        <v>1153020</v>
      </c>
      <c r="H678" s="27">
        <v>1153020</v>
      </c>
      <c r="I678" s="25">
        <f t="shared" si="10"/>
        <v>100</v>
      </c>
      <c r="J678" s="25">
        <f t="shared" si="10"/>
        <v>24.450799609981523</v>
      </c>
      <c r="K678" s="25">
        <f t="shared" si="10"/>
        <v>100</v>
      </c>
      <c r="L678" s="26">
        <f t="shared" si="10"/>
        <v>100</v>
      </c>
    </row>
    <row r="679" spans="2:12" ht="23.25" customHeight="1" x14ac:dyDescent="0.2">
      <c r="B679" s="22" t="s">
        <v>1121</v>
      </c>
      <c r="C679" s="23" t="s">
        <v>748</v>
      </c>
      <c r="D679" s="27">
        <v>4715674</v>
      </c>
      <c r="E679" s="27">
        <v>4715674</v>
      </c>
      <c r="F679" s="27">
        <v>1153020</v>
      </c>
      <c r="G679" s="27">
        <v>1153020</v>
      </c>
      <c r="H679" s="27">
        <v>1153020</v>
      </c>
      <c r="I679" s="25">
        <f t="shared" si="10"/>
        <v>100</v>
      </c>
      <c r="J679" s="25">
        <f t="shared" si="10"/>
        <v>24.450799609981523</v>
      </c>
      <c r="K679" s="25">
        <f t="shared" si="10"/>
        <v>100</v>
      </c>
      <c r="L679" s="26">
        <f t="shared" si="10"/>
        <v>100</v>
      </c>
    </row>
    <row r="680" spans="2:12" ht="12.75" customHeight="1" x14ac:dyDescent="0.2">
      <c r="B680" s="22" t="s">
        <v>1122</v>
      </c>
      <c r="C680" s="23" t="s">
        <v>750</v>
      </c>
      <c r="D680" s="27">
        <v>2356958215</v>
      </c>
      <c r="E680" s="27">
        <v>2127853686</v>
      </c>
      <c r="F680" s="27">
        <v>651627748</v>
      </c>
      <c r="G680" s="27">
        <v>170710558</v>
      </c>
      <c r="H680" s="27">
        <v>159420558</v>
      </c>
      <c r="I680" s="25">
        <f t="shared" si="10"/>
        <v>90.27965249693662</v>
      </c>
      <c r="J680" s="25">
        <f t="shared" si="10"/>
        <v>30.623710280801703</v>
      </c>
      <c r="K680" s="25">
        <f t="shared" si="10"/>
        <v>26.197558118719034</v>
      </c>
      <c r="L680" s="26">
        <f t="shared" si="10"/>
        <v>93.386466465653513</v>
      </c>
    </row>
    <row r="681" spans="2:12" ht="12.75" customHeight="1" x14ac:dyDescent="0.2">
      <c r="B681" s="22" t="s">
        <v>1123</v>
      </c>
      <c r="C681" s="23" t="s">
        <v>769</v>
      </c>
      <c r="D681" s="27">
        <v>2356958215</v>
      </c>
      <c r="E681" s="27">
        <v>2127853686</v>
      </c>
      <c r="F681" s="27">
        <v>651627748</v>
      </c>
      <c r="G681" s="27">
        <v>170710558</v>
      </c>
      <c r="H681" s="27">
        <v>159420558</v>
      </c>
      <c r="I681" s="25">
        <f t="shared" si="10"/>
        <v>90.27965249693662</v>
      </c>
      <c r="J681" s="25">
        <f t="shared" si="10"/>
        <v>30.623710280801703</v>
      </c>
      <c r="K681" s="25">
        <f t="shared" si="10"/>
        <v>26.197558118719034</v>
      </c>
      <c r="L681" s="26">
        <f t="shared" si="10"/>
        <v>93.386466465653513</v>
      </c>
    </row>
    <row r="682" spans="2:12" ht="12.75" customHeight="1" x14ac:dyDescent="0.2">
      <c r="B682" s="22" t="s">
        <v>1124</v>
      </c>
      <c r="C682" s="23" t="s">
        <v>395</v>
      </c>
      <c r="D682" s="27">
        <v>2356958215</v>
      </c>
      <c r="E682" s="27">
        <v>2127853686</v>
      </c>
      <c r="F682" s="27">
        <v>651627748</v>
      </c>
      <c r="G682" s="27">
        <v>170710558</v>
      </c>
      <c r="H682" s="27">
        <v>159420558</v>
      </c>
      <c r="I682" s="25">
        <f t="shared" si="10"/>
        <v>90.27965249693662</v>
      </c>
      <c r="J682" s="25">
        <f t="shared" si="10"/>
        <v>30.623710280801703</v>
      </c>
      <c r="K682" s="25">
        <f t="shared" si="10"/>
        <v>26.197558118719034</v>
      </c>
      <c r="L682" s="26">
        <f t="shared" si="10"/>
        <v>93.386466465653513</v>
      </c>
    </row>
    <row r="683" spans="2:12" ht="22.5" x14ac:dyDescent="0.2">
      <c r="B683" s="22" t="s">
        <v>1125</v>
      </c>
      <c r="C683" s="23" t="s">
        <v>371</v>
      </c>
      <c r="D683" s="27">
        <v>2356958215</v>
      </c>
      <c r="E683" s="27">
        <v>2127853686</v>
      </c>
      <c r="F683" s="27">
        <v>651627748</v>
      </c>
      <c r="G683" s="27">
        <v>170710558</v>
      </c>
      <c r="H683" s="27">
        <v>159420558</v>
      </c>
      <c r="I683" s="25">
        <f t="shared" si="10"/>
        <v>90.27965249693662</v>
      </c>
      <c r="J683" s="25">
        <f t="shared" si="10"/>
        <v>30.623710280801703</v>
      </c>
      <c r="K683" s="25">
        <f t="shared" si="10"/>
        <v>26.197558118719034</v>
      </c>
      <c r="L683" s="26">
        <f t="shared" si="10"/>
        <v>93.386466465653513</v>
      </c>
    </row>
    <row r="684" spans="2:12" ht="11.25" x14ac:dyDescent="0.2">
      <c r="B684" s="22" t="s">
        <v>1126</v>
      </c>
      <c r="C684" s="23" t="s">
        <v>1127</v>
      </c>
      <c r="D684" s="27">
        <v>91250000</v>
      </c>
      <c r="E684" s="27">
        <v>3800000</v>
      </c>
      <c r="F684" s="27">
        <v>3800000</v>
      </c>
      <c r="G684" s="27">
        <v>3800000</v>
      </c>
      <c r="H684" s="27">
        <v>3800000</v>
      </c>
      <c r="I684" s="25">
        <f t="shared" si="10"/>
        <v>4.1643835616438354</v>
      </c>
      <c r="J684" s="25">
        <f t="shared" si="10"/>
        <v>100</v>
      </c>
      <c r="K684" s="25">
        <f t="shared" si="10"/>
        <v>100</v>
      </c>
      <c r="L684" s="26">
        <f t="shared" si="10"/>
        <v>100</v>
      </c>
    </row>
    <row r="685" spans="2:12" ht="12.75" customHeight="1" x14ac:dyDescent="0.2">
      <c r="B685" s="22" t="s">
        <v>1128</v>
      </c>
      <c r="C685" s="23" t="s">
        <v>1129</v>
      </c>
      <c r="D685" s="27">
        <v>394431513</v>
      </c>
      <c r="E685" s="27">
        <v>312976000</v>
      </c>
      <c r="F685" s="27">
        <v>164649500</v>
      </c>
      <c r="G685" s="27">
        <v>91800550</v>
      </c>
      <c r="H685" s="27">
        <v>86500550</v>
      </c>
      <c r="I685" s="25">
        <f t="shared" si="10"/>
        <v>79.34862953001425</v>
      </c>
      <c r="J685" s="25">
        <f t="shared" si="10"/>
        <v>52.607707939266909</v>
      </c>
      <c r="K685" s="25">
        <f t="shared" si="10"/>
        <v>55.755134391540814</v>
      </c>
      <c r="L685" s="26">
        <f t="shared" si="10"/>
        <v>94.226614110699771</v>
      </c>
    </row>
    <row r="686" spans="2:12" ht="12.75" customHeight="1" x14ac:dyDescent="0.2">
      <c r="B686" s="22" t="s">
        <v>1130</v>
      </c>
      <c r="C686" s="23" t="s">
        <v>1131</v>
      </c>
      <c r="D686" s="27">
        <v>1201900000</v>
      </c>
      <c r="E686" s="27">
        <v>1197390000</v>
      </c>
      <c r="F686" s="27">
        <v>347990000</v>
      </c>
      <c r="G686" s="27">
        <v>5990000</v>
      </c>
      <c r="H686" s="27">
        <v>0</v>
      </c>
      <c r="I686" s="25">
        <f t="shared" si="10"/>
        <v>99.624760795407269</v>
      </c>
      <c r="J686" s="25">
        <f t="shared" si="10"/>
        <v>29.062377337375455</v>
      </c>
      <c r="K686" s="25">
        <f t="shared" si="10"/>
        <v>1.7213138308572085</v>
      </c>
      <c r="L686" s="26">
        <f t="shared" si="10"/>
        <v>0</v>
      </c>
    </row>
    <row r="687" spans="2:12" ht="22.5" x14ac:dyDescent="0.2">
      <c r="B687" s="22" t="s">
        <v>1132</v>
      </c>
      <c r="C687" s="23" t="s">
        <v>1133</v>
      </c>
      <c r="D687" s="27">
        <v>576985702</v>
      </c>
      <c r="E687" s="27">
        <v>521296686</v>
      </c>
      <c r="F687" s="27">
        <v>90934448</v>
      </c>
      <c r="G687" s="27">
        <v>24866208</v>
      </c>
      <c r="H687" s="27">
        <v>24866208</v>
      </c>
      <c r="I687" s="25">
        <f t="shared" si="10"/>
        <v>90.348284921625321</v>
      </c>
      <c r="J687" s="25">
        <f t="shared" si="10"/>
        <v>17.443895279242195</v>
      </c>
      <c r="K687" s="25">
        <f t="shared" si="10"/>
        <v>27.345201457647821</v>
      </c>
      <c r="L687" s="26">
        <f t="shared" si="10"/>
        <v>100</v>
      </c>
    </row>
    <row r="688" spans="2:12" ht="22.5" x14ac:dyDescent="0.2">
      <c r="B688" s="22" t="s">
        <v>1134</v>
      </c>
      <c r="C688" s="23" t="s">
        <v>1135</v>
      </c>
      <c r="D688" s="27">
        <v>92391000</v>
      </c>
      <c r="E688" s="27">
        <v>92391000</v>
      </c>
      <c r="F688" s="27">
        <v>44253800</v>
      </c>
      <c r="G688" s="27">
        <v>44253800</v>
      </c>
      <c r="H688" s="27">
        <v>44253800</v>
      </c>
      <c r="I688" s="25">
        <f t="shared" si="10"/>
        <v>100</v>
      </c>
      <c r="J688" s="25">
        <f t="shared" si="10"/>
        <v>47.898388371161694</v>
      </c>
      <c r="K688" s="25">
        <f t="shared" si="10"/>
        <v>100</v>
      </c>
      <c r="L688" s="26">
        <f t="shared" si="10"/>
        <v>100</v>
      </c>
    </row>
    <row r="689" spans="2:12" ht="22.5" x14ac:dyDescent="0.2">
      <c r="B689" s="22" t="s">
        <v>1136</v>
      </c>
      <c r="C689" s="23" t="s">
        <v>1137</v>
      </c>
      <c r="D689" s="27">
        <v>93701758</v>
      </c>
      <c r="E689" s="27">
        <v>0</v>
      </c>
      <c r="F689" s="27">
        <v>0</v>
      </c>
      <c r="G689" s="27">
        <v>0</v>
      </c>
      <c r="H689" s="27">
        <v>0</v>
      </c>
      <c r="I689" s="25">
        <f t="shared" si="10"/>
        <v>0</v>
      </c>
      <c r="J689" s="25">
        <v>0</v>
      </c>
      <c r="K689" s="25">
        <v>0</v>
      </c>
      <c r="L689" s="26">
        <v>0</v>
      </c>
    </row>
    <row r="690" spans="2:12" ht="12.75" customHeight="1" x14ac:dyDescent="0.2">
      <c r="B690" s="22" t="s">
        <v>1138</v>
      </c>
      <c r="C690" s="23" t="s">
        <v>1139</v>
      </c>
      <c r="D690" s="27">
        <v>93701758</v>
      </c>
      <c r="E690" s="27">
        <v>0</v>
      </c>
      <c r="F690" s="27">
        <v>0</v>
      </c>
      <c r="G690" s="27">
        <v>0</v>
      </c>
      <c r="H690" s="27">
        <v>0</v>
      </c>
      <c r="I690" s="25">
        <f t="shared" si="10"/>
        <v>0</v>
      </c>
      <c r="J690" s="25">
        <v>0</v>
      </c>
      <c r="K690" s="25">
        <v>0</v>
      </c>
      <c r="L690" s="26">
        <v>0</v>
      </c>
    </row>
    <row r="691" spans="2:12" ht="22.5" x14ac:dyDescent="0.2">
      <c r="B691" s="22" t="s">
        <v>1140</v>
      </c>
      <c r="C691" s="23" t="s">
        <v>1141</v>
      </c>
      <c r="D691" s="27">
        <v>93701758</v>
      </c>
      <c r="E691" s="27">
        <v>0</v>
      </c>
      <c r="F691" s="27">
        <v>0</v>
      </c>
      <c r="G691" s="27">
        <v>0</v>
      </c>
      <c r="H691" s="27">
        <v>0</v>
      </c>
      <c r="I691" s="25">
        <f t="shared" si="10"/>
        <v>0</v>
      </c>
      <c r="J691" s="25">
        <v>0</v>
      </c>
      <c r="K691" s="25">
        <v>0</v>
      </c>
      <c r="L691" s="26">
        <v>0</v>
      </c>
    </row>
    <row r="692" spans="2:12" ht="22.5" x14ac:dyDescent="0.2">
      <c r="B692" s="22" t="s">
        <v>1142</v>
      </c>
      <c r="C692" s="23" t="s">
        <v>1143</v>
      </c>
      <c r="D692" s="27">
        <v>93701758</v>
      </c>
      <c r="E692" s="27">
        <v>0</v>
      </c>
      <c r="F692" s="27">
        <v>0</v>
      </c>
      <c r="G692" s="27">
        <v>0</v>
      </c>
      <c r="H692" s="27">
        <v>0</v>
      </c>
      <c r="I692" s="25">
        <f t="shared" si="10"/>
        <v>0</v>
      </c>
      <c r="J692" s="25">
        <v>0</v>
      </c>
      <c r="K692" s="25">
        <v>0</v>
      </c>
      <c r="L692" s="26">
        <v>0</v>
      </c>
    </row>
    <row r="693" spans="2:12" ht="12.75" customHeight="1" x14ac:dyDescent="0.2">
      <c r="B693" s="22" t="s">
        <v>1144</v>
      </c>
      <c r="C693" s="23" t="s">
        <v>1145</v>
      </c>
      <c r="D693" s="27">
        <v>93701758</v>
      </c>
      <c r="E693" s="27">
        <v>0</v>
      </c>
      <c r="F693" s="27">
        <v>0</v>
      </c>
      <c r="G693" s="27">
        <v>0</v>
      </c>
      <c r="H693" s="27">
        <v>0</v>
      </c>
      <c r="I693" s="25">
        <f t="shared" si="10"/>
        <v>0</v>
      </c>
      <c r="J693" s="25">
        <v>0</v>
      </c>
      <c r="K693" s="25">
        <v>0</v>
      </c>
      <c r="L693" s="26">
        <v>0</v>
      </c>
    </row>
    <row r="694" spans="2:12" ht="22.5" x14ac:dyDescent="0.2">
      <c r="B694" s="22" t="s">
        <v>1146</v>
      </c>
      <c r="C694" s="23" t="s">
        <v>1147</v>
      </c>
      <c r="D694" s="27">
        <v>93701758</v>
      </c>
      <c r="E694" s="27">
        <v>0</v>
      </c>
      <c r="F694" s="27">
        <v>0</v>
      </c>
      <c r="G694" s="27">
        <v>0</v>
      </c>
      <c r="H694" s="27">
        <v>0</v>
      </c>
      <c r="I694" s="25">
        <f t="shared" si="10"/>
        <v>0</v>
      </c>
      <c r="J694" s="25">
        <v>0</v>
      </c>
      <c r="K694" s="25">
        <v>0</v>
      </c>
      <c r="L694" s="26">
        <v>0</v>
      </c>
    </row>
    <row r="695" spans="2:12" ht="22.5" x14ac:dyDescent="0.2">
      <c r="B695" s="22" t="s">
        <v>1148</v>
      </c>
      <c r="C695" s="23" t="s">
        <v>1149</v>
      </c>
      <c r="D695" s="27">
        <v>93701758</v>
      </c>
      <c r="E695" s="27">
        <v>0</v>
      </c>
      <c r="F695" s="27">
        <v>0</v>
      </c>
      <c r="G695" s="27">
        <v>0</v>
      </c>
      <c r="H695" s="27">
        <v>0</v>
      </c>
      <c r="I695" s="25">
        <f t="shared" si="10"/>
        <v>0</v>
      </c>
      <c r="J695" s="25">
        <v>0</v>
      </c>
      <c r="K695" s="25">
        <v>0</v>
      </c>
      <c r="L695" s="26">
        <v>0</v>
      </c>
    </row>
    <row r="696" spans="2:12" ht="34.5" thickBot="1" x14ac:dyDescent="0.25">
      <c r="B696" s="28" t="s">
        <v>1150</v>
      </c>
      <c r="C696" s="29" t="s">
        <v>1151</v>
      </c>
      <c r="D696" s="30">
        <v>1618321370</v>
      </c>
      <c r="E696" s="30">
        <v>1618321370</v>
      </c>
      <c r="F696" s="30">
        <v>0</v>
      </c>
      <c r="G696" s="30">
        <v>0</v>
      </c>
      <c r="H696" s="30">
        <v>0</v>
      </c>
      <c r="I696" s="31">
        <f t="shared" si="10"/>
        <v>100</v>
      </c>
      <c r="J696" s="31">
        <f t="shared" si="10"/>
        <v>0</v>
      </c>
      <c r="K696" s="31">
        <v>0</v>
      </c>
      <c r="L696" s="32">
        <v>0</v>
      </c>
    </row>
    <row r="697" spans="2:12" ht="12.75" customHeight="1" x14ac:dyDescent="0.2">
      <c r="B697" s="14" t="s">
        <v>1152</v>
      </c>
      <c r="C697" s="33" t="s">
        <v>1139</v>
      </c>
      <c r="D697" s="34">
        <v>1618321370</v>
      </c>
      <c r="E697" s="34">
        <v>1618321370</v>
      </c>
      <c r="F697" s="34">
        <v>0</v>
      </c>
      <c r="G697" s="34">
        <v>0</v>
      </c>
      <c r="H697" s="34">
        <v>0</v>
      </c>
      <c r="I697" s="35">
        <f t="shared" si="10"/>
        <v>100</v>
      </c>
      <c r="J697" s="35">
        <f t="shared" si="10"/>
        <v>0</v>
      </c>
      <c r="K697" s="35">
        <v>0</v>
      </c>
      <c r="L697" s="36">
        <v>0</v>
      </c>
    </row>
    <row r="698" spans="2:12" ht="22.5" x14ac:dyDescent="0.2">
      <c r="B698" s="22" t="s">
        <v>1153</v>
      </c>
      <c r="C698" s="23" t="s">
        <v>1141</v>
      </c>
      <c r="D698" s="27">
        <v>1618321370</v>
      </c>
      <c r="E698" s="27">
        <v>1618321370</v>
      </c>
      <c r="F698" s="27">
        <v>0</v>
      </c>
      <c r="G698" s="27">
        <v>0</v>
      </c>
      <c r="H698" s="27">
        <v>0</v>
      </c>
      <c r="I698" s="25">
        <f t="shared" si="10"/>
        <v>100</v>
      </c>
      <c r="J698" s="25">
        <f t="shared" si="10"/>
        <v>0</v>
      </c>
      <c r="K698" s="25">
        <v>0</v>
      </c>
      <c r="L698" s="26">
        <v>0</v>
      </c>
    </row>
    <row r="699" spans="2:12" ht="22.5" x14ac:dyDescent="0.2">
      <c r="B699" s="22" t="s">
        <v>1154</v>
      </c>
      <c r="C699" s="23" t="s">
        <v>1155</v>
      </c>
      <c r="D699" s="27">
        <v>1618321370</v>
      </c>
      <c r="E699" s="27">
        <v>1618321370</v>
      </c>
      <c r="F699" s="27">
        <v>0</v>
      </c>
      <c r="G699" s="27">
        <v>0</v>
      </c>
      <c r="H699" s="27">
        <v>0</v>
      </c>
      <c r="I699" s="25">
        <f t="shared" si="10"/>
        <v>100</v>
      </c>
      <c r="J699" s="25">
        <f t="shared" si="10"/>
        <v>0</v>
      </c>
      <c r="K699" s="25">
        <v>0</v>
      </c>
      <c r="L699" s="26">
        <v>0</v>
      </c>
    </row>
    <row r="700" spans="2:12" ht="12.75" customHeight="1" x14ac:dyDescent="0.2">
      <c r="B700" s="22" t="s">
        <v>1156</v>
      </c>
      <c r="C700" s="23" t="s">
        <v>1145</v>
      </c>
      <c r="D700" s="27">
        <v>1618321370</v>
      </c>
      <c r="E700" s="27">
        <v>1618321370</v>
      </c>
      <c r="F700" s="27">
        <v>0</v>
      </c>
      <c r="G700" s="27">
        <v>0</v>
      </c>
      <c r="H700" s="27">
        <v>0</v>
      </c>
      <c r="I700" s="25">
        <f t="shared" si="10"/>
        <v>100</v>
      </c>
      <c r="J700" s="25">
        <f t="shared" si="10"/>
        <v>0</v>
      </c>
      <c r="K700" s="25">
        <v>0</v>
      </c>
      <c r="L700" s="26">
        <v>0</v>
      </c>
    </row>
    <row r="701" spans="2:12" ht="22.5" x14ac:dyDescent="0.2">
      <c r="B701" s="22" t="s">
        <v>1157</v>
      </c>
      <c r="C701" s="23" t="s">
        <v>1147</v>
      </c>
      <c r="D701" s="27">
        <v>1618321370</v>
      </c>
      <c r="E701" s="27">
        <v>1618321370</v>
      </c>
      <c r="F701" s="27">
        <v>0</v>
      </c>
      <c r="G701" s="27">
        <v>0</v>
      </c>
      <c r="H701" s="27">
        <v>0</v>
      </c>
      <c r="I701" s="25">
        <f t="shared" si="10"/>
        <v>100</v>
      </c>
      <c r="J701" s="25">
        <f t="shared" si="10"/>
        <v>0</v>
      </c>
      <c r="K701" s="25">
        <v>0</v>
      </c>
      <c r="L701" s="26">
        <v>0</v>
      </c>
    </row>
    <row r="702" spans="2:12" ht="22.5" x14ac:dyDescent="0.2">
      <c r="B702" s="22" t="s">
        <v>1158</v>
      </c>
      <c r="C702" s="23" t="s">
        <v>1159</v>
      </c>
      <c r="D702" s="27">
        <v>1618321370</v>
      </c>
      <c r="E702" s="27">
        <v>1618321370</v>
      </c>
      <c r="F702" s="27">
        <v>0</v>
      </c>
      <c r="G702" s="27">
        <v>0</v>
      </c>
      <c r="H702" s="27">
        <v>0</v>
      </c>
      <c r="I702" s="25">
        <f t="shared" si="10"/>
        <v>100</v>
      </c>
      <c r="J702" s="25">
        <f t="shared" si="10"/>
        <v>0</v>
      </c>
      <c r="K702" s="25">
        <v>0</v>
      </c>
      <c r="L702" s="26">
        <v>0</v>
      </c>
    </row>
    <row r="703" spans="2:12" ht="12.75" customHeight="1" x14ac:dyDescent="0.2">
      <c r="B703" s="22"/>
      <c r="C703" s="38"/>
      <c r="D703" s="38"/>
      <c r="E703" s="38"/>
      <c r="F703" s="38"/>
      <c r="G703" s="38"/>
      <c r="H703" s="38"/>
      <c r="I703" s="38"/>
      <c r="J703" s="38"/>
      <c r="K703" s="38"/>
      <c r="L703" s="39"/>
    </row>
    <row r="704" spans="2:12" ht="12.75" customHeight="1" x14ac:dyDescent="0.2">
      <c r="B704" s="22"/>
      <c r="C704" s="38"/>
      <c r="D704" s="38"/>
      <c r="E704" s="38"/>
      <c r="F704" s="38"/>
      <c r="G704" s="38"/>
      <c r="H704" s="38"/>
      <c r="I704" s="38"/>
      <c r="J704" s="38"/>
      <c r="K704" s="38"/>
      <c r="L704" s="39"/>
    </row>
    <row r="705" spans="2:12" ht="12.75" customHeight="1" x14ac:dyDescent="0.2">
      <c r="B705" s="22"/>
      <c r="C705" s="38"/>
      <c r="D705" s="38"/>
      <c r="E705" s="38"/>
      <c r="F705" s="38"/>
      <c r="G705" s="38"/>
      <c r="H705" s="38"/>
      <c r="I705" s="38"/>
      <c r="J705" s="38"/>
      <c r="K705" s="38"/>
      <c r="L705" s="39"/>
    </row>
    <row r="706" spans="2:12" ht="12.75" customHeight="1" x14ac:dyDescent="0.2">
      <c r="B706" s="61" t="s">
        <v>1183</v>
      </c>
      <c r="C706" s="62"/>
      <c r="D706" s="62"/>
      <c r="E706" s="62"/>
      <c r="F706" s="62"/>
      <c r="G706" s="62"/>
      <c r="H706" s="62"/>
      <c r="I706" s="62"/>
      <c r="J706" s="62"/>
      <c r="K706" s="62"/>
      <c r="L706" s="63"/>
    </row>
    <row r="707" spans="2:12" ht="12.75" customHeight="1" x14ac:dyDescent="0.2">
      <c r="B707" s="64" t="s">
        <v>1185</v>
      </c>
      <c r="C707" s="65"/>
      <c r="D707" s="65"/>
      <c r="E707" s="65"/>
      <c r="F707" s="65"/>
      <c r="G707" s="65"/>
      <c r="H707" s="65"/>
      <c r="I707" s="65"/>
      <c r="J707" s="65"/>
      <c r="K707" s="65"/>
      <c r="L707" s="66"/>
    </row>
    <row r="708" spans="2:12" ht="26.25" customHeight="1" x14ac:dyDescent="0.2">
      <c r="B708" s="67" t="s">
        <v>1182</v>
      </c>
      <c r="C708" s="68"/>
      <c r="D708" s="68"/>
      <c r="E708" s="68"/>
      <c r="F708" s="68"/>
      <c r="G708" s="68"/>
      <c r="H708" s="68"/>
      <c r="I708" s="68"/>
      <c r="J708" s="68"/>
      <c r="K708" s="68"/>
      <c r="L708" s="69"/>
    </row>
    <row r="709" spans="2:12" ht="12.75" customHeight="1" x14ac:dyDescent="0.2">
      <c r="B709" s="22"/>
      <c r="C709" s="38"/>
      <c r="D709" s="38"/>
      <c r="E709" s="38"/>
      <c r="F709" s="38"/>
      <c r="G709" s="38"/>
      <c r="H709" s="38"/>
      <c r="I709" s="38"/>
      <c r="J709" s="38"/>
      <c r="K709" s="38"/>
      <c r="L709" s="39"/>
    </row>
    <row r="710" spans="2:12" ht="12.75" customHeight="1" x14ac:dyDescent="0.2">
      <c r="B710" s="22"/>
      <c r="C710" s="38"/>
      <c r="D710" s="38"/>
      <c r="E710" s="38"/>
      <c r="F710" s="38"/>
      <c r="G710" s="38"/>
      <c r="H710" s="38"/>
      <c r="I710" s="38"/>
      <c r="J710" s="38"/>
      <c r="K710" s="38"/>
      <c r="L710" s="39"/>
    </row>
    <row r="711" spans="2:12" ht="12.75" customHeight="1" x14ac:dyDescent="0.2">
      <c r="B711" s="22"/>
      <c r="C711" s="38"/>
      <c r="D711" s="38"/>
      <c r="E711" s="38"/>
      <c r="F711" s="38"/>
      <c r="G711" s="38"/>
      <c r="H711" s="38"/>
      <c r="I711" s="38"/>
      <c r="J711" s="38"/>
      <c r="K711" s="38"/>
      <c r="L711" s="39"/>
    </row>
    <row r="712" spans="2:12" ht="12.75" customHeight="1" x14ac:dyDescent="0.2">
      <c r="B712" s="22"/>
      <c r="C712" s="38"/>
      <c r="D712" s="38"/>
      <c r="E712" s="38"/>
      <c r="F712" s="38"/>
      <c r="G712" s="38"/>
      <c r="H712" s="38"/>
      <c r="I712" s="38"/>
      <c r="J712" s="38"/>
      <c r="K712" s="38"/>
      <c r="L712" s="39"/>
    </row>
    <row r="713" spans="2:12" ht="12.75" customHeight="1" x14ac:dyDescent="0.2">
      <c r="B713" s="22"/>
      <c r="C713" s="38"/>
      <c r="D713" s="38"/>
      <c r="E713" s="38"/>
      <c r="F713" s="38"/>
      <c r="G713" s="38"/>
      <c r="H713" s="38"/>
      <c r="I713" s="38"/>
      <c r="J713" s="38"/>
      <c r="K713" s="38"/>
      <c r="L713" s="39"/>
    </row>
    <row r="714" spans="2:12" ht="12.75" customHeight="1" x14ac:dyDescent="0.2">
      <c r="B714" s="22"/>
      <c r="C714" s="38"/>
      <c r="D714" s="38"/>
      <c r="E714" s="38"/>
      <c r="F714" s="38"/>
      <c r="G714" s="38"/>
      <c r="H714" s="38"/>
      <c r="I714" s="38"/>
      <c r="J714" s="38"/>
      <c r="K714" s="38"/>
      <c r="L714" s="39"/>
    </row>
    <row r="715" spans="2:12" ht="12.75" customHeight="1" x14ac:dyDescent="0.2">
      <c r="B715" s="22"/>
      <c r="C715" s="38"/>
      <c r="D715" s="38"/>
      <c r="E715" s="38"/>
      <c r="F715" s="38"/>
      <c r="G715" s="38"/>
      <c r="H715" s="38"/>
      <c r="I715" s="38"/>
      <c r="J715" s="38"/>
      <c r="K715" s="38"/>
      <c r="L715" s="39"/>
    </row>
    <row r="716" spans="2:12" ht="12.75" customHeight="1" x14ac:dyDescent="0.2">
      <c r="B716" s="22"/>
      <c r="C716" s="38"/>
      <c r="D716" s="38"/>
      <c r="E716" s="38"/>
      <c r="F716" s="38"/>
      <c r="G716" s="38"/>
      <c r="H716" s="38"/>
      <c r="I716" s="38"/>
      <c r="J716" s="38"/>
      <c r="K716" s="38"/>
      <c r="L716" s="39"/>
    </row>
    <row r="717" spans="2:12" ht="12.75" customHeight="1" x14ac:dyDescent="0.2">
      <c r="B717" s="22"/>
      <c r="C717" s="38"/>
      <c r="D717" s="38"/>
      <c r="E717" s="38"/>
      <c r="F717" s="38"/>
      <c r="G717" s="38"/>
      <c r="H717" s="38"/>
      <c r="I717" s="38"/>
      <c r="J717" s="38"/>
      <c r="K717" s="38"/>
      <c r="L717" s="39"/>
    </row>
    <row r="718" spans="2:12" ht="12.75" customHeight="1" x14ac:dyDescent="0.2">
      <c r="B718" s="22"/>
      <c r="C718" s="38"/>
      <c r="D718" s="38"/>
      <c r="E718" s="38"/>
      <c r="F718" s="38"/>
      <c r="G718" s="38"/>
      <c r="H718" s="38"/>
      <c r="I718" s="38"/>
      <c r="J718" s="38"/>
      <c r="K718" s="38"/>
      <c r="L718" s="39"/>
    </row>
    <row r="719" spans="2:12" ht="12.75" customHeight="1" x14ac:dyDescent="0.2">
      <c r="B719" s="22"/>
      <c r="C719" s="38"/>
      <c r="D719" s="38"/>
      <c r="E719" s="38"/>
      <c r="F719" s="38"/>
      <c r="G719" s="38"/>
      <c r="H719" s="38"/>
      <c r="I719" s="38"/>
      <c r="J719" s="38"/>
      <c r="K719" s="38"/>
      <c r="L719" s="39"/>
    </row>
    <row r="720" spans="2:12" ht="12.75" customHeight="1" x14ac:dyDescent="0.2">
      <c r="B720" s="22"/>
      <c r="C720" s="38"/>
      <c r="D720" s="38"/>
      <c r="E720" s="38"/>
      <c r="F720" s="38"/>
      <c r="G720" s="38"/>
      <c r="H720" s="38"/>
      <c r="I720" s="38"/>
      <c r="J720" s="38"/>
      <c r="K720" s="38"/>
      <c r="L720" s="39"/>
    </row>
    <row r="721" spans="2:12" ht="12.75" customHeight="1" x14ac:dyDescent="0.2">
      <c r="B721" s="22"/>
      <c r="C721" s="38"/>
      <c r="D721" s="38"/>
      <c r="E721" s="38"/>
      <c r="F721" s="38"/>
      <c r="G721" s="38"/>
      <c r="H721" s="38"/>
      <c r="I721" s="38"/>
      <c r="J721" s="38"/>
      <c r="K721" s="38"/>
      <c r="L721" s="39"/>
    </row>
    <row r="722" spans="2:12" ht="12.75" customHeight="1" x14ac:dyDescent="0.2">
      <c r="B722" s="22"/>
      <c r="C722" s="38"/>
      <c r="D722" s="38"/>
      <c r="E722" s="38"/>
      <c r="F722" s="38"/>
      <c r="G722" s="38"/>
      <c r="H722" s="38"/>
      <c r="I722" s="38"/>
      <c r="J722" s="38"/>
      <c r="K722" s="38"/>
      <c r="L722" s="39"/>
    </row>
    <row r="723" spans="2:12" ht="12.75" customHeight="1" x14ac:dyDescent="0.2">
      <c r="B723" s="22"/>
      <c r="C723" s="38"/>
      <c r="D723" s="38"/>
      <c r="E723" s="38"/>
      <c r="F723" s="38"/>
      <c r="G723" s="38"/>
      <c r="H723" s="38"/>
      <c r="I723" s="38"/>
      <c r="J723" s="38"/>
      <c r="K723" s="38"/>
      <c r="L723" s="39"/>
    </row>
    <row r="724" spans="2:12" ht="12.75" customHeight="1" x14ac:dyDescent="0.2">
      <c r="B724" s="22"/>
      <c r="C724" s="38"/>
      <c r="D724" s="38"/>
      <c r="E724" s="38"/>
      <c r="F724" s="38"/>
      <c r="G724" s="38"/>
      <c r="H724" s="38"/>
      <c r="I724" s="38"/>
      <c r="J724" s="38"/>
      <c r="K724" s="38"/>
      <c r="L724" s="39"/>
    </row>
    <row r="725" spans="2:12" ht="12.75" customHeight="1" x14ac:dyDescent="0.2">
      <c r="B725" s="22"/>
      <c r="C725" s="38"/>
      <c r="D725" s="38"/>
      <c r="E725" s="38"/>
      <c r="F725" s="38"/>
      <c r="G725" s="38"/>
      <c r="H725" s="38"/>
      <c r="I725" s="38"/>
      <c r="J725" s="38"/>
      <c r="K725" s="38"/>
      <c r="L725" s="39"/>
    </row>
    <row r="726" spans="2:12" ht="12.75" customHeight="1" x14ac:dyDescent="0.2">
      <c r="B726" s="22"/>
      <c r="C726" s="38"/>
      <c r="D726" s="38"/>
      <c r="E726" s="38"/>
      <c r="F726" s="38"/>
      <c r="G726" s="38"/>
      <c r="H726" s="38"/>
      <c r="I726" s="38"/>
      <c r="J726" s="38"/>
      <c r="K726" s="38"/>
      <c r="L726" s="39"/>
    </row>
    <row r="727" spans="2:12" ht="12.75" customHeight="1" x14ac:dyDescent="0.2">
      <c r="B727" s="22"/>
      <c r="C727" s="38"/>
      <c r="D727" s="38"/>
      <c r="E727" s="38"/>
      <c r="F727" s="38"/>
      <c r="G727" s="38"/>
      <c r="H727" s="38"/>
      <c r="I727" s="38"/>
      <c r="J727" s="38"/>
      <c r="K727" s="38"/>
      <c r="L727" s="39"/>
    </row>
    <row r="728" spans="2:12" ht="12.75" customHeight="1" x14ac:dyDescent="0.2">
      <c r="B728" s="22"/>
      <c r="C728" s="38"/>
      <c r="D728" s="38"/>
      <c r="E728" s="38"/>
      <c r="F728" s="38"/>
      <c r="G728" s="38"/>
      <c r="H728" s="38"/>
      <c r="I728" s="38"/>
      <c r="J728" s="38"/>
      <c r="K728" s="38"/>
      <c r="L728" s="39"/>
    </row>
    <row r="729" spans="2:12" ht="12.75" customHeight="1" x14ac:dyDescent="0.2">
      <c r="B729" s="22"/>
      <c r="C729" s="38"/>
      <c r="D729" s="38"/>
      <c r="E729" s="38"/>
      <c r="F729" s="38"/>
      <c r="G729" s="38"/>
      <c r="H729" s="38"/>
      <c r="I729" s="38"/>
      <c r="J729" s="38"/>
      <c r="K729" s="38"/>
      <c r="L729" s="39"/>
    </row>
    <row r="730" spans="2:12" ht="12.75" customHeight="1" x14ac:dyDescent="0.2">
      <c r="B730" s="22"/>
      <c r="C730" s="38"/>
      <c r="D730" s="38"/>
      <c r="E730" s="38"/>
      <c r="F730" s="38"/>
      <c r="G730" s="38"/>
      <c r="H730" s="38"/>
      <c r="I730" s="38"/>
      <c r="J730" s="38"/>
      <c r="K730" s="38"/>
      <c r="L730" s="39"/>
    </row>
    <row r="731" spans="2:12" ht="12.75" customHeight="1" x14ac:dyDescent="0.2">
      <c r="B731" s="22"/>
      <c r="C731" s="38"/>
      <c r="D731" s="38"/>
      <c r="E731" s="38"/>
      <c r="F731" s="38"/>
      <c r="G731" s="38"/>
      <c r="H731" s="38"/>
      <c r="I731" s="38"/>
      <c r="J731" s="38"/>
      <c r="K731" s="38"/>
      <c r="L731" s="39"/>
    </row>
    <row r="732" spans="2:12" ht="12.75" customHeight="1" x14ac:dyDescent="0.2">
      <c r="B732" s="22"/>
      <c r="C732" s="38"/>
      <c r="D732" s="38"/>
      <c r="E732" s="38"/>
      <c r="F732" s="38"/>
      <c r="G732" s="38"/>
      <c r="H732" s="38"/>
      <c r="I732" s="38"/>
      <c r="J732" s="38"/>
      <c r="K732" s="38"/>
      <c r="L732" s="39"/>
    </row>
    <row r="733" spans="2:12" ht="12.75" customHeight="1" x14ac:dyDescent="0.2">
      <c r="B733" s="22"/>
      <c r="C733" s="38"/>
      <c r="D733" s="38"/>
      <c r="E733" s="38"/>
      <c r="F733" s="38"/>
      <c r="G733" s="38"/>
      <c r="H733" s="38"/>
      <c r="I733" s="38"/>
      <c r="J733" s="38"/>
      <c r="K733" s="38"/>
      <c r="L733" s="39"/>
    </row>
    <row r="734" spans="2:12" ht="12.75" customHeight="1" x14ac:dyDescent="0.2">
      <c r="B734" s="22"/>
      <c r="C734" s="38"/>
      <c r="D734" s="38"/>
      <c r="E734" s="38"/>
      <c r="F734" s="38"/>
      <c r="G734" s="38"/>
      <c r="H734" s="38"/>
      <c r="I734" s="38"/>
      <c r="J734" s="38"/>
      <c r="K734" s="38"/>
      <c r="L734" s="39"/>
    </row>
    <row r="735" spans="2:12" ht="12.75" customHeight="1" thickBot="1" x14ac:dyDescent="0.25">
      <c r="B735" s="28"/>
      <c r="C735" s="40"/>
      <c r="D735" s="40"/>
      <c r="E735" s="40"/>
      <c r="F735" s="40"/>
      <c r="G735" s="40"/>
      <c r="H735" s="40"/>
      <c r="I735" s="40"/>
      <c r="J735" s="40"/>
      <c r="K735" s="40"/>
      <c r="L735" s="41"/>
    </row>
  </sheetData>
  <mergeCells count="18">
    <mergeCell ref="C1:J1"/>
    <mergeCell ref="K1:L6"/>
    <mergeCell ref="C2:J2"/>
    <mergeCell ref="C3:J3"/>
    <mergeCell ref="C4:J4"/>
    <mergeCell ref="C5:J5"/>
    <mergeCell ref="B6:J6"/>
    <mergeCell ref="H7:H8"/>
    <mergeCell ref="I7:L7"/>
    <mergeCell ref="B706:L706"/>
    <mergeCell ref="B707:L707"/>
    <mergeCell ref="B708:L708"/>
    <mergeCell ref="B7:B8"/>
    <mergeCell ref="C7:C8"/>
    <mergeCell ref="D7:D8"/>
    <mergeCell ref="E7:E8"/>
    <mergeCell ref="F7:F8"/>
    <mergeCell ref="G7:G8"/>
  </mergeCells>
  <pageMargins left="0.70866141732283472" right="0.70866141732283472" top="0.74803149606299213" bottom="0.74803149606299213" header="0.31496062992125984" footer="0.31496062992125984"/>
  <pageSetup scale="85"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Sheet1</vt:lpstr>
      <vt:lpstr>Hoja1</vt:lpstr>
      <vt:lpstr>Hoja1!Títulos_a_imprimir</vt:lpstr>
      <vt:lpstr>Sheet1!Títulos_a_imprimir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Marcedia Esther Padron Acosta</cp:lastModifiedBy>
  <cp:lastPrinted>2022-06-15T14:37:03Z</cp:lastPrinted>
  <dcterms:created xsi:type="dcterms:W3CDTF">2022-05-14T14:32:01Z</dcterms:created>
  <dcterms:modified xsi:type="dcterms:W3CDTF">2022-09-15T12:40:37Z</dcterms:modified>
</cp:coreProperties>
</file>