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I10" i="1"/>
  <c r="H10" i="1"/>
</calcChain>
</file>

<file path=xl/sharedStrings.xml><?xml version="1.0" encoding="utf-8"?>
<sst xmlns="http://schemas.openxmlformats.org/spreadsheetml/2006/main" count="293" uniqueCount="280">
  <si>
    <t>31</t>
  </si>
  <si>
    <t>Ingresos</t>
  </si>
  <si>
    <t>31.10.1</t>
  </si>
  <si>
    <t>Ingresos Nacion</t>
  </si>
  <si>
    <t>31.10.1.1</t>
  </si>
  <si>
    <t>Ingresos Corrientes Nacion</t>
  </si>
  <si>
    <t>31.10.1.1.02</t>
  </si>
  <si>
    <t>Ingresos no tributarios nacion</t>
  </si>
  <si>
    <t>31.10.1.1.02.06</t>
  </si>
  <si>
    <t>Transferencias corrientes nacion</t>
  </si>
  <si>
    <t>31.10.1.1.02.06.006</t>
  </si>
  <si>
    <t>Transferencias de Otras Entidades del Gobierno General</t>
  </si>
  <si>
    <t>31.10.1.1.02.06.006.01</t>
  </si>
  <si>
    <t>Aportes Nacion</t>
  </si>
  <si>
    <t>31.10.1.1.02.06.006.01.01</t>
  </si>
  <si>
    <t>Ley 30 art 86  funcionamiento</t>
  </si>
  <si>
    <t>31.10.1.1.02.06.006.01.02</t>
  </si>
  <si>
    <t>Ley 30 art 86  inversion</t>
  </si>
  <si>
    <t>31.10.1.1.02.06.006.01.05</t>
  </si>
  <si>
    <t>Ley 1819 cooperativas</t>
  </si>
  <si>
    <t>31.10.1.1.02.06.006.01.07</t>
  </si>
  <si>
    <t>Plan de Fomento a la Calidad</t>
  </si>
  <si>
    <t>31.10.1.1.02.06.006.01.08</t>
  </si>
  <si>
    <t>Concurrencia pasivo pensional</t>
  </si>
  <si>
    <t>31.10.1.1.02.06.006.02</t>
  </si>
  <si>
    <t>Devolucion IVA instituciones de educacion superior</t>
  </si>
  <si>
    <t>31.10.1.1.02.06.006.02.01</t>
  </si>
  <si>
    <t>31.10.1.1.02.06.006.07</t>
  </si>
  <si>
    <t>Transferencia del recaudo de Estampillas</t>
  </si>
  <si>
    <t>31.10.1.1.02.06.006.07.01</t>
  </si>
  <si>
    <t>Transferencia del recaudo de Estampillas nacional</t>
  </si>
  <si>
    <t>31.10.1.2</t>
  </si>
  <si>
    <t>Recursos de capital nacion</t>
  </si>
  <si>
    <t>31.10.1.2.10</t>
  </si>
  <si>
    <t>Recursos del balance</t>
  </si>
  <si>
    <t>31.10.1.2.10.01</t>
  </si>
  <si>
    <t>CANCELACION DE RESERVAS - NACION</t>
  </si>
  <si>
    <t>31.10.1.2.10.01.001</t>
  </si>
  <si>
    <t>CANCELACION DE RESERVAS NACION</t>
  </si>
  <si>
    <t>31.10.1.2.10.01.001.01</t>
  </si>
  <si>
    <t>CANCELACION DE RESERVAS</t>
  </si>
  <si>
    <t>31.10.1.2.10.02</t>
  </si>
  <si>
    <t>Superavit fiscal</t>
  </si>
  <si>
    <t>31.10.1.2.10.02.001</t>
  </si>
  <si>
    <t>Superavit fiscal funcionamiento</t>
  </si>
  <si>
    <t>31.10.1.2.10.02.003</t>
  </si>
  <si>
    <t>Superavit fiscal pension</t>
  </si>
  <si>
    <t>31.10.1.2.10.02.004</t>
  </si>
  <si>
    <t>Superavit fiscal estampilla nacional</t>
  </si>
  <si>
    <t>31.10.1.2.10.02.005</t>
  </si>
  <si>
    <t>Superavit fiscal Regalias</t>
  </si>
  <si>
    <t>31.20.1</t>
  </si>
  <si>
    <t>Ingresos propios</t>
  </si>
  <si>
    <t>31.20.1.1</t>
  </si>
  <si>
    <t>Ingresos Corrientes propios</t>
  </si>
  <si>
    <t>31.20.1.1.01</t>
  </si>
  <si>
    <t>Ingresos tributarios</t>
  </si>
  <si>
    <t>31.20.1.1.01.02</t>
  </si>
  <si>
    <t>Impuestos indirectos</t>
  </si>
  <si>
    <t>31.20.1.1.01.02.300</t>
  </si>
  <si>
    <t>Estampillas</t>
  </si>
  <si>
    <t>31.20.1.1.01.02.300.15</t>
  </si>
  <si>
    <t>Estampilla pro desarrollo de la Universidad de Cordoba</t>
  </si>
  <si>
    <t>31.20.1.1.02</t>
  </si>
  <si>
    <t>Ingresos no tributarios propios</t>
  </si>
  <si>
    <t>31.20.1.1.02.01</t>
  </si>
  <si>
    <t>Contribuciones</t>
  </si>
  <si>
    <t>31.20.1.1.02.01.001</t>
  </si>
  <si>
    <t>Contribuciones sociales</t>
  </si>
  <si>
    <t>31.20.1.1.02.01.001.01</t>
  </si>
  <si>
    <t>Salud</t>
  </si>
  <si>
    <t>31.20.1.1.02.01.001.01.01</t>
  </si>
  <si>
    <t>Aportes empleado</t>
  </si>
  <si>
    <t>31.20.1.1.02.01.001.01.02</t>
  </si>
  <si>
    <t>Aportes empleador</t>
  </si>
  <si>
    <t>31.20.1.1.02.02</t>
  </si>
  <si>
    <t>Tasas y derechos administrativos</t>
  </si>
  <si>
    <t>31.20.1.1.02.02.015</t>
  </si>
  <si>
    <t>Certificaciones y constancias</t>
  </si>
  <si>
    <t>31.20.1.1.02.02.116</t>
  </si>
  <si>
    <t>Derechos pecuniarios educacion superior</t>
  </si>
  <si>
    <t>31.20.1.1.02.02.116.01</t>
  </si>
  <si>
    <t>Servicios de educacion superior (Terciaria)</t>
  </si>
  <si>
    <t>31.20.1.1.02.02.116.01.01</t>
  </si>
  <si>
    <t>Nivel pregrado</t>
  </si>
  <si>
    <t>31.20.1.1.02.02.116.01.01.01</t>
  </si>
  <si>
    <t>Inscripciones</t>
  </si>
  <si>
    <t>31.20.1.1.02.02.116.01.01.02</t>
  </si>
  <si>
    <t>Derechos de grado</t>
  </si>
  <si>
    <t>31.20.1.1.02.02.116.01.01.03</t>
  </si>
  <si>
    <t>Matriculas</t>
  </si>
  <si>
    <t>31.20.1.1.02.02.116.01.01.04</t>
  </si>
  <si>
    <t>Certificaciones, constancias academicas y derechos complementarios</t>
  </si>
  <si>
    <t>31.20.1.1.02.02.116.01.02</t>
  </si>
  <si>
    <t>Nivel posgrado</t>
  </si>
  <si>
    <t>31.20.1.1.02.02.116.01.02.01</t>
  </si>
  <si>
    <t>31.20.1.1.02.02.116.01.02.02</t>
  </si>
  <si>
    <t>31.20.1.1.02.02.116.01.02.03</t>
  </si>
  <si>
    <t>31.20.1.1.02.02.116.01.02.03.01</t>
  </si>
  <si>
    <t>Matriculas posgrados propios</t>
  </si>
  <si>
    <t>31.20.1.1.02.02.116.01.02.03.02</t>
  </si>
  <si>
    <t>Matriculas posgrados SUE</t>
  </si>
  <si>
    <t>31.20.1.1.02.02.116.01.02.04</t>
  </si>
  <si>
    <t>31.20.1.1.02.03</t>
  </si>
  <si>
    <t>Multas, sanciones e intereses de mora</t>
  </si>
  <si>
    <t>31.20.1.1.02.03.001</t>
  </si>
  <si>
    <t>Multas y sanciones</t>
  </si>
  <si>
    <t>31.20.1.1.02.03.001.05</t>
  </si>
  <si>
    <t>Sanciones administrativas</t>
  </si>
  <si>
    <t>31.20.1.1.02.05</t>
  </si>
  <si>
    <t>Venta de bienes y servicios</t>
  </si>
  <si>
    <t>31.20.1.1.02.05.001</t>
  </si>
  <si>
    <t>Ventas de establecimientos de mercado</t>
  </si>
  <si>
    <t>31.20.1.1.02.05.001.03</t>
  </si>
  <si>
    <t>OTROS BIENES TRANSPORTABLES (EXCEPTOS PRODUCTOS METÁLICOS, MAQUINARIA Y EQUIPO)</t>
  </si>
  <si>
    <t>31.20.1.1.02.05.001.03.01</t>
  </si>
  <si>
    <t>LIBROS IMPRESOS</t>
  </si>
  <si>
    <t>31.20.1.1.02.05.001.08</t>
  </si>
  <si>
    <t>Servicios prestados a las empresas y servicios de produccion</t>
  </si>
  <si>
    <t>31.20.1.1.02.05.001.08.01</t>
  </si>
  <si>
    <t>Servicios de investigacion y desarrollo</t>
  </si>
  <si>
    <t>31.20.1.1.02.05.001.08.01.01</t>
  </si>
  <si>
    <t>Servicios de investigacion y desarrollo experimental en ciencias naturales e ingenieria</t>
  </si>
  <si>
    <t>31.20.1.1.02.05.001.08.01.01.01</t>
  </si>
  <si>
    <t>CONTRATO N° 152 -2022 CONSORCIO FONDO COLOMBIA EN PAZ 2019</t>
  </si>
  <si>
    <t>31.20.1.1.02.05.001.08.01.01.02</t>
  </si>
  <si>
    <t>CONTRATO INTERADMINISTRATIVO N° 0003-2022 URRA S.A  E.S.P.</t>
  </si>
  <si>
    <t>31.20.1.1.02.05.001.08.01.01.03</t>
  </si>
  <si>
    <t>CONVENIO DE COOPERACION N° 001-2022 CORPORACIÓN AUTONOMA REGIONAL DE LOS VALLES DEL SINU Y DEL SAN JORGE - C.V.S</t>
  </si>
  <si>
    <t>31.20.1.1.02.05.001.08.01.01.04</t>
  </si>
  <si>
    <t>CONVENIO DE COOPERACIÓN N° 002-2022 CORPORACION AUTONOMA REGIONAL DE LOS VALLES DEL SINU  Y DEL SAN  JORGE -C.V.S</t>
  </si>
  <si>
    <t>31.20.1.1.02.05.001.08.01.01.05</t>
  </si>
  <si>
    <t>CONVENIO DE COOPERACIÓN N° 003-2022 CORPORACIÓN AUTONOMA REGIONAL DE LOS VALLES DEL SINU Y SAN JORGE - CVS</t>
  </si>
  <si>
    <t>31.20.1.1.02.05.001.08.01.01.06</t>
  </si>
  <si>
    <t>CONTRATO N° CW167602 DE 2022 CELEBRADO ENTRE LAS EMPRESAS PUBLICAS DE MEDELLIN  E.P.M  Y LA UNICOR</t>
  </si>
  <si>
    <t>31.20.1.1.02.05.001.08.01.03</t>
  </si>
  <si>
    <t>Servicios interdisciplinarios de investigacion y desarrollo experimental</t>
  </si>
  <si>
    <t>31.20.1.1.02.05.001.08.01.03.01</t>
  </si>
  <si>
    <t>CONTRATO DE FINANCIAMIENTO DE RECUPERACION CONTIGENTE N° 631 DE 2021 CELEBRADO ENTE MININSTERIO DE CIENCIA, TECNOLOGIA E INNOVACION</t>
  </si>
  <si>
    <t>31.20.1.1.02.05.001.08.01.10</t>
  </si>
  <si>
    <t>Otros servicios profesionales, cientificos y tecnico</t>
  </si>
  <si>
    <t>31.20.1.1.02.05.001.08.01.10.01</t>
  </si>
  <si>
    <t>31.20.1.1.02.05.001.09</t>
  </si>
  <si>
    <t>Servicios para la comunidad, sociales y personales</t>
  </si>
  <si>
    <t>31.20.1.1.02.05.001.09.01</t>
  </si>
  <si>
    <t>Servicios de educacion</t>
  </si>
  <si>
    <t>31.20.1.1.02.05.001.09.01.01</t>
  </si>
  <si>
    <t>Otros tipos de educacion y servicios de apoyo educativo</t>
  </si>
  <si>
    <t>31.20.1.1.02.05.001.09.01.01.01</t>
  </si>
  <si>
    <t>Centro de idiomas</t>
  </si>
  <si>
    <t>31.20.1.1.02.05.001.09.01.01.02</t>
  </si>
  <si>
    <t>Diplomados</t>
  </si>
  <si>
    <t>31.20.1.1.02.05.001.09.01.01.03</t>
  </si>
  <si>
    <t>Cursos, seminarios y otros</t>
  </si>
  <si>
    <t>31.20.1.1.02.05.001.09.02</t>
  </si>
  <si>
    <t>OTROS SERVICIOS DE EXTENSION</t>
  </si>
  <si>
    <t>31.20.1.1.02.05.001.09.02.01</t>
  </si>
  <si>
    <t>CONTRATO INTERADMINISTRATIVO N° 0015-2022 ENTRE URRA S.A E.S.P Y UNICOR</t>
  </si>
  <si>
    <t>31.20.1.1.02.05.002</t>
  </si>
  <si>
    <t>Ventas incidentales de establecimientos no de mercado</t>
  </si>
  <si>
    <t>31.20.1.1.02.05.002.00</t>
  </si>
  <si>
    <t>Agricultura, silvicultura y productos de la pesca</t>
  </si>
  <si>
    <t>31.20.1.1.02.05.002.00.01</t>
  </si>
  <si>
    <t>CINPIC</t>
  </si>
  <si>
    <t>31.20.1.1.02.05.002.00.02</t>
  </si>
  <si>
    <t>Proyectos Agricolas</t>
  </si>
  <si>
    <t>31.20.1.1.02.05.002.00.03</t>
  </si>
  <si>
    <t>proyectos Pecuarios</t>
  </si>
  <si>
    <t>31.20.1.1.02.05.002.07</t>
  </si>
  <si>
    <t>Servicios financieros y servicios conexos, servicios inmobiliarios y servicios de leasing</t>
  </si>
  <si>
    <t>31.20.1.1.02.05.002.07.01</t>
  </si>
  <si>
    <t>Arrendamiento de espacios fisicos</t>
  </si>
  <si>
    <t>31.20.1.1.02.05.002.08</t>
  </si>
  <si>
    <t>31.20.1.1.02.05.002.08.01</t>
  </si>
  <si>
    <t>IRAGUA</t>
  </si>
  <si>
    <t>31.20.1.1.02.05.002.08.02</t>
  </si>
  <si>
    <t>Laboratorio de suelos</t>
  </si>
  <si>
    <t>31.20.1.1.02.05.002.08.03</t>
  </si>
  <si>
    <t>Laboratorio de aguas</t>
  </si>
  <si>
    <t>31.20.1.1.02.05.002.08.05</t>
  </si>
  <si>
    <t>Otros laboratorios</t>
  </si>
  <si>
    <t>31.20.1.1.02.05.002.09</t>
  </si>
  <si>
    <t>31.20.1.1.02.05.002.09.01</t>
  </si>
  <si>
    <t>Deportes</t>
  </si>
  <si>
    <t>31.20.1.2</t>
  </si>
  <si>
    <t>Recursos de Capital Propios</t>
  </si>
  <si>
    <t>31.20.1.2.05</t>
  </si>
  <si>
    <t>Rendimientos financieros</t>
  </si>
  <si>
    <t>31.20.1.2.05.02</t>
  </si>
  <si>
    <t>Depositos</t>
  </si>
  <si>
    <t>31.20.1.2.08</t>
  </si>
  <si>
    <t>Transferencias de capital</t>
  </si>
  <si>
    <t>31.20.1.2.08.01</t>
  </si>
  <si>
    <t>Donaciones</t>
  </si>
  <si>
    <t>31.20.1.2.08.01.003</t>
  </si>
  <si>
    <t>Del sector privado</t>
  </si>
  <si>
    <t>31.20.1.2.08.01.003.01</t>
  </si>
  <si>
    <t>No condicionadas a la adquisicion de un activo</t>
  </si>
  <si>
    <t>31.20.1.2.10</t>
  </si>
  <si>
    <t>31.20.1.2.10.01</t>
  </si>
  <si>
    <t>CANCELACION DE RESERVAS- PROPIOS</t>
  </si>
  <si>
    <t>31.20.1.2.10.01.001</t>
  </si>
  <si>
    <t>CANCELACION DE RESERVAS DE APROPIACION</t>
  </si>
  <si>
    <t>31.20.1.2.10.01.001.02</t>
  </si>
  <si>
    <t>CANCELACION DE RESERVAS PROPIOS</t>
  </si>
  <si>
    <t>31.20.1.2.10.02</t>
  </si>
  <si>
    <t>31.20.1.2.10.02.010</t>
  </si>
  <si>
    <t>Superavit fiscal propios</t>
  </si>
  <si>
    <t>31.20.1.2.10.02.012</t>
  </si>
  <si>
    <t>Superavit fiscal estampilla departamental</t>
  </si>
  <si>
    <t>31.30.1</t>
  </si>
  <si>
    <t>INGRESOS ESTAMPILLA DEPARTAMENTAL</t>
  </si>
  <si>
    <t>31.30.1.2</t>
  </si>
  <si>
    <t>INGRESOS DE CAPITAL ESTAMPILLA DEPARTAMENTAL</t>
  </si>
  <si>
    <t>31.30.1.2.10</t>
  </si>
  <si>
    <t>RECURSOS DEL BALANCE ESTAMPILLA DEPARTAMENTAL</t>
  </si>
  <si>
    <t>31.30.1.2.10.01</t>
  </si>
  <si>
    <t>CANCELACION DE RESERVAS ESTAMPILLA DEPARTAMENTAL</t>
  </si>
  <si>
    <t>31.30.1.2.10.01.001</t>
  </si>
  <si>
    <t>31.30.1.2.10.01.001.01</t>
  </si>
  <si>
    <t>31.50.1</t>
  </si>
  <si>
    <t>Ingresos regalias</t>
  </si>
  <si>
    <t>31.50.1.1</t>
  </si>
  <si>
    <t>Ingresos Corrientes regalias</t>
  </si>
  <si>
    <t>31.50.1.1.02</t>
  </si>
  <si>
    <t>Ingresos no tributarios regalias</t>
  </si>
  <si>
    <t>31.50.1.1.02.06</t>
  </si>
  <si>
    <t>Transferencias corrientes regalias</t>
  </si>
  <si>
    <t>31.50.1.1.02.06.002</t>
  </si>
  <si>
    <t>Asignaciones y Distribuciones del Sistema General de Regalias</t>
  </si>
  <si>
    <t>31.50.1.1.02.06.002.01</t>
  </si>
  <si>
    <t>Administracion, SSEC, inversion y ahorro para la estabilizacion de la inversion del SGR</t>
  </si>
  <si>
    <t>31.50.1.1.02.06.002.01.03</t>
  </si>
  <si>
    <t>ASIGNACION DEL SISTEMA GENERAL DE REGALIAS</t>
  </si>
  <si>
    <t>31.50.1.1.02.06.002.01.03.06</t>
  </si>
  <si>
    <t>ASIGNACION PARA LA CIENCIA, TECNOLOGIA E INNOVACION</t>
  </si>
  <si>
    <t>31.50.1.1.02.06.002.01.03.06.01</t>
  </si>
  <si>
    <t>PROYECTO BPIN2021000100078 INVESTIGACION EN EL MANEJO SOSTENIBLE DEL SISTEMA DEL FRIJOL CAUPI PARA MEJORAR LA PRODUCTIVIDAD Y REDUCIR LOS PROBLEMAS DE LA INSEGURIDAD ALIMENTARIA DPTO DE CORDOBA-MAGDALENA.</t>
  </si>
  <si>
    <t>31.50.1.1.02.06.002.01.03.06.02</t>
  </si>
  <si>
    <t>PROYECTO BPIN 2021000100052 FORTALECIMIENTO DE LA ECONOMIA CIRCULAR A TRAVES DE LA GENERACIÓN DEL VALOR AGREGADO A APARTIR DE RESIDUOS AGRICOLAS DE LOS DPTOS DE CORODBA Y SUCRE.</t>
  </si>
  <si>
    <t>31.50.1.1.02.06.002.01.03.06.03</t>
  </si>
  <si>
    <t>PROYECTO BPIN 2021000100219 FORTALECIMIENTO DE LAS COMPETENCIAS DEL SIGLO  XXI EN EDUCACION A TRAVES DEL USO DE LA INTELIGENCIA ARTIFICIAL Y APRENDIZAJE AUTONOMO EN LAS INSTITUCIONES EDUCATIVAS OFICIALES DEL DPTO DE CORDOBA.</t>
  </si>
  <si>
    <t>31.50.1.1.02.06.002.01.03.06.04</t>
  </si>
  <si>
    <t>PROYECTO BPIN 2021000100116 FORMACION DEL CAPITAL HUMANO DE ALTO NIVEL DOCTORADOS Y MAESTRIA  UNICOR</t>
  </si>
  <si>
    <t>31.50.1.1.02.06.002.01.03.06.05</t>
  </si>
  <si>
    <t>PROYECTO BPIN 2021000100256 FORTALECIMIENTO DE LA VOCACION CIENTIFICA TECNOLOGICA Y DE INNOVACION EN NIÑOS NIÑAS ADOLECENTES Y JOVENES MEDIANTE EL APROVECHAMIENTO DEL PONTENCIAL CULTURAL ECOLOGICO Y EDUCATIVO DE LOS INDIGENAS ZENUES EL EN DPTO DE CORDOBA</t>
  </si>
  <si>
    <t>31.50.1.1.02.06.002.01.03.06.06</t>
  </si>
  <si>
    <t>PROYECTO BPIN 2021000100282 IMPLEMENTACION DEL PROCESO DE GASIFICACION DE BIOMASA RESIDUAL CON FINES DE GENERACION DE ENERGIA ELECTRICA Y POTENCIAL REDUCCION DE LAS EMISIONES DERIVADAS DE LA INADECUADA DISPOSICION DE LOS RESIDUOS EN EL COREG DE BATATA.</t>
  </si>
  <si>
    <t>31.50.1.1.02.06.002.01.03.06.07</t>
  </si>
  <si>
    <t>PROYECTO BPIN 2021000020050 CONSTRUCCION Y DOTACION DE BIBLIOTECA PARA EL FORTALECIMIENTO DE LA EDUCACION SUPERIOR EN EL DEPARTAMENTO DE CORDOBA</t>
  </si>
  <si>
    <t>31.50.1.2</t>
  </si>
  <si>
    <t>Recursos de capital regalias</t>
  </si>
  <si>
    <t>31.50.1.2.10</t>
  </si>
  <si>
    <t>RECURSOS DEL BALANCE REGALIAS</t>
  </si>
  <si>
    <t>31.50.1.2.10.01</t>
  </si>
  <si>
    <t>CANCELACION DE RESERVAS REGALIAS</t>
  </si>
  <si>
    <t>31.50.1.2.10.01.001</t>
  </si>
  <si>
    <t>31.50.1.2.10.01.001.01</t>
  </si>
  <si>
    <t>CANCELACION DE RESERVAS REGALIAS.</t>
  </si>
  <si>
    <t>UNIVERSIDAD DE CÓRDOBA</t>
  </si>
  <si>
    <t>DIVISION FINANCIERA</t>
  </si>
  <si>
    <t>SUBDIRECCION DE PRESUPUESTO</t>
  </si>
  <si>
    <t xml:space="preserve"> INFORME DE EJECUCIÓN PRESUPUESTAL DE INGRESOS ACUMULADO</t>
  </si>
  <si>
    <t>NIT 891080031-3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</si>
  <si>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</si>
  <si>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</si>
  <si>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</si>
  <si>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</si>
  <si>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</si>
  <si>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</si>
  <si>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</si>
  <si>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</si>
  <si>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</si>
  <si>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</si>
  <si>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</si>
  <si>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</si>
  <si>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31 DE MAYO DE 2022</t>
  </si>
  <si>
    <t>Profesional Especializado Division Financiera - Subdireccion de Presupuesto</t>
  </si>
  <si>
    <t>Esta información se publica atendiendo a la Ley 1712 de 2014, "Por medio de la cual se Crea la ley de Transparencia y del derecho de acceso a la informacion Publica Nacional y se dictan otras disposiciones.</t>
  </si>
  <si>
    <t>BERNARDO TOROCASTRO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</si>
</sst>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(* #,##0.00_);_(* \(#,##0.00\);_(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7">
    <xf numFmtId="0" fontId="0" fillId="0" borderId="0" xfId="0"/>
    <xf numFmtId="0" fontId="3" fillId="0" borderId="1" xfId="2" applyFont="1" applyFill="1" applyBorder="1"/>
    <xf numFmtId="0" fontId="3" fillId="0" borderId="2" xfId="2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4" fillId="0" borderId="3" xfId="1" applyNumberFormat="1" applyFont="1" applyFill="1" applyBorder="1"/>
    <xf numFmtId="0" fontId="3" fillId="0" borderId="4" xfId="2" applyFont="1" applyFill="1" applyBorder="1"/>
    <xf numFmtId="0" fontId="3" fillId="0" borderId="0" xfId="2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4" fillId="0" borderId="5" xfId="1" applyNumberFormat="1" applyFont="1" applyFill="1" applyBorder="1"/>
    <xf numFmtId="0" fontId="3" fillId="0" borderId="0" xfId="2" applyFont="1" applyFill="1" applyBorder="1" applyAlignment="1"/>
    <xf numFmtId="166" fontId="3" fillId="0" borderId="0" xfId="1" applyNumberFormat="1" applyFont="1" applyFill="1" applyBorder="1" applyAlignment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6" fontId="3" fillId="0" borderId="7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0" xfId="1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166" fontId="3" fillId="0" borderId="12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165" fontId="3" fillId="0" borderId="1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2" fontId="6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3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19050</xdr:rowOff>
    </xdr:from>
    <xdr:to>
      <xdr:col>0</xdr:col>
      <xdr:colOff>1781175</xdr:colOff>
      <xdr:row>5</xdr:row>
      <xdr:rowOff>133350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0B9A367-DCFC-4E0C-A3B5-9392B7F75BA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9050"/>
          <a:ext cx="10477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676275</xdr:colOff>
      <xdr:row>0</xdr:row>
      <xdr:rowOff>57150</xdr:rowOff>
    </xdr:from>
    <xdr:to>
      <xdr:col>8</xdr:col>
      <xdr:colOff>104775</xdr:colOff>
      <xdr:row>5</xdr:row>
      <xdr:rowOff>123825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BB60B425-EC04-4627-B37B-B56A28639A28}"/>
            </a:ext>
          </a:extLst>
        </xdr:cNvPr>
        <xdr:cNvSpPr txBox="1">
          <a:spLocks noChangeArrowheads="1"/>
        </xdr:cNvSpPr>
      </xdr:nvSpPr>
      <xdr:spPr bwMode="auto">
        <a:xfrm>
          <a:off x="7715250" y="57150"/>
          <a:ext cx="1219200" cy="781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361950</xdr:colOff>
      <xdr:row>0</xdr:row>
      <xdr:rowOff>114301</xdr:rowOff>
    </xdr:from>
    <xdr:to>
      <xdr:col>7</xdr:col>
      <xdr:colOff>600075</xdr:colOff>
      <xdr:row>5</xdr:row>
      <xdr:rowOff>85726</xdr:rowOff>
    </xdr:to>
    <xdr:pic>
      <xdr:nvPicPr>
        <xdr:cNvPr id="4" name="3 Imagen" descr="Logo Solo 1">
          <a:extLst>
            <a:ext uri="{FF2B5EF4-FFF2-40B4-BE49-F238E27FC236}">
              <a16:creationId xmlns:a16="http://schemas.microsoft.com/office/drawing/2014/main" id="{A60962FA-DBD0-400D-867C-39673901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114301"/>
          <a:ext cx="1076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tabSelected="1" topLeftCell="A140" workbookViewId="0">
      <selection activeCell="J148" sqref="J148"/>
    </sheetView>
  </sheetViews>
  <sheetFormatPr baseColWidth="10" defaultColWidth="18.42578125" defaultRowHeight="11.25" x14ac:dyDescent="0.2"/>
  <cols>
    <col min="1" max="1" width="22.85546875" style="26" customWidth="1"/>
    <col min="2" max="2" width="25.7109375" style="26" customWidth="1"/>
    <col min="3" max="3" width="12.5703125" style="26" customWidth="1"/>
    <col min="4" max="4" width="12.28515625" style="26" customWidth="1"/>
    <col min="5" max="5" width="11.28515625" style="26" customWidth="1"/>
    <col min="6" max="7" width="12.5703125" style="26" customWidth="1"/>
    <col min="8" max="8" width="13.28515625" style="26" customWidth="1"/>
    <col min="9" max="9" width="13.85546875" style="26" customWidth="1"/>
    <col min="10" max="16384" width="18.42578125" style="26"/>
  </cols>
  <sheetData>
    <row r="1" spans="1:9" x14ac:dyDescent="0.2">
      <c r="A1" s="1"/>
      <c r="B1" s="2" t="s">
        <v>259</v>
      </c>
      <c r="C1" s="2"/>
      <c r="D1" s="2"/>
      <c r="E1" s="2"/>
      <c r="F1" s="2"/>
      <c r="G1" s="2"/>
      <c r="H1" s="3"/>
      <c r="I1" s="4"/>
    </row>
    <row r="2" spans="1:9" x14ac:dyDescent="0.2">
      <c r="A2" s="5"/>
      <c r="B2" s="6" t="s">
        <v>260</v>
      </c>
      <c r="C2" s="6"/>
      <c r="D2" s="6"/>
      <c r="E2" s="6"/>
      <c r="F2" s="6"/>
      <c r="G2" s="6"/>
      <c r="H2" s="7"/>
      <c r="I2" s="8"/>
    </row>
    <row r="3" spans="1:9" x14ac:dyDescent="0.2">
      <c r="A3" s="5"/>
      <c r="B3" s="6" t="s">
        <v>261</v>
      </c>
      <c r="C3" s="6"/>
      <c r="D3" s="6"/>
      <c r="E3" s="6"/>
      <c r="F3" s="6"/>
      <c r="G3" s="6"/>
      <c r="H3" s="7"/>
      <c r="I3" s="8"/>
    </row>
    <row r="4" spans="1:9" x14ac:dyDescent="0.2">
      <c r="A4" s="5"/>
      <c r="B4" s="6" t="s">
        <v>262</v>
      </c>
      <c r="C4" s="6"/>
      <c r="D4" s="6"/>
      <c r="E4" s="6"/>
      <c r="F4" s="6"/>
      <c r="G4" s="6"/>
      <c r="H4" s="7"/>
      <c r="I4" s="8"/>
    </row>
    <row r="5" spans="1:9" x14ac:dyDescent="0.2">
      <c r="A5" s="5"/>
      <c r="B5" s="6" t="s">
        <v>276</v>
      </c>
      <c r="C5" s="6"/>
      <c r="D5" s="6"/>
      <c r="E5" s="6"/>
      <c r="F5" s="6"/>
      <c r="G5" s="6"/>
      <c r="H5" s="7"/>
      <c r="I5" s="8"/>
    </row>
    <row r="6" spans="1:9" ht="12" thickBot="1" x14ac:dyDescent="0.25">
      <c r="A6" s="5"/>
      <c r="B6" s="9" t="s">
        <v>263</v>
      </c>
      <c r="C6" s="9"/>
      <c r="D6" s="9"/>
      <c r="E6" s="9"/>
      <c r="F6" s="9"/>
      <c r="G6" s="10"/>
      <c r="H6" s="7"/>
      <c r="I6" s="8"/>
    </row>
    <row r="7" spans="1:9" x14ac:dyDescent="0.2">
      <c r="A7" s="11" t="s">
        <v>264</v>
      </c>
      <c r="B7" s="12" t="s">
        <v>265</v>
      </c>
      <c r="C7" s="12" t="s">
        <v>266</v>
      </c>
      <c r="D7" s="13" t="s">
        <v>267</v>
      </c>
      <c r="E7" s="14"/>
      <c r="F7" s="12" t="s">
        <v>268</v>
      </c>
      <c r="G7" s="15" t="s">
        <v>269</v>
      </c>
      <c r="H7" s="16" t="s">
        <v>270</v>
      </c>
      <c r="I7" s="17" t="s">
        <v>271</v>
      </c>
    </row>
    <row r="8" spans="1:9" x14ac:dyDescent="0.2">
      <c r="A8" s="18"/>
      <c r="B8" s="19"/>
      <c r="C8" s="19"/>
      <c r="D8" s="20" t="s">
        <v>272</v>
      </c>
      <c r="E8" s="20" t="s">
        <v>273</v>
      </c>
      <c r="F8" s="19"/>
      <c r="G8" s="21"/>
      <c r="H8" s="22"/>
      <c r="I8" s="23"/>
    </row>
    <row r="9" spans="1:9" ht="12.75" customHeight="1" thickBot="1" x14ac:dyDescent="0.25">
      <c r="A9" s="20">
        <v>1</v>
      </c>
      <c r="B9" s="20">
        <v>2</v>
      </c>
      <c r="C9" s="20">
        <v>3</v>
      </c>
      <c r="D9" s="24">
        <v>4</v>
      </c>
      <c r="E9" s="24"/>
      <c r="F9" s="20">
        <v>5</v>
      </c>
      <c r="G9" s="20">
        <v>6</v>
      </c>
      <c r="H9" s="25" t="s">
        <v>274</v>
      </c>
      <c r="I9" s="25" t="s">
        <v>275</v>
      </c>
    </row>
    <row r="10" spans="1:9" ht="12.75" customHeight="1" x14ac:dyDescent="0.2">
      <c r="A10" s="33" t="s">
        <v>0</v>
      </c>
      <c r="B10" s="34" t="s">
        <v>1</v>
      </c>
      <c r="C10" s="35">
        <v>207042928747</v>
      </c>
      <c r="D10" s="35">
        <v>206319806703</v>
      </c>
      <c r="E10" s="35">
        <v>1996235775</v>
      </c>
      <c r="F10" s="35">
        <v>411366499675</v>
      </c>
      <c r="G10" s="35">
        <v>106238730892.46001</v>
      </c>
      <c r="H10" s="35">
        <f>G10-F10</f>
        <v>-305127768782.53998</v>
      </c>
      <c r="I10" s="36">
        <f>G10/F10*100</f>
        <v>25.825810068732842</v>
      </c>
    </row>
    <row r="11" spans="1:9" ht="12.75" customHeight="1" x14ac:dyDescent="0.2">
      <c r="A11" s="37" t="s">
        <v>2</v>
      </c>
      <c r="B11" s="38" t="s">
        <v>3</v>
      </c>
      <c r="C11" s="39">
        <v>164676664133</v>
      </c>
      <c r="D11" s="39">
        <v>109731128042</v>
      </c>
      <c r="E11" s="39">
        <v>1996235775</v>
      </c>
      <c r="F11" s="39">
        <v>272411556400</v>
      </c>
      <c r="G11" s="39">
        <v>83230266822</v>
      </c>
      <c r="H11" s="39">
        <f t="shared" ref="H11:H74" si="0">G11-F11</f>
        <v>-189181289578</v>
      </c>
      <c r="I11" s="40">
        <f t="shared" ref="I11:I74" si="1">G11/F11*100</f>
        <v>30.553133619554472</v>
      </c>
    </row>
    <row r="12" spans="1:9" ht="12.75" customHeight="1" x14ac:dyDescent="0.2">
      <c r="A12" s="37" t="s">
        <v>4</v>
      </c>
      <c r="B12" s="38" t="s">
        <v>5</v>
      </c>
      <c r="C12" s="39">
        <v>164676664133</v>
      </c>
      <c r="D12" s="39">
        <v>14808428469</v>
      </c>
      <c r="E12" s="39">
        <v>0</v>
      </c>
      <c r="F12" s="39">
        <v>179485092602</v>
      </c>
      <c r="G12" s="39">
        <v>83230266822</v>
      </c>
      <c r="H12" s="39">
        <f t="shared" si="0"/>
        <v>-96254825780</v>
      </c>
      <c r="I12" s="40">
        <f t="shared" si="1"/>
        <v>46.371687818419169</v>
      </c>
    </row>
    <row r="13" spans="1:9" ht="12.75" customHeight="1" x14ac:dyDescent="0.2">
      <c r="A13" s="37" t="s">
        <v>6</v>
      </c>
      <c r="B13" s="38" t="s">
        <v>7</v>
      </c>
      <c r="C13" s="39">
        <v>164676664133</v>
      </c>
      <c r="D13" s="39">
        <v>14808428469</v>
      </c>
      <c r="E13" s="39">
        <v>0</v>
      </c>
      <c r="F13" s="39">
        <v>179485092602</v>
      </c>
      <c r="G13" s="39">
        <v>83230266822</v>
      </c>
      <c r="H13" s="39">
        <f t="shared" si="0"/>
        <v>-96254825780</v>
      </c>
      <c r="I13" s="40">
        <f t="shared" si="1"/>
        <v>46.371687818419169</v>
      </c>
    </row>
    <row r="14" spans="1:9" ht="12.75" customHeight="1" x14ac:dyDescent="0.2">
      <c r="A14" s="37" t="s">
        <v>8</v>
      </c>
      <c r="B14" s="38" t="s">
        <v>9</v>
      </c>
      <c r="C14" s="39">
        <v>164676664133</v>
      </c>
      <c r="D14" s="39">
        <v>14808428469</v>
      </c>
      <c r="E14" s="39">
        <v>0</v>
      </c>
      <c r="F14" s="39">
        <v>179485092602</v>
      </c>
      <c r="G14" s="39">
        <v>83230266822</v>
      </c>
      <c r="H14" s="39">
        <f t="shared" si="0"/>
        <v>-96254825780</v>
      </c>
      <c r="I14" s="40">
        <f t="shared" si="1"/>
        <v>46.371687818419169</v>
      </c>
    </row>
    <row r="15" spans="1:9" ht="22.5" x14ac:dyDescent="0.2">
      <c r="A15" s="37" t="s">
        <v>10</v>
      </c>
      <c r="B15" s="38" t="s">
        <v>11</v>
      </c>
      <c r="C15" s="39">
        <v>164676664133</v>
      </c>
      <c r="D15" s="39">
        <v>14808428469</v>
      </c>
      <c r="E15" s="39">
        <v>0</v>
      </c>
      <c r="F15" s="39">
        <v>179485092602</v>
      </c>
      <c r="G15" s="39">
        <v>83230266822</v>
      </c>
      <c r="H15" s="39">
        <f t="shared" si="0"/>
        <v>-96254825780</v>
      </c>
      <c r="I15" s="40">
        <f t="shared" si="1"/>
        <v>46.371687818419169</v>
      </c>
    </row>
    <row r="16" spans="1:9" ht="12.75" customHeight="1" x14ac:dyDescent="0.2">
      <c r="A16" s="37" t="s">
        <v>12</v>
      </c>
      <c r="B16" s="38" t="s">
        <v>13</v>
      </c>
      <c r="C16" s="39">
        <v>162554864133</v>
      </c>
      <c r="D16" s="39">
        <v>13461134036</v>
      </c>
      <c r="E16" s="39">
        <v>0</v>
      </c>
      <c r="F16" s="39">
        <v>176015998169</v>
      </c>
      <c r="G16" s="39">
        <v>80007022035</v>
      </c>
      <c r="H16" s="39">
        <f t="shared" si="0"/>
        <v>-96008976134</v>
      </c>
      <c r="I16" s="40">
        <f t="shared" si="1"/>
        <v>45.454403501539701</v>
      </c>
    </row>
    <row r="17" spans="1:9" ht="12.75" customHeight="1" x14ac:dyDescent="0.2">
      <c r="A17" s="37" t="s">
        <v>14</v>
      </c>
      <c r="B17" s="38" t="s">
        <v>15</v>
      </c>
      <c r="C17" s="39">
        <v>115576340954</v>
      </c>
      <c r="D17" s="39">
        <v>5233408198</v>
      </c>
      <c r="E17" s="39">
        <v>0</v>
      </c>
      <c r="F17" s="39">
        <v>120809749152</v>
      </c>
      <c r="G17" s="39">
        <v>51463944580</v>
      </c>
      <c r="H17" s="39">
        <f t="shared" si="0"/>
        <v>-69345804572</v>
      </c>
      <c r="I17" s="40">
        <f t="shared" si="1"/>
        <v>42.599165167745916</v>
      </c>
    </row>
    <row r="18" spans="1:9" ht="12.75" customHeight="1" x14ac:dyDescent="0.2">
      <c r="A18" s="37" t="s">
        <v>16</v>
      </c>
      <c r="B18" s="38" t="s">
        <v>17</v>
      </c>
      <c r="C18" s="39">
        <v>2066275117</v>
      </c>
      <c r="D18" s="39">
        <v>0</v>
      </c>
      <c r="E18" s="39">
        <v>0</v>
      </c>
      <c r="F18" s="39">
        <v>2066275117</v>
      </c>
      <c r="G18" s="39">
        <v>2066275117</v>
      </c>
      <c r="H18" s="39">
        <f t="shared" si="0"/>
        <v>0</v>
      </c>
      <c r="I18" s="40">
        <f t="shared" si="1"/>
        <v>100</v>
      </c>
    </row>
    <row r="19" spans="1:9" ht="12.75" customHeight="1" x14ac:dyDescent="0.2">
      <c r="A19" s="37" t="s">
        <v>18</v>
      </c>
      <c r="B19" s="38" t="s">
        <v>19</v>
      </c>
      <c r="C19" s="39">
        <v>0</v>
      </c>
      <c r="D19" s="39">
        <v>1794180015</v>
      </c>
      <c r="E19" s="39">
        <v>0</v>
      </c>
      <c r="F19" s="39">
        <v>1794180015</v>
      </c>
      <c r="G19" s="39">
        <v>1794180015</v>
      </c>
      <c r="H19" s="39">
        <f t="shared" si="0"/>
        <v>0</v>
      </c>
      <c r="I19" s="40">
        <f t="shared" si="1"/>
        <v>100</v>
      </c>
    </row>
    <row r="20" spans="1:9" ht="12.75" customHeight="1" x14ac:dyDescent="0.2">
      <c r="A20" s="37" t="s">
        <v>20</v>
      </c>
      <c r="B20" s="38" t="s">
        <v>21</v>
      </c>
      <c r="C20" s="39">
        <v>0</v>
      </c>
      <c r="D20" s="39">
        <v>6433545823</v>
      </c>
      <c r="E20" s="39">
        <v>0</v>
      </c>
      <c r="F20" s="39">
        <v>6433545823</v>
      </c>
      <c r="G20" s="39">
        <v>6433545823</v>
      </c>
      <c r="H20" s="39">
        <f t="shared" si="0"/>
        <v>0</v>
      </c>
      <c r="I20" s="40">
        <f t="shared" si="1"/>
        <v>100</v>
      </c>
    </row>
    <row r="21" spans="1:9" ht="12.75" customHeight="1" x14ac:dyDescent="0.2">
      <c r="A21" s="37" t="s">
        <v>22</v>
      </c>
      <c r="B21" s="38" t="s">
        <v>23</v>
      </c>
      <c r="C21" s="39">
        <v>44912248062</v>
      </c>
      <c r="D21" s="39">
        <v>0</v>
      </c>
      <c r="E21" s="39">
        <v>0</v>
      </c>
      <c r="F21" s="39">
        <v>44912248062</v>
      </c>
      <c r="G21" s="39">
        <v>18249076500</v>
      </c>
      <c r="H21" s="39">
        <f t="shared" si="0"/>
        <v>-26663171562</v>
      </c>
      <c r="I21" s="40">
        <f t="shared" si="1"/>
        <v>40.632738924152051</v>
      </c>
    </row>
    <row r="22" spans="1:9" ht="22.5" x14ac:dyDescent="0.2">
      <c r="A22" s="37" t="s">
        <v>24</v>
      </c>
      <c r="B22" s="38" t="s">
        <v>25</v>
      </c>
      <c r="C22" s="39">
        <v>2121800000</v>
      </c>
      <c r="D22" s="39">
        <v>0</v>
      </c>
      <c r="E22" s="39">
        <v>0</v>
      </c>
      <c r="F22" s="39">
        <v>2121800000</v>
      </c>
      <c r="G22" s="39">
        <v>1875950354</v>
      </c>
      <c r="H22" s="39">
        <f t="shared" si="0"/>
        <v>-245849646</v>
      </c>
      <c r="I22" s="40">
        <f t="shared" si="1"/>
        <v>88.41315647092091</v>
      </c>
    </row>
    <row r="23" spans="1:9" ht="22.5" x14ac:dyDescent="0.2">
      <c r="A23" s="37" t="s">
        <v>26</v>
      </c>
      <c r="B23" s="38" t="s">
        <v>25</v>
      </c>
      <c r="C23" s="39">
        <v>2121800000</v>
      </c>
      <c r="D23" s="39">
        <v>0</v>
      </c>
      <c r="E23" s="39">
        <v>0</v>
      </c>
      <c r="F23" s="39">
        <v>2121800000</v>
      </c>
      <c r="G23" s="39">
        <v>1875950354</v>
      </c>
      <c r="H23" s="39">
        <f t="shared" si="0"/>
        <v>-245849646</v>
      </c>
      <c r="I23" s="40">
        <f t="shared" si="1"/>
        <v>88.41315647092091</v>
      </c>
    </row>
    <row r="24" spans="1:9" ht="22.5" x14ac:dyDescent="0.2">
      <c r="A24" s="37" t="s">
        <v>27</v>
      </c>
      <c r="B24" s="38" t="s">
        <v>28</v>
      </c>
      <c r="C24" s="39">
        <v>0</v>
      </c>
      <c r="D24" s="39">
        <v>1347294433</v>
      </c>
      <c r="E24" s="39">
        <v>0</v>
      </c>
      <c r="F24" s="39">
        <v>1347294433</v>
      </c>
      <c r="G24" s="39">
        <v>1347294433</v>
      </c>
      <c r="H24" s="39">
        <f t="shared" si="0"/>
        <v>0</v>
      </c>
      <c r="I24" s="40">
        <f t="shared" si="1"/>
        <v>100</v>
      </c>
    </row>
    <row r="25" spans="1:9" ht="22.5" x14ac:dyDescent="0.2">
      <c r="A25" s="37" t="s">
        <v>29</v>
      </c>
      <c r="B25" s="38" t="s">
        <v>30</v>
      </c>
      <c r="C25" s="39">
        <v>0</v>
      </c>
      <c r="D25" s="39">
        <v>1347294433</v>
      </c>
      <c r="E25" s="39">
        <v>0</v>
      </c>
      <c r="F25" s="39">
        <v>1347294433</v>
      </c>
      <c r="G25" s="39">
        <v>1347294433</v>
      </c>
      <c r="H25" s="39">
        <f t="shared" si="0"/>
        <v>0</v>
      </c>
      <c r="I25" s="40">
        <f t="shared" si="1"/>
        <v>100</v>
      </c>
    </row>
    <row r="26" spans="1:9" ht="12.75" customHeight="1" x14ac:dyDescent="0.2">
      <c r="A26" s="37" t="s">
        <v>31</v>
      </c>
      <c r="B26" s="38" t="s">
        <v>32</v>
      </c>
      <c r="C26" s="39">
        <v>0</v>
      </c>
      <c r="D26" s="39">
        <v>94922699573</v>
      </c>
      <c r="E26" s="39">
        <v>1996235775</v>
      </c>
      <c r="F26" s="39">
        <v>92926463798</v>
      </c>
      <c r="G26" s="39">
        <v>0</v>
      </c>
      <c r="H26" s="39">
        <f t="shared" si="0"/>
        <v>-92926463798</v>
      </c>
      <c r="I26" s="40">
        <f t="shared" si="1"/>
        <v>0</v>
      </c>
    </row>
    <row r="27" spans="1:9" ht="12.75" customHeight="1" x14ac:dyDescent="0.2">
      <c r="A27" s="37" t="s">
        <v>33</v>
      </c>
      <c r="B27" s="38" t="s">
        <v>34</v>
      </c>
      <c r="C27" s="39">
        <v>0</v>
      </c>
      <c r="D27" s="39">
        <v>94922699573</v>
      </c>
      <c r="E27" s="39">
        <v>1996235775</v>
      </c>
      <c r="F27" s="39">
        <v>92926463798</v>
      </c>
      <c r="G27" s="39">
        <v>0</v>
      </c>
      <c r="H27" s="39">
        <f t="shared" si="0"/>
        <v>-92926463798</v>
      </c>
      <c r="I27" s="40">
        <f t="shared" si="1"/>
        <v>0</v>
      </c>
    </row>
    <row r="28" spans="1:9" ht="22.5" x14ac:dyDescent="0.2">
      <c r="A28" s="37" t="s">
        <v>35</v>
      </c>
      <c r="B28" s="38" t="s">
        <v>36</v>
      </c>
      <c r="C28" s="39">
        <v>0</v>
      </c>
      <c r="D28" s="39">
        <v>188489937</v>
      </c>
      <c r="E28" s="39">
        <v>0</v>
      </c>
      <c r="F28" s="39">
        <v>188489937</v>
      </c>
      <c r="G28" s="39">
        <v>0</v>
      </c>
      <c r="H28" s="39">
        <f t="shared" si="0"/>
        <v>-188489937</v>
      </c>
      <c r="I28" s="40">
        <f t="shared" si="1"/>
        <v>0</v>
      </c>
    </row>
    <row r="29" spans="1:9" ht="22.5" x14ac:dyDescent="0.2">
      <c r="A29" s="37" t="s">
        <v>37</v>
      </c>
      <c r="B29" s="38" t="s">
        <v>38</v>
      </c>
      <c r="C29" s="39">
        <v>0</v>
      </c>
      <c r="D29" s="39">
        <v>188489937</v>
      </c>
      <c r="E29" s="39">
        <v>0</v>
      </c>
      <c r="F29" s="39">
        <v>188489937</v>
      </c>
      <c r="G29" s="39">
        <v>0</v>
      </c>
      <c r="H29" s="39">
        <f t="shared" si="0"/>
        <v>-188489937</v>
      </c>
      <c r="I29" s="40">
        <f t="shared" si="1"/>
        <v>0</v>
      </c>
    </row>
    <row r="30" spans="1:9" ht="12.75" customHeight="1" x14ac:dyDescent="0.2">
      <c r="A30" s="37" t="s">
        <v>39</v>
      </c>
      <c r="B30" s="38" t="s">
        <v>40</v>
      </c>
      <c r="C30" s="39">
        <v>0</v>
      </c>
      <c r="D30" s="39">
        <v>188489937</v>
      </c>
      <c r="E30" s="39">
        <v>0</v>
      </c>
      <c r="F30" s="39">
        <v>188489937</v>
      </c>
      <c r="G30" s="39">
        <v>0</v>
      </c>
      <c r="H30" s="39">
        <f t="shared" si="0"/>
        <v>-188489937</v>
      </c>
      <c r="I30" s="40">
        <f t="shared" si="1"/>
        <v>0</v>
      </c>
    </row>
    <row r="31" spans="1:9" ht="12.75" customHeight="1" x14ac:dyDescent="0.2">
      <c r="A31" s="37" t="s">
        <v>41</v>
      </c>
      <c r="B31" s="38" t="s">
        <v>42</v>
      </c>
      <c r="C31" s="39">
        <v>0</v>
      </c>
      <c r="D31" s="39">
        <v>94734209636</v>
      </c>
      <c r="E31" s="39">
        <v>1996235775</v>
      </c>
      <c r="F31" s="39">
        <v>92737973861</v>
      </c>
      <c r="G31" s="39">
        <v>0</v>
      </c>
      <c r="H31" s="39">
        <f t="shared" si="0"/>
        <v>-92737973861</v>
      </c>
      <c r="I31" s="40">
        <f t="shared" si="1"/>
        <v>0</v>
      </c>
    </row>
    <row r="32" spans="1:9" ht="12.75" customHeight="1" x14ac:dyDescent="0.2">
      <c r="A32" s="37" t="s">
        <v>43</v>
      </c>
      <c r="B32" s="38" t="s">
        <v>44</v>
      </c>
      <c r="C32" s="39">
        <v>0</v>
      </c>
      <c r="D32" s="39">
        <v>12496743796</v>
      </c>
      <c r="E32" s="39">
        <v>0</v>
      </c>
      <c r="F32" s="39">
        <v>12496743796</v>
      </c>
      <c r="G32" s="39">
        <v>0</v>
      </c>
      <c r="H32" s="39">
        <f t="shared" si="0"/>
        <v>-12496743796</v>
      </c>
      <c r="I32" s="40">
        <f t="shared" si="1"/>
        <v>0</v>
      </c>
    </row>
    <row r="33" spans="1:9" ht="12.75" customHeight="1" x14ac:dyDescent="0.2">
      <c r="A33" s="37" t="s">
        <v>45</v>
      </c>
      <c r="B33" s="38" t="s">
        <v>46</v>
      </c>
      <c r="C33" s="39">
        <v>0</v>
      </c>
      <c r="D33" s="39">
        <v>32660297126</v>
      </c>
      <c r="E33" s="39">
        <v>0</v>
      </c>
      <c r="F33" s="39">
        <v>32660297126</v>
      </c>
      <c r="G33" s="39">
        <v>0</v>
      </c>
      <c r="H33" s="39">
        <f t="shared" si="0"/>
        <v>-32660297126</v>
      </c>
      <c r="I33" s="40">
        <f t="shared" si="1"/>
        <v>0</v>
      </c>
    </row>
    <row r="34" spans="1:9" ht="12.75" customHeight="1" x14ac:dyDescent="0.2">
      <c r="A34" s="37" t="s">
        <v>47</v>
      </c>
      <c r="B34" s="38" t="s">
        <v>48</v>
      </c>
      <c r="C34" s="39">
        <v>0</v>
      </c>
      <c r="D34" s="39">
        <v>1618321370</v>
      </c>
      <c r="E34" s="39">
        <v>0</v>
      </c>
      <c r="F34" s="39">
        <v>1618321370</v>
      </c>
      <c r="G34" s="39">
        <v>0</v>
      </c>
      <c r="H34" s="39">
        <f t="shared" si="0"/>
        <v>-1618321370</v>
      </c>
      <c r="I34" s="40">
        <f t="shared" si="1"/>
        <v>0</v>
      </c>
    </row>
    <row r="35" spans="1:9" ht="12.75" customHeight="1" x14ac:dyDescent="0.2">
      <c r="A35" s="37" t="s">
        <v>49</v>
      </c>
      <c r="B35" s="38" t="s">
        <v>50</v>
      </c>
      <c r="C35" s="39">
        <v>0</v>
      </c>
      <c r="D35" s="39">
        <v>47958847344</v>
      </c>
      <c r="E35" s="39">
        <v>1996235775</v>
      </c>
      <c r="F35" s="39">
        <v>45962611569</v>
      </c>
      <c r="G35" s="39">
        <v>0</v>
      </c>
      <c r="H35" s="39">
        <f t="shared" si="0"/>
        <v>-45962611569</v>
      </c>
      <c r="I35" s="40">
        <f t="shared" si="1"/>
        <v>0</v>
      </c>
    </row>
    <row r="36" spans="1:9" ht="12.75" customHeight="1" x14ac:dyDescent="0.2">
      <c r="A36" s="37" t="s">
        <v>51</v>
      </c>
      <c r="B36" s="38" t="s">
        <v>52</v>
      </c>
      <c r="C36" s="39">
        <v>42366264614</v>
      </c>
      <c r="D36" s="39">
        <v>36461298310</v>
      </c>
      <c r="E36" s="39">
        <v>0</v>
      </c>
      <c r="F36" s="39">
        <v>78827562924</v>
      </c>
      <c r="G36" s="39">
        <v>23008464070.459999</v>
      </c>
      <c r="H36" s="39">
        <f t="shared" si="0"/>
        <v>-55819098853.540001</v>
      </c>
      <c r="I36" s="40">
        <f t="shared" si="1"/>
        <v>29.18834886807695</v>
      </c>
    </row>
    <row r="37" spans="1:9" ht="12.75" customHeight="1" thickBot="1" x14ac:dyDescent="0.25">
      <c r="A37" s="41" t="s">
        <v>53</v>
      </c>
      <c r="B37" s="42" t="s">
        <v>54</v>
      </c>
      <c r="C37" s="43">
        <v>41786264614</v>
      </c>
      <c r="D37" s="43">
        <v>12393988588</v>
      </c>
      <c r="E37" s="43">
        <v>0</v>
      </c>
      <c r="F37" s="43">
        <v>54180253202</v>
      </c>
      <c r="G37" s="43">
        <v>17478571874.990002</v>
      </c>
      <c r="H37" s="43">
        <f t="shared" si="0"/>
        <v>-36701681327.009995</v>
      </c>
      <c r="I37" s="44">
        <f t="shared" si="1"/>
        <v>32.260040959618109</v>
      </c>
    </row>
    <row r="38" spans="1:9" ht="12.75" customHeight="1" x14ac:dyDescent="0.2">
      <c r="A38" s="45" t="s">
        <v>55</v>
      </c>
      <c r="B38" s="46" t="s">
        <v>56</v>
      </c>
      <c r="C38" s="47">
        <v>10000000000</v>
      </c>
      <c r="D38" s="47">
        <v>0</v>
      </c>
      <c r="E38" s="47">
        <v>0</v>
      </c>
      <c r="F38" s="47">
        <v>10000000000</v>
      </c>
      <c r="G38" s="47">
        <v>3834370996.8899999</v>
      </c>
      <c r="H38" s="47">
        <f t="shared" si="0"/>
        <v>-6165629003.1100006</v>
      </c>
      <c r="I38" s="48">
        <f t="shared" si="1"/>
        <v>38.343709968900001</v>
      </c>
    </row>
    <row r="39" spans="1:9" ht="12.75" customHeight="1" x14ac:dyDescent="0.2">
      <c r="A39" s="37" t="s">
        <v>57</v>
      </c>
      <c r="B39" s="38" t="s">
        <v>58</v>
      </c>
      <c r="C39" s="39">
        <v>10000000000</v>
      </c>
      <c r="D39" s="39">
        <v>0</v>
      </c>
      <c r="E39" s="39">
        <v>0</v>
      </c>
      <c r="F39" s="39">
        <v>10000000000</v>
      </c>
      <c r="G39" s="39">
        <v>3834370996.8899999</v>
      </c>
      <c r="H39" s="39">
        <f t="shared" si="0"/>
        <v>-6165629003.1100006</v>
      </c>
      <c r="I39" s="40">
        <f t="shared" si="1"/>
        <v>38.343709968900001</v>
      </c>
    </row>
    <row r="40" spans="1:9" ht="12.75" customHeight="1" x14ac:dyDescent="0.2">
      <c r="A40" s="37" t="s">
        <v>59</v>
      </c>
      <c r="B40" s="38" t="s">
        <v>60</v>
      </c>
      <c r="C40" s="39">
        <v>10000000000</v>
      </c>
      <c r="D40" s="39">
        <v>0</v>
      </c>
      <c r="E40" s="39">
        <v>0</v>
      </c>
      <c r="F40" s="39">
        <v>10000000000</v>
      </c>
      <c r="G40" s="39">
        <v>3834370996.8899999</v>
      </c>
      <c r="H40" s="39">
        <f t="shared" si="0"/>
        <v>-6165629003.1100006</v>
      </c>
      <c r="I40" s="40">
        <f t="shared" si="1"/>
        <v>38.343709968900001</v>
      </c>
    </row>
    <row r="41" spans="1:9" ht="22.5" x14ac:dyDescent="0.2">
      <c r="A41" s="37" t="s">
        <v>61</v>
      </c>
      <c r="B41" s="38" t="s">
        <v>62</v>
      </c>
      <c r="C41" s="39">
        <v>10000000000</v>
      </c>
      <c r="D41" s="39">
        <v>0</v>
      </c>
      <c r="E41" s="39">
        <v>0</v>
      </c>
      <c r="F41" s="39">
        <v>10000000000</v>
      </c>
      <c r="G41" s="39">
        <v>3834370996.8899999</v>
      </c>
      <c r="H41" s="39">
        <f t="shared" si="0"/>
        <v>-6165629003.1100006</v>
      </c>
      <c r="I41" s="40">
        <f t="shared" si="1"/>
        <v>38.343709968900001</v>
      </c>
    </row>
    <row r="42" spans="1:9" ht="12.75" customHeight="1" x14ac:dyDescent="0.2">
      <c r="A42" s="37" t="s">
        <v>63</v>
      </c>
      <c r="B42" s="38" t="s">
        <v>64</v>
      </c>
      <c r="C42" s="39">
        <v>31786264614</v>
      </c>
      <c r="D42" s="39">
        <v>12393988588</v>
      </c>
      <c r="E42" s="39">
        <v>0</v>
      </c>
      <c r="F42" s="39">
        <v>44180253202</v>
      </c>
      <c r="G42" s="39">
        <v>13644200878.1</v>
      </c>
      <c r="H42" s="39">
        <f t="shared" si="0"/>
        <v>-30536052323.900002</v>
      </c>
      <c r="I42" s="40">
        <f t="shared" si="1"/>
        <v>30.88303006258538</v>
      </c>
    </row>
    <row r="43" spans="1:9" ht="12.75" customHeight="1" x14ac:dyDescent="0.2">
      <c r="A43" s="37" t="s">
        <v>65</v>
      </c>
      <c r="B43" s="38" t="s">
        <v>66</v>
      </c>
      <c r="C43" s="39">
        <v>6296024952</v>
      </c>
      <c r="D43" s="39">
        <v>0</v>
      </c>
      <c r="E43" s="39">
        <v>0</v>
      </c>
      <c r="F43" s="39">
        <v>6296024952</v>
      </c>
      <c r="G43" s="39">
        <v>2778927938</v>
      </c>
      <c r="H43" s="39">
        <f t="shared" si="0"/>
        <v>-3517097014</v>
      </c>
      <c r="I43" s="40">
        <f t="shared" si="1"/>
        <v>44.137816466518984</v>
      </c>
    </row>
    <row r="44" spans="1:9" ht="12.75" customHeight="1" x14ac:dyDescent="0.2">
      <c r="A44" s="37" t="s">
        <v>67</v>
      </c>
      <c r="B44" s="38" t="s">
        <v>68</v>
      </c>
      <c r="C44" s="39">
        <v>6296024952</v>
      </c>
      <c r="D44" s="39">
        <v>0</v>
      </c>
      <c r="E44" s="39">
        <v>0</v>
      </c>
      <c r="F44" s="39">
        <v>6296024952</v>
      </c>
      <c r="G44" s="39">
        <v>2778927938</v>
      </c>
      <c r="H44" s="39">
        <f t="shared" si="0"/>
        <v>-3517097014</v>
      </c>
      <c r="I44" s="40">
        <f t="shared" si="1"/>
        <v>44.137816466518984</v>
      </c>
    </row>
    <row r="45" spans="1:9" ht="12.75" customHeight="1" x14ac:dyDescent="0.2">
      <c r="A45" s="37" t="s">
        <v>69</v>
      </c>
      <c r="B45" s="38" t="s">
        <v>70</v>
      </c>
      <c r="C45" s="39">
        <v>6296024952</v>
      </c>
      <c r="D45" s="39">
        <v>0</v>
      </c>
      <c r="E45" s="39">
        <v>0</v>
      </c>
      <c r="F45" s="39">
        <v>6296024952</v>
      </c>
      <c r="G45" s="39">
        <v>2778927938</v>
      </c>
      <c r="H45" s="39">
        <f t="shared" si="0"/>
        <v>-3517097014</v>
      </c>
      <c r="I45" s="40">
        <f t="shared" si="1"/>
        <v>44.137816466518984</v>
      </c>
    </row>
    <row r="46" spans="1:9" ht="12.75" customHeight="1" x14ac:dyDescent="0.2">
      <c r="A46" s="37" t="s">
        <v>71</v>
      </c>
      <c r="B46" s="38" t="s">
        <v>72</v>
      </c>
      <c r="C46" s="39">
        <v>3865843566</v>
      </c>
      <c r="D46" s="39">
        <v>0</v>
      </c>
      <c r="E46" s="39">
        <v>0</v>
      </c>
      <c r="F46" s="39">
        <v>3865843566</v>
      </c>
      <c r="G46" s="39">
        <v>1704738886</v>
      </c>
      <c r="H46" s="39">
        <f t="shared" si="0"/>
        <v>-2161104680</v>
      </c>
      <c r="I46" s="40">
        <f t="shared" si="1"/>
        <v>44.097461702618723</v>
      </c>
    </row>
    <row r="47" spans="1:9" ht="12.75" customHeight="1" x14ac:dyDescent="0.2">
      <c r="A47" s="37" t="s">
        <v>73</v>
      </c>
      <c r="B47" s="38" t="s">
        <v>74</v>
      </c>
      <c r="C47" s="39">
        <v>2430181386</v>
      </c>
      <c r="D47" s="39">
        <v>0</v>
      </c>
      <c r="E47" s="39">
        <v>0</v>
      </c>
      <c r="F47" s="39">
        <v>2430181386</v>
      </c>
      <c r="G47" s="39">
        <v>1074189052</v>
      </c>
      <c r="H47" s="39">
        <f t="shared" si="0"/>
        <v>-1355992334</v>
      </c>
      <c r="I47" s="40">
        <f t="shared" si="1"/>
        <v>44.202011347312656</v>
      </c>
    </row>
    <row r="48" spans="1:9" ht="12.75" customHeight="1" x14ac:dyDescent="0.2">
      <c r="A48" s="37" t="s">
        <v>75</v>
      </c>
      <c r="B48" s="38" t="s">
        <v>76</v>
      </c>
      <c r="C48" s="39">
        <v>19066544582</v>
      </c>
      <c r="D48" s="39">
        <v>0</v>
      </c>
      <c r="E48" s="39">
        <v>0</v>
      </c>
      <c r="F48" s="39">
        <v>19066544582</v>
      </c>
      <c r="G48" s="39">
        <v>8851849397.1000004</v>
      </c>
      <c r="H48" s="39">
        <f t="shared" si="0"/>
        <v>-10214695184.9</v>
      </c>
      <c r="I48" s="40">
        <f t="shared" si="1"/>
        <v>46.426080819367208</v>
      </c>
    </row>
    <row r="49" spans="1:9" ht="12.75" customHeight="1" x14ac:dyDescent="0.2">
      <c r="A49" s="37" t="s">
        <v>77</v>
      </c>
      <c r="B49" s="38" t="s">
        <v>78</v>
      </c>
      <c r="C49" s="39">
        <v>6000000</v>
      </c>
      <c r="D49" s="39">
        <v>0</v>
      </c>
      <c r="E49" s="39">
        <v>0</v>
      </c>
      <c r="F49" s="39">
        <v>6000000</v>
      </c>
      <c r="G49" s="39">
        <v>151554674.55000001</v>
      </c>
      <c r="H49" s="39">
        <f t="shared" si="0"/>
        <v>145554674.55000001</v>
      </c>
      <c r="I49" s="40">
        <f t="shared" si="1"/>
        <v>2525.9112425000003</v>
      </c>
    </row>
    <row r="50" spans="1:9" ht="22.5" x14ac:dyDescent="0.2">
      <c r="A50" s="37" t="s">
        <v>79</v>
      </c>
      <c r="B50" s="38" t="s">
        <v>80</v>
      </c>
      <c r="C50" s="39">
        <v>19060544582</v>
      </c>
      <c r="D50" s="39">
        <v>0</v>
      </c>
      <c r="E50" s="39">
        <v>0</v>
      </c>
      <c r="F50" s="39">
        <v>19060544582</v>
      </c>
      <c r="G50" s="39">
        <v>8700294722.5499992</v>
      </c>
      <c r="H50" s="39">
        <f t="shared" si="0"/>
        <v>-10360249859.450001</v>
      </c>
      <c r="I50" s="40">
        <f t="shared" si="1"/>
        <v>45.645572638917159</v>
      </c>
    </row>
    <row r="51" spans="1:9" ht="22.5" x14ac:dyDescent="0.2">
      <c r="A51" s="37" t="s">
        <v>81</v>
      </c>
      <c r="B51" s="38" t="s">
        <v>82</v>
      </c>
      <c r="C51" s="39">
        <v>19060544582</v>
      </c>
      <c r="D51" s="39">
        <v>0</v>
      </c>
      <c r="E51" s="39">
        <v>0</v>
      </c>
      <c r="F51" s="39">
        <v>19060544582</v>
      </c>
      <c r="G51" s="39">
        <v>8700294722.5499992</v>
      </c>
      <c r="H51" s="39">
        <f t="shared" si="0"/>
        <v>-10360249859.450001</v>
      </c>
      <c r="I51" s="40">
        <f t="shared" si="1"/>
        <v>45.645572638917159</v>
      </c>
    </row>
    <row r="52" spans="1:9" ht="12.75" customHeight="1" x14ac:dyDescent="0.2">
      <c r="A52" s="37" t="s">
        <v>83</v>
      </c>
      <c r="B52" s="38" t="s">
        <v>84</v>
      </c>
      <c r="C52" s="39">
        <v>12934851252</v>
      </c>
      <c r="D52" s="39">
        <v>0</v>
      </c>
      <c r="E52" s="39">
        <v>0</v>
      </c>
      <c r="F52" s="39">
        <v>12934851252</v>
      </c>
      <c r="G52" s="39">
        <v>5255169530.21</v>
      </c>
      <c r="H52" s="39">
        <f t="shared" si="0"/>
        <v>-7679681721.79</v>
      </c>
      <c r="I52" s="40">
        <f t="shared" si="1"/>
        <v>40.627985802290851</v>
      </c>
    </row>
    <row r="53" spans="1:9" ht="12.75" customHeight="1" x14ac:dyDescent="0.2">
      <c r="A53" s="37" t="s">
        <v>85</v>
      </c>
      <c r="B53" s="38" t="s">
        <v>86</v>
      </c>
      <c r="C53" s="39">
        <v>400000000</v>
      </c>
      <c r="D53" s="39">
        <v>0</v>
      </c>
      <c r="E53" s="39">
        <v>0</v>
      </c>
      <c r="F53" s="39">
        <v>400000000</v>
      </c>
      <c r="G53" s="39">
        <v>270578761</v>
      </c>
      <c r="H53" s="39">
        <f t="shared" si="0"/>
        <v>-129421239</v>
      </c>
      <c r="I53" s="40">
        <f t="shared" si="1"/>
        <v>67.644690249999996</v>
      </c>
    </row>
    <row r="54" spans="1:9" ht="12.75" customHeight="1" x14ac:dyDescent="0.2">
      <c r="A54" s="37" t="s">
        <v>87</v>
      </c>
      <c r="B54" s="38" t="s">
        <v>88</v>
      </c>
      <c r="C54" s="39">
        <v>300000000</v>
      </c>
      <c r="D54" s="39">
        <v>0</v>
      </c>
      <c r="E54" s="39">
        <v>0</v>
      </c>
      <c r="F54" s="39">
        <v>300000000</v>
      </c>
      <c r="G54" s="39">
        <v>335151288</v>
      </c>
      <c r="H54" s="39">
        <f t="shared" si="0"/>
        <v>35151288</v>
      </c>
      <c r="I54" s="40">
        <f t="shared" si="1"/>
        <v>111.717096</v>
      </c>
    </row>
    <row r="55" spans="1:9" ht="12.75" customHeight="1" x14ac:dyDescent="0.2">
      <c r="A55" s="37" t="s">
        <v>89</v>
      </c>
      <c r="B55" s="38" t="s">
        <v>90</v>
      </c>
      <c r="C55" s="39">
        <v>11134851252</v>
      </c>
      <c r="D55" s="39">
        <v>0</v>
      </c>
      <c r="E55" s="39">
        <v>0</v>
      </c>
      <c r="F55" s="39">
        <v>11134851252</v>
      </c>
      <c r="G55" s="39">
        <v>4552899408.1199999</v>
      </c>
      <c r="H55" s="39">
        <f t="shared" si="0"/>
        <v>-6581951843.8800001</v>
      </c>
      <c r="I55" s="40">
        <f t="shared" si="1"/>
        <v>40.888731291333826</v>
      </c>
    </row>
    <row r="56" spans="1:9" ht="33.75" x14ac:dyDescent="0.2">
      <c r="A56" s="37" t="s">
        <v>91</v>
      </c>
      <c r="B56" s="38" t="s">
        <v>92</v>
      </c>
      <c r="C56" s="39">
        <v>1100000000</v>
      </c>
      <c r="D56" s="39">
        <v>0</v>
      </c>
      <c r="E56" s="39">
        <v>0</v>
      </c>
      <c r="F56" s="39">
        <v>1100000000</v>
      </c>
      <c r="G56" s="39">
        <v>96540073.090000004</v>
      </c>
      <c r="H56" s="39">
        <f t="shared" si="0"/>
        <v>-1003459926.91</v>
      </c>
      <c r="I56" s="40">
        <f t="shared" si="1"/>
        <v>8.7763702809090915</v>
      </c>
    </row>
    <row r="57" spans="1:9" ht="12.75" customHeight="1" x14ac:dyDescent="0.2">
      <c r="A57" s="37" t="s">
        <v>93</v>
      </c>
      <c r="B57" s="38" t="s">
        <v>94</v>
      </c>
      <c r="C57" s="39">
        <v>6125693330</v>
      </c>
      <c r="D57" s="39">
        <v>0</v>
      </c>
      <c r="E57" s="39">
        <v>0</v>
      </c>
      <c r="F57" s="39">
        <v>6125693330</v>
      </c>
      <c r="G57" s="39">
        <v>3445125192.3400002</v>
      </c>
      <c r="H57" s="39">
        <f t="shared" si="0"/>
        <v>-2680568137.6599998</v>
      </c>
      <c r="I57" s="40">
        <f t="shared" si="1"/>
        <v>56.240575666232381</v>
      </c>
    </row>
    <row r="58" spans="1:9" ht="12.75" customHeight="1" x14ac:dyDescent="0.2">
      <c r="A58" s="37" t="s">
        <v>95</v>
      </c>
      <c r="B58" s="38" t="s">
        <v>86</v>
      </c>
      <c r="C58" s="39">
        <v>200000000</v>
      </c>
      <c r="D58" s="39">
        <v>0</v>
      </c>
      <c r="E58" s="39">
        <v>0</v>
      </c>
      <c r="F58" s="39">
        <v>200000000</v>
      </c>
      <c r="G58" s="39">
        <v>0</v>
      </c>
      <c r="H58" s="39">
        <f t="shared" si="0"/>
        <v>-200000000</v>
      </c>
      <c r="I58" s="40">
        <f t="shared" si="1"/>
        <v>0</v>
      </c>
    </row>
    <row r="59" spans="1:9" ht="12.75" customHeight="1" x14ac:dyDescent="0.2">
      <c r="A59" s="37" t="s">
        <v>96</v>
      </c>
      <c r="B59" s="38" t="s">
        <v>88</v>
      </c>
      <c r="C59" s="39">
        <v>100000000</v>
      </c>
      <c r="D59" s="39">
        <v>0</v>
      </c>
      <c r="E59" s="39">
        <v>0</v>
      </c>
      <c r="F59" s="39">
        <v>100000000</v>
      </c>
      <c r="G59" s="39">
        <v>143116983</v>
      </c>
      <c r="H59" s="39">
        <f t="shared" si="0"/>
        <v>43116983</v>
      </c>
      <c r="I59" s="40">
        <f t="shared" si="1"/>
        <v>143.116983</v>
      </c>
    </row>
    <row r="60" spans="1:9" ht="12.75" customHeight="1" x14ac:dyDescent="0.2">
      <c r="A60" s="37" t="s">
        <v>97</v>
      </c>
      <c r="B60" s="38" t="s">
        <v>90</v>
      </c>
      <c r="C60" s="39">
        <v>5805693330</v>
      </c>
      <c r="D60" s="39">
        <v>0</v>
      </c>
      <c r="E60" s="39">
        <v>0</v>
      </c>
      <c r="F60" s="39">
        <v>5805693330</v>
      </c>
      <c r="G60" s="39">
        <v>3299314122.8600001</v>
      </c>
      <c r="H60" s="39">
        <f t="shared" si="0"/>
        <v>-2506379207.1399999</v>
      </c>
      <c r="I60" s="40">
        <f t="shared" si="1"/>
        <v>56.828942476367416</v>
      </c>
    </row>
    <row r="61" spans="1:9" ht="12.75" customHeight="1" x14ac:dyDescent="0.2">
      <c r="A61" s="37" t="s">
        <v>98</v>
      </c>
      <c r="B61" s="38" t="s">
        <v>99</v>
      </c>
      <c r="C61" s="39">
        <v>3745693330</v>
      </c>
      <c r="D61" s="39">
        <v>0</v>
      </c>
      <c r="E61" s="39">
        <v>0</v>
      </c>
      <c r="F61" s="39">
        <v>3745693330</v>
      </c>
      <c r="G61" s="39">
        <v>2607976244.2199998</v>
      </c>
      <c r="H61" s="39">
        <f t="shared" si="0"/>
        <v>-1137717085.7800002</v>
      </c>
      <c r="I61" s="40">
        <f t="shared" si="1"/>
        <v>69.625994828038955</v>
      </c>
    </row>
    <row r="62" spans="1:9" ht="12.75" customHeight="1" x14ac:dyDescent="0.2">
      <c r="A62" s="37" t="s">
        <v>100</v>
      </c>
      <c r="B62" s="38" t="s">
        <v>101</v>
      </c>
      <c r="C62" s="39">
        <v>2060000000</v>
      </c>
      <c r="D62" s="39">
        <v>0</v>
      </c>
      <c r="E62" s="39">
        <v>0</v>
      </c>
      <c r="F62" s="39">
        <v>2060000000</v>
      </c>
      <c r="G62" s="39">
        <v>691337878.63999999</v>
      </c>
      <c r="H62" s="39">
        <f t="shared" si="0"/>
        <v>-1368662121.3600001</v>
      </c>
      <c r="I62" s="40">
        <f t="shared" si="1"/>
        <v>33.560091196116502</v>
      </c>
    </row>
    <row r="63" spans="1:9" ht="33.75" x14ac:dyDescent="0.2">
      <c r="A63" s="37" t="s">
        <v>102</v>
      </c>
      <c r="B63" s="38" t="s">
        <v>92</v>
      </c>
      <c r="C63" s="39">
        <v>20000000</v>
      </c>
      <c r="D63" s="39">
        <v>0</v>
      </c>
      <c r="E63" s="39">
        <v>0</v>
      </c>
      <c r="F63" s="39">
        <v>20000000</v>
      </c>
      <c r="G63" s="39">
        <v>2694086.48</v>
      </c>
      <c r="H63" s="39">
        <f t="shared" si="0"/>
        <v>-17305913.52</v>
      </c>
      <c r="I63" s="40">
        <f t="shared" si="1"/>
        <v>13.470432399999998</v>
      </c>
    </row>
    <row r="64" spans="1:9" ht="22.5" x14ac:dyDescent="0.2">
      <c r="A64" s="37" t="s">
        <v>103</v>
      </c>
      <c r="B64" s="38" t="s">
        <v>104</v>
      </c>
      <c r="C64" s="39">
        <v>4000000</v>
      </c>
      <c r="D64" s="39">
        <v>0</v>
      </c>
      <c r="E64" s="39">
        <v>0</v>
      </c>
      <c r="F64" s="39">
        <v>4000000</v>
      </c>
      <c r="G64" s="39">
        <v>582085</v>
      </c>
      <c r="H64" s="39">
        <f t="shared" si="0"/>
        <v>-3417915</v>
      </c>
      <c r="I64" s="40">
        <f t="shared" si="1"/>
        <v>14.552124999999998</v>
      </c>
    </row>
    <row r="65" spans="1:9" ht="12.75" customHeight="1" x14ac:dyDescent="0.2">
      <c r="A65" s="37" t="s">
        <v>105</v>
      </c>
      <c r="B65" s="38" t="s">
        <v>106</v>
      </c>
      <c r="C65" s="39">
        <v>4000000</v>
      </c>
      <c r="D65" s="39">
        <v>0</v>
      </c>
      <c r="E65" s="39">
        <v>0</v>
      </c>
      <c r="F65" s="39">
        <v>4000000</v>
      </c>
      <c r="G65" s="39">
        <v>582085</v>
      </c>
      <c r="H65" s="39">
        <f t="shared" si="0"/>
        <v>-3417915</v>
      </c>
      <c r="I65" s="40">
        <f t="shared" si="1"/>
        <v>14.552124999999998</v>
      </c>
    </row>
    <row r="66" spans="1:9" ht="12.75" customHeight="1" x14ac:dyDescent="0.2">
      <c r="A66" s="37" t="s">
        <v>107</v>
      </c>
      <c r="B66" s="38" t="s">
        <v>108</v>
      </c>
      <c r="C66" s="39">
        <v>4000000</v>
      </c>
      <c r="D66" s="39">
        <v>0</v>
      </c>
      <c r="E66" s="39">
        <v>0</v>
      </c>
      <c r="F66" s="39">
        <v>4000000</v>
      </c>
      <c r="G66" s="39">
        <v>582085</v>
      </c>
      <c r="H66" s="39">
        <f t="shared" si="0"/>
        <v>-3417915</v>
      </c>
      <c r="I66" s="40">
        <f t="shared" si="1"/>
        <v>14.552124999999998</v>
      </c>
    </row>
    <row r="67" spans="1:9" ht="12.75" customHeight="1" x14ac:dyDescent="0.2">
      <c r="A67" s="37" t="s">
        <v>109</v>
      </c>
      <c r="B67" s="38" t="s">
        <v>110</v>
      </c>
      <c r="C67" s="39">
        <v>6419695080</v>
      </c>
      <c r="D67" s="39">
        <v>12393988588</v>
      </c>
      <c r="E67" s="39">
        <v>0</v>
      </c>
      <c r="F67" s="39">
        <v>18813683668</v>
      </c>
      <c r="G67" s="39">
        <v>2012841458</v>
      </c>
      <c r="H67" s="39">
        <f t="shared" si="0"/>
        <v>-16800842210</v>
      </c>
      <c r="I67" s="40">
        <f t="shared" si="1"/>
        <v>10.698816316464496</v>
      </c>
    </row>
    <row r="68" spans="1:9" ht="22.5" x14ac:dyDescent="0.2">
      <c r="A68" s="37" t="s">
        <v>111</v>
      </c>
      <c r="B68" s="38" t="s">
        <v>112</v>
      </c>
      <c r="C68" s="39">
        <v>4909347456</v>
      </c>
      <c r="D68" s="39">
        <v>12393988588</v>
      </c>
      <c r="E68" s="39">
        <v>0</v>
      </c>
      <c r="F68" s="39">
        <v>17303336044</v>
      </c>
      <c r="G68" s="39">
        <v>1351091988</v>
      </c>
      <c r="H68" s="39">
        <f t="shared" si="0"/>
        <v>-15952244056</v>
      </c>
      <c r="I68" s="40">
        <f t="shared" si="1"/>
        <v>7.8082745695070548</v>
      </c>
    </row>
    <row r="69" spans="1:9" ht="45.75" thickBot="1" x14ac:dyDescent="0.25">
      <c r="A69" s="41" t="s">
        <v>113</v>
      </c>
      <c r="B69" s="42" t="s">
        <v>114</v>
      </c>
      <c r="C69" s="43">
        <v>0</v>
      </c>
      <c r="D69" s="43">
        <v>0</v>
      </c>
      <c r="E69" s="43">
        <v>0</v>
      </c>
      <c r="F69" s="43">
        <v>0</v>
      </c>
      <c r="G69" s="43">
        <v>92625</v>
      </c>
      <c r="H69" s="43">
        <f t="shared" si="0"/>
        <v>92625</v>
      </c>
      <c r="I69" s="44">
        <v>0</v>
      </c>
    </row>
    <row r="70" spans="1:9" ht="12.75" customHeight="1" x14ac:dyDescent="0.2">
      <c r="A70" s="45" t="s">
        <v>115</v>
      </c>
      <c r="B70" s="46" t="s">
        <v>116</v>
      </c>
      <c r="C70" s="47">
        <v>0</v>
      </c>
      <c r="D70" s="47">
        <v>0</v>
      </c>
      <c r="E70" s="47">
        <v>0</v>
      </c>
      <c r="F70" s="47">
        <v>0</v>
      </c>
      <c r="G70" s="47">
        <v>92625</v>
      </c>
      <c r="H70" s="47">
        <f t="shared" si="0"/>
        <v>92625</v>
      </c>
      <c r="I70" s="48">
        <v>0</v>
      </c>
    </row>
    <row r="71" spans="1:9" ht="23.25" customHeight="1" x14ac:dyDescent="0.2">
      <c r="A71" s="37" t="s">
        <v>117</v>
      </c>
      <c r="B71" s="38" t="s">
        <v>118</v>
      </c>
      <c r="C71" s="39">
        <v>500000000</v>
      </c>
      <c r="D71" s="39">
        <v>12164040624</v>
      </c>
      <c r="E71" s="39">
        <v>0</v>
      </c>
      <c r="F71" s="39">
        <v>12664040624</v>
      </c>
      <c r="G71" s="39">
        <v>407326061</v>
      </c>
      <c r="H71" s="39">
        <f t="shared" si="0"/>
        <v>-12256714563</v>
      </c>
      <c r="I71" s="40">
        <f t="shared" si="1"/>
        <v>3.2163988816339097</v>
      </c>
    </row>
    <row r="72" spans="1:9" ht="22.5" x14ac:dyDescent="0.2">
      <c r="A72" s="37" t="s">
        <v>119</v>
      </c>
      <c r="B72" s="38" t="s">
        <v>120</v>
      </c>
      <c r="C72" s="39">
        <v>500000000</v>
      </c>
      <c r="D72" s="39">
        <v>12164040624</v>
      </c>
      <c r="E72" s="39">
        <v>0</v>
      </c>
      <c r="F72" s="39">
        <v>12664040624</v>
      </c>
      <c r="G72" s="39">
        <v>407326061</v>
      </c>
      <c r="H72" s="39">
        <f t="shared" si="0"/>
        <v>-12256714563</v>
      </c>
      <c r="I72" s="40">
        <f t="shared" si="1"/>
        <v>3.2163988816339097</v>
      </c>
    </row>
    <row r="73" spans="1:9" ht="33.75" x14ac:dyDescent="0.2">
      <c r="A73" s="37" t="s">
        <v>121</v>
      </c>
      <c r="B73" s="38" t="s">
        <v>122</v>
      </c>
      <c r="C73" s="39">
        <v>0</v>
      </c>
      <c r="D73" s="39">
        <v>11265407155</v>
      </c>
      <c r="E73" s="39">
        <v>0</v>
      </c>
      <c r="F73" s="39">
        <v>11265407155</v>
      </c>
      <c r="G73" s="39">
        <v>184000000</v>
      </c>
      <c r="H73" s="39">
        <f t="shared" si="0"/>
        <v>-11081407155</v>
      </c>
      <c r="I73" s="40">
        <f t="shared" si="1"/>
        <v>1.6333186849650085</v>
      </c>
    </row>
    <row r="74" spans="1:9" ht="33.75" x14ac:dyDescent="0.2">
      <c r="A74" s="37" t="s">
        <v>123</v>
      </c>
      <c r="B74" s="38" t="s">
        <v>124</v>
      </c>
      <c r="C74" s="39">
        <v>0</v>
      </c>
      <c r="D74" s="39">
        <v>4685720000</v>
      </c>
      <c r="E74" s="39">
        <v>0</v>
      </c>
      <c r="F74" s="39">
        <v>4685720000</v>
      </c>
      <c r="G74" s="39">
        <v>0</v>
      </c>
      <c r="H74" s="39">
        <f t="shared" si="0"/>
        <v>-4685720000</v>
      </c>
      <c r="I74" s="40">
        <f t="shared" si="1"/>
        <v>0</v>
      </c>
    </row>
    <row r="75" spans="1:9" ht="24.75" customHeight="1" x14ac:dyDescent="0.2">
      <c r="A75" s="37" t="s">
        <v>125</v>
      </c>
      <c r="B75" s="38" t="s">
        <v>126</v>
      </c>
      <c r="C75" s="39">
        <v>0</v>
      </c>
      <c r="D75" s="39">
        <v>336188460</v>
      </c>
      <c r="E75" s="39">
        <v>0</v>
      </c>
      <c r="F75" s="39">
        <v>336188460</v>
      </c>
      <c r="G75" s="39">
        <v>0</v>
      </c>
      <c r="H75" s="39">
        <f t="shared" ref="H75:H138" si="2">G75-F75</f>
        <v>-336188460</v>
      </c>
      <c r="I75" s="40">
        <f t="shared" ref="I75:I138" si="3">G75/F75*100</f>
        <v>0</v>
      </c>
    </row>
    <row r="76" spans="1:9" ht="56.25" x14ac:dyDescent="0.2">
      <c r="A76" s="37" t="s">
        <v>127</v>
      </c>
      <c r="B76" s="38" t="s">
        <v>128</v>
      </c>
      <c r="C76" s="39">
        <v>0</v>
      </c>
      <c r="D76" s="39">
        <v>625000000</v>
      </c>
      <c r="E76" s="39">
        <v>0</v>
      </c>
      <c r="F76" s="39">
        <v>625000000</v>
      </c>
      <c r="G76" s="39">
        <v>0</v>
      </c>
      <c r="H76" s="39">
        <f t="shared" si="2"/>
        <v>-625000000</v>
      </c>
      <c r="I76" s="40">
        <f t="shared" si="3"/>
        <v>0</v>
      </c>
    </row>
    <row r="77" spans="1:9" ht="56.25" x14ac:dyDescent="0.2">
      <c r="A77" s="37" t="s">
        <v>129</v>
      </c>
      <c r="B77" s="38" t="s">
        <v>130</v>
      </c>
      <c r="C77" s="39">
        <v>0</v>
      </c>
      <c r="D77" s="39">
        <v>668498695</v>
      </c>
      <c r="E77" s="39">
        <v>0</v>
      </c>
      <c r="F77" s="39">
        <v>668498695</v>
      </c>
      <c r="G77" s="39">
        <v>0</v>
      </c>
      <c r="H77" s="39">
        <f t="shared" si="2"/>
        <v>-668498695</v>
      </c>
      <c r="I77" s="40">
        <f t="shared" si="3"/>
        <v>0</v>
      </c>
    </row>
    <row r="78" spans="1:9" ht="56.25" x14ac:dyDescent="0.2">
      <c r="A78" s="37" t="s">
        <v>131</v>
      </c>
      <c r="B78" s="38" t="s">
        <v>132</v>
      </c>
      <c r="C78" s="39">
        <v>0</v>
      </c>
      <c r="D78" s="39">
        <v>460000000</v>
      </c>
      <c r="E78" s="39">
        <v>0</v>
      </c>
      <c r="F78" s="39">
        <v>460000000</v>
      </c>
      <c r="G78" s="39">
        <v>184000000</v>
      </c>
      <c r="H78" s="39">
        <f t="shared" si="2"/>
        <v>-276000000</v>
      </c>
      <c r="I78" s="40">
        <f t="shared" si="3"/>
        <v>40</v>
      </c>
    </row>
    <row r="79" spans="1:9" ht="45" x14ac:dyDescent="0.2">
      <c r="A79" s="37" t="s">
        <v>133</v>
      </c>
      <c r="B79" s="38" t="s">
        <v>134</v>
      </c>
      <c r="C79" s="39">
        <v>0</v>
      </c>
      <c r="D79" s="39">
        <v>4490000000</v>
      </c>
      <c r="E79" s="39">
        <v>0</v>
      </c>
      <c r="F79" s="39">
        <v>4490000000</v>
      </c>
      <c r="G79" s="39">
        <v>0</v>
      </c>
      <c r="H79" s="39">
        <f t="shared" si="2"/>
        <v>-4490000000</v>
      </c>
      <c r="I79" s="40">
        <f t="shared" si="3"/>
        <v>0</v>
      </c>
    </row>
    <row r="80" spans="1:9" ht="33.75" x14ac:dyDescent="0.2">
      <c r="A80" s="37" t="s">
        <v>135</v>
      </c>
      <c r="B80" s="38" t="s">
        <v>136</v>
      </c>
      <c r="C80" s="39">
        <v>0</v>
      </c>
      <c r="D80" s="39">
        <v>898633469</v>
      </c>
      <c r="E80" s="39">
        <v>0</v>
      </c>
      <c r="F80" s="39">
        <v>898633469</v>
      </c>
      <c r="G80" s="39">
        <v>0</v>
      </c>
      <c r="H80" s="39">
        <f t="shared" si="2"/>
        <v>-898633469</v>
      </c>
      <c r="I80" s="40">
        <f t="shared" si="3"/>
        <v>0</v>
      </c>
    </row>
    <row r="81" spans="1:9" ht="56.25" x14ac:dyDescent="0.2">
      <c r="A81" s="37" t="s">
        <v>137</v>
      </c>
      <c r="B81" s="38" t="s">
        <v>138</v>
      </c>
      <c r="C81" s="39">
        <v>0</v>
      </c>
      <c r="D81" s="39">
        <v>898633469</v>
      </c>
      <c r="E81" s="39">
        <v>0</v>
      </c>
      <c r="F81" s="39">
        <v>898633469</v>
      </c>
      <c r="G81" s="39">
        <v>0</v>
      </c>
      <c r="H81" s="39">
        <f t="shared" si="2"/>
        <v>-898633469</v>
      </c>
      <c r="I81" s="40">
        <f t="shared" si="3"/>
        <v>0</v>
      </c>
    </row>
    <row r="82" spans="1:9" ht="22.5" x14ac:dyDescent="0.2">
      <c r="A82" s="37" t="s">
        <v>139</v>
      </c>
      <c r="B82" s="38" t="s">
        <v>140</v>
      </c>
      <c r="C82" s="39">
        <v>500000000</v>
      </c>
      <c r="D82" s="39">
        <v>0</v>
      </c>
      <c r="E82" s="39">
        <v>0</v>
      </c>
      <c r="F82" s="39">
        <v>500000000</v>
      </c>
      <c r="G82" s="39">
        <v>223326061</v>
      </c>
      <c r="H82" s="39">
        <f t="shared" si="2"/>
        <v>-276673939</v>
      </c>
      <c r="I82" s="40">
        <f t="shared" si="3"/>
        <v>44.665212199999999</v>
      </c>
    </row>
    <row r="83" spans="1:9" ht="22.5" x14ac:dyDescent="0.2">
      <c r="A83" s="37" t="s">
        <v>141</v>
      </c>
      <c r="B83" s="38" t="s">
        <v>140</v>
      </c>
      <c r="C83" s="39">
        <v>500000000</v>
      </c>
      <c r="D83" s="39">
        <v>0</v>
      </c>
      <c r="E83" s="39">
        <v>0</v>
      </c>
      <c r="F83" s="39">
        <v>500000000</v>
      </c>
      <c r="G83" s="39">
        <v>223326061</v>
      </c>
      <c r="H83" s="39">
        <f t="shared" si="2"/>
        <v>-276673939</v>
      </c>
      <c r="I83" s="40">
        <f t="shared" si="3"/>
        <v>44.665212199999999</v>
      </c>
    </row>
    <row r="84" spans="1:9" ht="23.25" thickBot="1" x14ac:dyDescent="0.25">
      <c r="A84" s="41" t="s">
        <v>142</v>
      </c>
      <c r="B84" s="42" t="s">
        <v>143</v>
      </c>
      <c r="C84" s="43">
        <v>4409347456</v>
      </c>
      <c r="D84" s="43">
        <v>229947964</v>
      </c>
      <c r="E84" s="43">
        <v>0</v>
      </c>
      <c r="F84" s="43">
        <v>4639295420</v>
      </c>
      <c r="G84" s="43">
        <v>943673302</v>
      </c>
      <c r="H84" s="43">
        <f t="shared" si="2"/>
        <v>-3695622118</v>
      </c>
      <c r="I84" s="44">
        <f t="shared" si="3"/>
        <v>20.340875425432596</v>
      </c>
    </row>
    <row r="85" spans="1:9" ht="12.75" customHeight="1" x14ac:dyDescent="0.2">
      <c r="A85" s="45" t="s">
        <v>144</v>
      </c>
      <c r="B85" s="46" t="s">
        <v>145</v>
      </c>
      <c r="C85" s="47">
        <v>4409347456</v>
      </c>
      <c r="D85" s="47">
        <v>0</v>
      </c>
      <c r="E85" s="47">
        <v>0</v>
      </c>
      <c r="F85" s="47">
        <v>4409347456</v>
      </c>
      <c r="G85" s="47">
        <v>828699320</v>
      </c>
      <c r="H85" s="47">
        <f t="shared" si="2"/>
        <v>-3580648136</v>
      </c>
      <c r="I85" s="48">
        <f t="shared" si="3"/>
        <v>18.794148754876442</v>
      </c>
    </row>
    <row r="86" spans="1:9" ht="22.5" x14ac:dyDescent="0.2">
      <c r="A86" s="37" t="s">
        <v>146</v>
      </c>
      <c r="B86" s="38" t="s">
        <v>147</v>
      </c>
      <c r="C86" s="39">
        <v>4409347456</v>
      </c>
      <c r="D86" s="39">
        <v>0</v>
      </c>
      <c r="E86" s="39">
        <v>0</v>
      </c>
      <c r="F86" s="39">
        <v>4409347456</v>
      </c>
      <c r="G86" s="39">
        <v>828699320</v>
      </c>
      <c r="H86" s="39">
        <f t="shared" si="2"/>
        <v>-3580648136</v>
      </c>
      <c r="I86" s="40">
        <f t="shared" si="3"/>
        <v>18.794148754876442</v>
      </c>
    </row>
    <row r="87" spans="1:9" ht="12.75" customHeight="1" x14ac:dyDescent="0.2">
      <c r="A87" s="37" t="s">
        <v>148</v>
      </c>
      <c r="B87" s="38" t="s">
        <v>149</v>
      </c>
      <c r="C87" s="39">
        <v>2870390598</v>
      </c>
      <c r="D87" s="39">
        <v>0</v>
      </c>
      <c r="E87" s="39">
        <v>0</v>
      </c>
      <c r="F87" s="39">
        <v>2870390598</v>
      </c>
      <c r="G87" s="39">
        <v>519813073</v>
      </c>
      <c r="H87" s="39">
        <f t="shared" si="2"/>
        <v>-2350577525</v>
      </c>
      <c r="I87" s="40">
        <f t="shared" si="3"/>
        <v>18.109489118386531</v>
      </c>
    </row>
    <row r="88" spans="1:9" ht="12.75" customHeight="1" x14ac:dyDescent="0.2">
      <c r="A88" s="37" t="s">
        <v>150</v>
      </c>
      <c r="B88" s="38" t="s">
        <v>151</v>
      </c>
      <c r="C88" s="39">
        <v>1390162584</v>
      </c>
      <c r="D88" s="39">
        <v>0</v>
      </c>
      <c r="E88" s="39">
        <v>0</v>
      </c>
      <c r="F88" s="39">
        <v>1390162584</v>
      </c>
      <c r="G88" s="39">
        <v>301247459</v>
      </c>
      <c r="H88" s="39">
        <f t="shared" si="2"/>
        <v>-1088915125</v>
      </c>
      <c r="I88" s="40">
        <f t="shared" si="3"/>
        <v>21.669944398388441</v>
      </c>
    </row>
    <row r="89" spans="1:9" ht="12.75" customHeight="1" x14ac:dyDescent="0.2">
      <c r="A89" s="37" t="s">
        <v>152</v>
      </c>
      <c r="B89" s="38" t="s">
        <v>153</v>
      </c>
      <c r="C89" s="39">
        <v>148794274</v>
      </c>
      <c r="D89" s="39">
        <v>0</v>
      </c>
      <c r="E89" s="39">
        <v>0</v>
      </c>
      <c r="F89" s="39">
        <v>148794274</v>
      </c>
      <c r="G89" s="39">
        <v>7638788</v>
      </c>
      <c r="H89" s="39">
        <f t="shared" si="2"/>
        <v>-141155486</v>
      </c>
      <c r="I89" s="40">
        <f t="shared" si="3"/>
        <v>5.133791640396054</v>
      </c>
    </row>
    <row r="90" spans="1:9" ht="12.75" customHeight="1" x14ac:dyDescent="0.2">
      <c r="A90" s="37" t="s">
        <v>154</v>
      </c>
      <c r="B90" s="38" t="s">
        <v>155</v>
      </c>
      <c r="C90" s="39">
        <v>0</v>
      </c>
      <c r="D90" s="39">
        <v>229947964</v>
      </c>
      <c r="E90" s="39">
        <v>0</v>
      </c>
      <c r="F90" s="39">
        <v>229947964</v>
      </c>
      <c r="G90" s="39">
        <v>114973982</v>
      </c>
      <c r="H90" s="39">
        <f t="shared" si="2"/>
        <v>-114973982</v>
      </c>
      <c r="I90" s="40">
        <f t="shared" si="3"/>
        <v>50</v>
      </c>
    </row>
    <row r="91" spans="1:9" ht="32.25" customHeight="1" x14ac:dyDescent="0.2">
      <c r="A91" s="37" t="s">
        <v>156</v>
      </c>
      <c r="B91" s="38" t="s">
        <v>157</v>
      </c>
      <c r="C91" s="39">
        <v>0</v>
      </c>
      <c r="D91" s="39">
        <v>229947964</v>
      </c>
      <c r="E91" s="39">
        <v>0</v>
      </c>
      <c r="F91" s="39">
        <v>229947964</v>
      </c>
      <c r="G91" s="39">
        <v>114973982</v>
      </c>
      <c r="H91" s="39">
        <f t="shared" si="2"/>
        <v>-114973982</v>
      </c>
      <c r="I91" s="40">
        <f t="shared" si="3"/>
        <v>50</v>
      </c>
    </row>
    <row r="92" spans="1:9" ht="22.5" x14ac:dyDescent="0.2">
      <c r="A92" s="37" t="s">
        <v>158</v>
      </c>
      <c r="B92" s="38" t="s">
        <v>159</v>
      </c>
      <c r="C92" s="39">
        <v>1510347624</v>
      </c>
      <c r="D92" s="39">
        <v>0</v>
      </c>
      <c r="E92" s="39">
        <v>0</v>
      </c>
      <c r="F92" s="39">
        <v>1510347624</v>
      </c>
      <c r="G92" s="39">
        <v>661749470</v>
      </c>
      <c r="H92" s="39">
        <f t="shared" si="2"/>
        <v>-848598154</v>
      </c>
      <c r="I92" s="40">
        <f t="shared" si="3"/>
        <v>43.81438150294332</v>
      </c>
    </row>
    <row r="93" spans="1:9" ht="22.5" x14ac:dyDescent="0.2">
      <c r="A93" s="37" t="s">
        <v>160</v>
      </c>
      <c r="B93" s="38" t="s">
        <v>161</v>
      </c>
      <c r="C93" s="39">
        <v>35000000</v>
      </c>
      <c r="D93" s="39">
        <v>0</v>
      </c>
      <c r="E93" s="39">
        <v>0</v>
      </c>
      <c r="F93" s="39">
        <v>35000000</v>
      </c>
      <c r="G93" s="39">
        <v>17652851</v>
      </c>
      <c r="H93" s="39">
        <f t="shared" si="2"/>
        <v>-17347149</v>
      </c>
      <c r="I93" s="40">
        <f t="shared" si="3"/>
        <v>50.436717142857148</v>
      </c>
    </row>
    <row r="94" spans="1:9" ht="12.75" customHeight="1" x14ac:dyDescent="0.2">
      <c r="A94" s="37" t="s">
        <v>162</v>
      </c>
      <c r="B94" s="38" t="s">
        <v>163</v>
      </c>
      <c r="C94" s="39">
        <v>15000000</v>
      </c>
      <c r="D94" s="39">
        <v>0</v>
      </c>
      <c r="E94" s="39">
        <v>0</v>
      </c>
      <c r="F94" s="39">
        <v>15000000</v>
      </c>
      <c r="G94" s="39">
        <v>6041000</v>
      </c>
      <c r="H94" s="39">
        <f t="shared" si="2"/>
        <v>-8959000</v>
      </c>
      <c r="I94" s="40">
        <f t="shared" si="3"/>
        <v>40.273333333333333</v>
      </c>
    </row>
    <row r="95" spans="1:9" ht="12.75" customHeight="1" x14ac:dyDescent="0.2">
      <c r="A95" s="37" t="s">
        <v>164</v>
      </c>
      <c r="B95" s="38" t="s">
        <v>165</v>
      </c>
      <c r="C95" s="39">
        <v>10000000</v>
      </c>
      <c r="D95" s="39">
        <v>0</v>
      </c>
      <c r="E95" s="39">
        <v>0</v>
      </c>
      <c r="F95" s="39">
        <v>10000000</v>
      </c>
      <c r="G95" s="39">
        <v>3777000</v>
      </c>
      <c r="H95" s="39">
        <f t="shared" si="2"/>
        <v>-6223000</v>
      </c>
      <c r="I95" s="40">
        <f t="shared" si="3"/>
        <v>37.769999999999996</v>
      </c>
    </row>
    <row r="96" spans="1:9" ht="12.75" customHeight="1" x14ac:dyDescent="0.2">
      <c r="A96" s="37" t="s">
        <v>166</v>
      </c>
      <c r="B96" s="38" t="s">
        <v>167</v>
      </c>
      <c r="C96" s="39">
        <v>10000000</v>
      </c>
      <c r="D96" s="39">
        <v>0</v>
      </c>
      <c r="E96" s="39">
        <v>0</v>
      </c>
      <c r="F96" s="39">
        <v>10000000</v>
      </c>
      <c r="G96" s="39">
        <v>7834851</v>
      </c>
      <c r="H96" s="39">
        <f t="shared" si="2"/>
        <v>-2165149</v>
      </c>
      <c r="I96" s="40">
        <f t="shared" si="3"/>
        <v>78.348510000000005</v>
      </c>
    </row>
    <row r="97" spans="1:9" ht="33.75" x14ac:dyDescent="0.2">
      <c r="A97" s="37" t="s">
        <v>168</v>
      </c>
      <c r="B97" s="38" t="s">
        <v>169</v>
      </c>
      <c r="C97" s="39">
        <v>105347624</v>
      </c>
      <c r="D97" s="39">
        <v>0</v>
      </c>
      <c r="E97" s="39">
        <v>0</v>
      </c>
      <c r="F97" s="39">
        <v>105347624</v>
      </c>
      <c r="G97" s="39">
        <v>2500000</v>
      </c>
      <c r="H97" s="39">
        <f t="shared" si="2"/>
        <v>-102847624</v>
      </c>
      <c r="I97" s="40">
        <f t="shared" si="3"/>
        <v>2.3730957615142794</v>
      </c>
    </row>
    <row r="98" spans="1:9" ht="12.75" customHeight="1" x14ac:dyDescent="0.2">
      <c r="A98" s="37" t="s">
        <v>170</v>
      </c>
      <c r="B98" s="38" t="s">
        <v>171</v>
      </c>
      <c r="C98" s="39">
        <v>105347624</v>
      </c>
      <c r="D98" s="39">
        <v>0</v>
      </c>
      <c r="E98" s="39">
        <v>0</v>
      </c>
      <c r="F98" s="39">
        <v>105347624</v>
      </c>
      <c r="G98" s="39">
        <v>2500000</v>
      </c>
      <c r="H98" s="39">
        <f t="shared" si="2"/>
        <v>-102847624</v>
      </c>
      <c r="I98" s="40">
        <f t="shared" si="3"/>
        <v>2.3730957615142794</v>
      </c>
    </row>
    <row r="99" spans="1:9" ht="22.5" customHeight="1" x14ac:dyDescent="0.2">
      <c r="A99" s="37" t="s">
        <v>172</v>
      </c>
      <c r="B99" s="38" t="s">
        <v>118</v>
      </c>
      <c r="C99" s="39">
        <v>1370000000</v>
      </c>
      <c r="D99" s="39">
        <v>0</v>
      </c>
      <c r="E99" s="39">
        <v>0</v>
      </c>
      <c r="F99" s="39">
        <v>1370000000</v>
      </c>
      <c r="G99" s="39">
        <v>632941619</v>
      </c>
      <c r="H99" s="39">
        <f t="shared" si="2"/>
        <v>-737058381</v>
      </c>
      <c r="I99" s="40">
        <f t="shared" si="3"/>
        <v>46.200118175182482</v>
      </c>
    </row>
    <row r="100" spans="1:9" ht="12.75" customHeight="1" x14ac:dyDescent="0.2">
      <c r="A100" s="37" t="s">
        <v>173</v>
      </c>
      <c r="B100" s="38" t="s">
        <v>174</v>
      </c>
      <c r="C100" s="39">
        <v>1000000000</v>
      </c>
      <c r="D100" s="39">
        <v>0</v>
      </c>
      <c r="E100" s="39">
        <v>0</v>
      </c>
      <c r="F100" s="39">
        <v>1000000000</v>
      </c>
      <c r="G100" s="39">
        <v>448843501</v>
      </c>
      <c r="H100" s="39">
        <f t="shared" si="2"/>
        <v>-551156499</v>
      </c>
      <c r="I100" s="40">
        <f t="shared" si="3"/>
        <v>44.884350099999999</v>
      </c>
    </row>
    <row r="101" spans="1:9" ht="12.75" customHeight="1" x14ac:dyDescent="0.2">
      <c r="A101" s="37" t="s">
        <v>175</v>
      </c>
      <c r="B101" s="38" t="s">
        <v>176</v>
      </c>
      <c r="C101" s="39">
        <v>120000000</v>
      </c>
      <c r="D101" s="39">
        <v>0</v>
      </c>
      <c r="E101" s="39">
        <v>0</v>
      </c>
      <c r="F101" s="39">
        <v>120000000</v>
      </c>
      <c r="G101" s="39">
        <v>83312000</v>
      </c>
      <c r="H101" s="39">
        <f t="shared" si="2"/>
        <v>-36688000</v>
      </c>
      <c r="I101" s="40">
        <f t="shared" si="3"/>
        <v>69.426666666666677</v>
      </c>
    </row>
    <row r="102" spans="1:9" ht="12.75" customHeight="1" x14ac:dyDescent="0.2">
      <c r="A102" s="37" t="s">
        <v>177</v>
      </c>
      <c r="B102" s="38" t="s">
        <v>178</v>
      </c>
      <c r="C102" s="39">
        <v>250000000</v>
      </c>
      <c r="D102" s="39">
        <v>0</v>
      </c>
      <c r="E102" s="39">
        <v>0</v>
      </c>
      <c r="F102" s="39">
        <v>250000000</v>
      </c>
      <c r="G102" s="39">
        <v>96232118</v>
      </c>
      <c r="H102" s="39">
        <f t="shared" si="2"/>
        <v>-153767882</v>
      </c>
      <c r="I102" s="40">
        <f t="shared" si="3"/>
        <v>38.4928472</v>
      </c>
    </row>
    <row r="103" spans="1:9" ht="12.75" customHeight="1" x14ac:dyDescent="0.2">
      <c r="A103" s="37" t="s">
        <v>179</v>
      </c>
      <c r="B103" s="38" t="s">
        <v>180</v>
      </c>
      <c r="C103" s="39">
        <v>0</v>
      </c>
      <c r="D103" s="39">
        <v>0</v>
      </c>
      <c r="E103" s="39">
        <v>0</v>
      </c>
      <c r="F103" s="39">
        <v>0</v>
      </c>
      <c r="G103" s="39">
        <v>4554000</v>
      </c>
      <c r="H103" s="39">
        <f t="shared" si="2"/>
        <v>4554000</v>
      </c>
      <c r="I103" s="40">
        <v>0</v>
      </c>
    </row>
    <row r="104" spans="1:9" ht="22.5" x14ac:dyDescent="0.2">
      <c r="A104" s="37" t="s">
        <v>181</v>
      </c>
      <c r="B104" s="38" t="s">
        <v>143</v>
      </c>
      <c r="C104" s="39">
        <v>0</v>
      </c>
      <c r="D104" s="39">
        <v>0</v>
      </c>
      <c r="E104" s="39">
        <v>0</v>
      </c>
      <c r="F104" s="39">
        <v>0</v>
      </c>
      <c r="G104" s="39">
        <v>8655000</v>
      </c>
      <c r="H104" s="39">
        <f t="shared" si="2"/>
        <v>8655000</v>
      </c>
      <c r="I104" s="40">
        <v>0</v>
      </c>
    </row>
    <row r="105" spans="1:9" ht="12.75" customHeight="1" x14ac:dyDescent="0.2">
      <c r="A105" s="37" t="s">
        <v>182</v>
      </c>
      <c r="B105" s="38" t="s">
        <v>183</v>
      </c>
      <c r="C105" s="39">
        <v>0</v>
      </c>
      <c r="D105" s="39">
        <v>0</v>
      </c>
      <c r="E105" s="39">
        <v>0</v>
      </c>
      <c r="F105" s="39">
        <v>0</v>
      </c>
      <c r="G105" s="39">
        <v>8655000</v>
      </c>
      <c r="H105" s="39">
        <f t="shared" si="2"/>
        <v>8655000</v>
      </c>
      <c r="I105" s="40">
        <v>0</v>
      </c>
    </row>
    <row r="106" spans="1:9" ht="12.75" customHeight="1" x14ac:dyDescent="0.2">
      <c r="A106" s="37" t="s">
        <v>184</v>
      </c>
      <c r="B106" s="38" t="s">
        <v>185</v>
      </c>
      <c r="C106" s="39">
        <v>580000000</v>
      </c>
      <c r="D106" s="39">
        <v>24067309722</v>
      </c>
      <c r="E106" s="39">
        <v>0</v>
      </c>
      <c r="F106" s="39">
        <v>24647309722</v>
      </c>
      <c r="G106" s="39">
        <v>5529892195.4700003</v>
      </c>
      <c r="H106" s="39">
        <f t="shared" si="2"/>
        <v>-19117417526.529999</v>
      </c>
      <c r="I106" s="40">
        <f t="shared" si="3"/>
        <v>22.436088391967829</v>
      </c>
    </row>
    <row r="107" spans="1:9" ht="12.75" customHeight="1" x14ac:dyDescent="0.2">
      <c r="A107" s="37" t="s">
        <v>186</v>
      </c>
      <c r="B107" s="38" t="s">
        <v>187</v>
      </c>
      <c r="C107" s="39">
        <v>500000000</v>
      </c>
      <c r="D107" s="39">
        <v>0</v>
      </c>
      <c r="E107" s="39">
        <v>0</v>
      </c>
      <c r="F107" s="39">
        <v>500000000</v>
      </c>
      <c r="G107" s="39">
        <v>579827296.95000005</v>
      </c>
      <c r="H107" s="39">
        <f t="shared" si="2"/>
        <v>79827296.950000048</v>
      </c>
      <c r="I107" s="40">
        <f t="shared" si="3"/>
        <v>115.96545939000001</v>
      </c>
    </row>
    <row r="108" spans="1:9" ht="12.75" customHeight="1" x14ac:dyDescent="0.2">
      <c r="A108" s="37" t="s">
        <v>188</v>
      </c>
      <c r="B108" s="38" t="s">
        <v>189</v>
      </c>
      <c r="C108" s="39">
        <v>500000000</v>
      </c>
      <c r="D108" s="39">
        <v>0</v>
      </c>
      <c r="E108" s="39">
        <v>0</v>
      </c>
      <c r="F108" s="39">
        <v>500000000</v>
      </c>
      <c r="G108" s="39">
        <v>579827296.95000005</v>
      </c>
      <c r="H108" s="39">
        <f t="shared" si="2"/>
        <v>79827296.950000048</v>
      </c>
      <c r="I108" s="40">
        <f t="shared" si="3"/>
        <v>115.96545939000001</v>
      </c>
    </row>
    <row r="109" spans="1:9" ht="12.75" customHeight="1" x14ac:dyDescent="0.2">
      <c r="A109" s="37" t="s">
        <v>190</v>
      </c>
      <c r="B109" s="38" t="s">
        <v>191</v>
      </c>
      <c r="C109" s="39">
        <v>80000000</v>
      </c>
      <c r="D109" s="39">
        <v>0</v>
      </c>
      <c r="E109" s="39">
        <v>0</v>
      </c>
      <c r="F109" s="39">
        <v>80000000</v>
      </c>
      <c r="G109" s="39">
        <v>15121856.52</v>
      </c>
      <c r="H109" s="39">
        <f t="shared" si="2"/>
        <v>-64878143.480000004</v>
      </c>
      <c r="I109" s="40">
        <f t="shared" si="3"/>
        <v>18.90232065</v>
      </c>
    </row>
    <row r="110" spans="1:9" ht="12.75" customHeight="1" x14ac:dyDescent="0.2">
      <c r="A110" s="37" t="s">
        <v>192</v>
      </c>
      <c r="B110" s="38" t="s">
        <v>193</v>
      </c>
      <c r="C110" s="39">
        <v>80000000</v>
      </c>
      <c r="D110" s="39">
        <v>0</v>
      </c>
      <c r="E110" s="39">
        <v>0</v>
      </c>
      <c r="F110" s="39">
        <v>80000000</v>
      </c>
      <c r="G110" s="39">
        <v>15121856.52</v>
      </c>
      <c r="H110" s="39">
        <f t="shared" si="2"/>
        <v>-64878143.480000004</v>
      </c>
      <c r="I110" s="40">
        <f t="shared" si="3"/>
        <v>18.90232065</v>
      </c>
    </row>
    <row r="111" spans="1:9" ht="12.75" customHeight="1" x14ac:dyDescent="0.2">
      <c r="A111" s="37" t="s">
        <v>194</v>
      </c>
      <c r="B111" s="38" t="s">
        <v>195</v>
      </c>
      <c r="C111" s="39">
        <v>80000000</v>
      </c>
      <c r="D111" s="39">
        <v>0</v>
      </c>
      <c r="E111" s="39">
        <v>0</v>
      </c>
      <c r="F111" s="39">
        <v>80000000</v>
      </c>
      <c r="G111" s="39">
        <v>15121856.52</v>
      </c>
      <c r="H111" s="39">
        <f t="shared" si="2"/>
        <v>-64878143.480000004</v>
      </c>
      <c r="I111" s="40">
        <f t="shared" si="3"/>
        <v>18.90232065</v>
      </c>
    </row>
    <row r="112" spans="1:9" ht="22.5" x14ac:dyDescent="0.2">
      <c r="A112" s="37" t="s">
        <v>196</v>
      </c>
      <c r="B112" s="38" t="s">
        <v>197</v>
      </c>
      <c r="C112" s="39">
        <v>80000000</v>
      </c>
      <c r="D112" s="39">
        <v>0</v>
      </c>
      <c r="E112" s="39">
        <v>0</v>
      </c>
      <c r="F112" s="39">
        <v>80000000</v>
      </c>
      <c r="G112" s="39">
        <v>15121856.52</v>
      </c>
      <c r="H112" s="39">
        <f t="shared" si="2"/>
        <v>-64878143.480000004</v>
      </c>
      <c r="I112" s="40">
        <f t="shared" si="3"/>
        <v>18.90232065</v>
      </c>
    </row>
    <row r="113" spans="1:9" ht="12.75" customHeight="1" x14ac:dyDescent="0.2">
      <c r="A113" s="37" t="s">
        <v>198</v>
      </c>
      <c r="B113" s="38" t="s">
        <v>34</v>
      </c>
      <c r="C113" s="39">
        <v>0</v>
      </c>
      <c r="D113" s="39">
        <v>24067309722</v>
      </c>
      <c r="E113" s="39">
        <v>0</v>
      </c>
      <c r="F113" s="39">
        <v>24067309722</v>
      </c>
      <c r="G113" s="39">
        <v>4934943042</v>
      </c>
      <c r="H113" s="39">
        <f t="shared" si="2"/>
        <v>-19132366680</v>
      </c>
      <c r="I113" s="40">
        <f t="shared" si="3"/>
        <v>20.504755616656869</v>
      </c>
    </row>
    <row r="114" spans="1:9" ht="22.5" x14ac:dyDescent="0.2">
      <c r="A114" s="37" t="s">
        <v>199</v>
      </c>
      <c r="B114" s="38" t="s">
        <v>200</v>
      </c>
      <c r="C114" s="39">
        <v>0</v>
      </c>
      <c r="D114" s="39">
        <v>1241855550</v>
      </c>
      <c r="E114" s="39">
        <v>0</v>
      </c>
      <c r="F114" s="39">
        <v>1241855550</v>
      </c>
      <c r="G114" s="39">
        <v>0</v>
      </c>
      <c r="H114" s="39">
        <f t="shared" si="2"/>
        <v>-1241855550</v>
      </c>
      <c r="I114" s="40">
        <f t="shared" si="3"/>
        <v>0</v>
      </c>
    </row>
    <row r="115" spans="1:9" ht="23.25" thickBot="1" x14ac:dyDescent="0.25">
      <c r="A115" s="41" t="s">
        <v>201</v>
      </c>
      <c r="B115" s="42" t="s">
        <v>202</v>
      </c>
      <c r="C115" s="43">
        <v>0</v>
      </c>
      <c r="D115" s="43">
        <v>1241855550</v>
      </c>
      <c r="E115" s="43">
        <v>0</v>
      </c>
      <c r="F115" s="43">
        <v>1241855550</v>
      </c>
      <c r="G115" s="43">
        <v>0</v>
      </c>
      <c r="H115" s="43">
        <f t="shared" si="2"/>
        <v>-1241855550</v>
      </c>
      <c r="I115" s="44">
        <f t="shared" si="3"/>
        <v>0</v>
      </c>
    </row>
    <row r="116" spans="1:9" ht="22.5" x14ac:dyDescent="0.2">
      <c r="A116" s="45" t="s">
        <v>203</v>
      </c>
      <c r="B116" s="46" t="s">
        <v>204</v>
      </c>
      <c r="C116" s="47">
        <v>0</v>
      </c>
      <c r="D116" s="47">
        <v>1241855550</v>
      </c>
      <c r="E116" s="47">
        <v>0</v>
      </c>
      <c r="F116" s="47">
        <v>1241855550</v>
      </c>
      <c r="G116" s="47">
        <v>0</v>
      </c>
      <c r="H116" s="47">
        <f t="shared" si="2"/>
        <v>-1241855550</v>
      </c>
      <c r="I116" s="48">
        <f t="shared" si="3"/>
        <v>0</v>
      </c>
    </row>
    <row r="117" spans="1:9" ht="12.75" customHeight="1" x14ac:dyDescent="0.2">
      <c r="A117" s="37" t="s">
        <v>205</v>
      </c>
      <c r="B117" s="38" t="s">
        <v>42</v>
      </c>
      <c r="C117" s="39">
        <v>0</v>
      </c>
      <c r="D117" s="39">
        <v>22825454172</v>
      </c>
      <c r="E117" s="39">
        <v>0</v>
      </c>
      <c r="F117" s="39">
        <v>22825454172</v>
      </c>
      <c r="G117" s="39">
        <v>4934943042</v>
      </c>
      <c r="H117" s="39">
        <f t="shared" si="2"/>
        <v>-17890511130</v>
      </c>
      <c r="I117" s="40">
        <f t="shared" si="3"/>
        <v>21.62034982880515</v>
      </c>
    </row>
    <row r="118" spans="1:9" ht="12.75" customHeight="1" x14ac:dyDescent="0.2">
      <c r="A118" s="37" t="s">
        <v>206</v>
      </c>
      <c r="B118" s="38" t="s">
        <v>207</v>
      </c>
      <c r="C118" s="39">
        <v>0</v>
      </c>
      <c r="D118" s="39">
        <v>16753458645</v>
      </c>
      <c r="E118" s="39">
        <v>0</v>
      </c>
      <c r="F118" s="39">
        <v>16753458645</v>
      </c>
      <c r="G118" s="39">
        <v>4934943042</v>
      </c>
      <c r="H118" s="39">
        <f t="shared" si="2"/>
        <v>-11818515603</v>
      </c>
      <c r="I118" s="40">
        <f t="shared" si="3"/>
        <v>29.456264205318661</v>
      </c>
    </row>
    <row r="119" spans="1:9" ht="22.5" x14ac:dyDescent="0.2">
      <c r="A119" s="37" t="s">
        <v>208</v>
      </c>
      <c r="B119" s="38" t="s">
        <v>209</v>
      </c>
      <c r="C119" s="39">
        <v>0</v>
      </c>
      <c r="D119" s="39">
        <v>6071995527</v>
      </c>
      <c r="E119" s="39">
        <v>0</v>
      </c>
      <c r="F119" s="39">
        <v>6071995527</v>
      </c>
      <c r="G119" s="39">
        <v>0</v>
      </c>
      <c r="H119" s="39">
        <f t="shared" si="2"/>
        <v>-6071995527</v>
      </c>
      <c r="I119" s="40">
        <f t="shared" si="3"/>
        <v>0</v>
      </c>
    </row>
    <row r="120" spans="1:9" ht="22.5" x14ac:dyDescent="0.2">
      <c r="A120" s="37" t="s">
        <v>210</v>
      </c>
      <c r="B120" s="38" t="s">
        <v>211</v>
      </c>
      <c r="C120" s="39">
        <v>0</v>
      </c>
      <c r="D120" s="39">
        <v>47715110</v>
      </c>
      <c r="E120" s="39">
        <v>0</v>
      </c>
      <c r="F120" s="39">
        <v>47715110</v>
      </c>
      <c r="G120" s="39">
        <v>0</v>
      </c>
      <c r="H120" s="39">
        <f t="shared" si="2"/>
        <v>-47715110</v>
      </c>
      <c r="I120" s="40">
        <f t="shared" si="3"/>
        <v>0</v>
      </c>
    </row>
    <row r="121" spans="1:9" ht="22.5" x14ac:dyDescent="0.2">
      <c r="A121" s="37" t="s">
        <v>212</v>
      </c>
      <c r="B121" s="38" t="s">
        <v>213</v>
      </c>
      <c r="C121" s="39">
        <v>0</v>
      </c>
      <c r="D121" s="39">
        <v>47715110</v>
      </c>
      <c r="E121" s="39">
        <v>0</v>
      </c>
      <c r="F121" s="39">
        <v>47715110</v>
      </c>
      <c r="G121" s="39">
        <v>0</v>
      </c>
      <c r="H121" s="39">
        <f t="shared" si="2"/>
        <v>-47715110</v>
      </c>
      <c r="I121" s="40">
        <f t="shared" si="3"/>
        <v>0</v>
      </c>
    </row>
    <row r="122" spans="1:9" ht="22.5" x14ac:dyDescent="0.2">
      <c r="A122" s="37" t="s">
        <v>214</v>
      </c>
      <c r="B122" s="38" t="s">
        <v>215</v>
      </c>
      <c r="C122" s="39">
        <v>0</v>
      </c>
      <c r="D122" s="39">
        <v>47715110</v>
      </c>
      <c r="E122" s="39">
        <v>0</v>
      </c>
      <c r="F122" s="39">
        <v>47715110</v>
      </c>
      <c r="G122" s="39">
        <v>0</v>
      </c>
      <c r="H122" s="39">
        <f t="shared" si="2"/>
        <v>-47715110</v>
      </c>
      <c r="I122" s="40">
        <f t="shared" si="3"/>
        <v>0</v>
      </c>
    </row>
    <row r="123" spans="1:9" ht="22.5" x14ac:dyDescent="0.2">
      <c r="A123" s="37" t="s">
        <v>216</v>
      </c>
      <c r="B123" s="38" t="s">
        <v>217</v>
      </c>
      <c r="C123" s="39">
        <v>0</v>
      </c>
      <c r="D123" s="39">
        <v>47715110</v>
      </c>
      <c r="E123" s="39">
        <v>0</v>
      </c>
      <c r="F123" s="39">
        <v>47715110</v>
      </c>
      <c r="G123" s="39">
        <v>0</v>
      </c>
      <c r="H123" s="39">
        <f t="shared" si="2"/>
        <v>-47715110</v>
      </c>
      <c r="I123" s="40">
        <f t="shared" si="3"/>
        <v>0</v>
      </c>
    </row>
    <row r="124" spans="1:9" ht="22.5" x14ac:dyDescent="0.2">
      <c r="A124" s="37" t="s">
        <v>218</v>
      </c>
      <c r="B124" s="38" t="s">
        <v>202</v>
      </c>
      <c r="C124" s="39">
        <v>0</v>
      </c>
      <c r="D124" s="39">
        <v>47715110</v>
      </c>
      <c r="E124" s="39">
        <v>0</v>
      </c>
      <c r="F124" s="39">
        <v>47715110</v>
      </c>
      <c r="G124" s="39">
        <v>0</v>
      </c>
      <c r="H124" s="39">
        <f t="shared" si="2"/>
        <v>-47715110</v>
      </c>
      <c r="I124" s="40">
        <f t="shared" si="3"/>
        <v>0</v>
      </c>
    </row>
    <row r="125" spans="1:9" ht="22.5" x14ac:dyDescent="0.2">
      <c r="A125" s="37" t="s">
        <v>219</v>
      </c>
      <c r="B125" s="38" t="s">
        <v>217</v>
      </c>
      <c r="C125" s="39">
        <v>0</v>
      </c>
      <c r="D125" s="39">
        <v>47715110</v>
      </c>
      <c r="E125" s="39">
        <v>0</v>
      </c>
      <c r="F125" s="39">
        <v>47715110</v>
      </c>
      <c r="G125" s="39">
        <v>0</v>
      </c>
      <c r="H125" s="39">
        <f t="shared" si="2"/>
        <v>-47715110</v>
      </c>
      <c r="I125" s="40">
        <f t="shared" si="3"/>
        <v>0</v>
      </c>
    </row>
    <row r="126" spans="1:9" ht="12.75" customHeight="1" x14ac:dyDescent="0.2">
      <c r="A126" s="37" t="s">
        <v>220</v>
      </c>
      <c r="B126" s="38" t="s">
        <v>221</v>
      </c>
      <c r="C126" s="39">
        <v>0</v>
      </c>
      <c r="D126" s="39">
        <v>60079665241</v>
      </c>
      <c r="E126" s="39">
        <v>0</v>
      </c>
      <c r="F126" s="39">
        <v>60079665241</v>
      </c>
      <c r="G126" s="39">
        <v>0</v>
      </c>
      <c r="H126" s="39">
        <f t="shared" si="2"/>
        <v>-60079665241</v>
      </c>
      <c r="I126" s="40">
        <f t="shared" si="3"/>
        <v>0</v>
      </c>
    </row>
    <row r="127" spans="1:9" ht="12.75" customHeight="1" x14ac:dyDescent="0.2">
      <c r="A127" s="37" t="s">
        <v>222</v>
      </c>
      <c r="B127" s="38" t="s">
        <v>223</v>
      </c>
      <c r="C127" s="39">
        <v>0</v>
      </c>
      <c r="D127" s="39">
        <v>59902600567</v>
      </c>
      <c r="E127" s="39">
        <v>0</v>
      </c>
      <c r="F127" s="39">
        <v>59902600567</v>
      </c>
      <c r="G127" s="39">
        <v>0</v>
      </c>
      <c r="H127" s="39">
        <f t="shared" si="2"/>
        <v>-59902600567</v>
      </c>
      <c r="I127" s="40">
        <f t="shared" si="3"/>
        <v>0</v>
      </c>
    </row>
    <row r="128" spans="1:9" ht="12.75" customHeight="1" x14ac:dyDescent="0.2">
      <c r="A128" s="37" t="s">
        <v>224</v>
      </c>
      <c r="B128" s="38" t="s">
        <v>225</v>
      </c>
      <c r="C128" s="39">
        <v>0</v>
      </c>
      <c r="D128" s="39">
        <v>59902600567</v>
      </c>
      <c r="E128" s="39">
        <v>0</v>
      </c>
      <c r="F128" s="39">
        <v>59902600567</v>
      </c>
      <c r="G128" s="39">
        <v>0</v>
      </c>
      <c r="H128" s="39">
        <f t="shared" si="2"/>
        <v>-59902600567</v>
      </c>
      <c r="I128" s="40">
        <f t="shared" si="3"/>
        <v>0</v>
      </c>
    </row>
    <row r="129" spans="1:9" ht="12.75" customHeight="1" x14ac:dyDescent="0.2">
      <c r="A129" s="37" t="s">
        <v>226</v>
      </c>
      <c r="B129" s="38" t="s">
        <v>227</v>
      </c>
      <c r="C129" s="39">
        <v>0</v>
      </c>
      <c r="D129" s="39">
        <v>59902600567</v>
      </c>
      <c r="E129" s="39">
        <v>0</v>
      </c>
      <c r="F129" s="39">
        <v>59902600567</v>
      </c>
      <c r="G129" s="39">
        <v>0</v>
      </c>
      <c r="H129" s="39">
        <f t="shared" si="2"/>
        <v>-59902600567</v>
      </c>
      <c r="I129" s="40">
        <f t="shared" si="3"/>
        <v>0</v>
      </c>
    </row>
    <row r="130" spans="1:9" ht="22.5" x14ac:dyDescent="0.2">
      <c r="A130" s="37" t="s">
        <v>228</v>
      </c>
      <c r="B130" s="38" t="s">
        <v>229</v>
      </c>
      <c r="C130" s="39">
        <v>0</v>
      </c>
      <c r="D130" s="39">
        <v>59902600567</v>
      </c>
      <c r="E130" s="39">
        <v>0</v>
      </c>
      <c r="F130" s="39">
        <v>59902600567</v>
      </c>
      <c r="G130" s="39">
        <v>0</v>
      </c>
      <c r="H130" s="39">
        <f t="shared" si="2"/>
        <v>-59902600567</v>
      </c>
      <c r="I130" s="40">
        <f t="shared" si="3"/>
        <v>0</v>
      </c>
    </row>
    <row r="131" spans="1:9" ht="33.75" x14ac:dyDescent="0.2">
      <c r="A131" s="37" t="s">
        <v>230</v>
      </c>
      <c r="B131" s="38" t="s">
        <v>231</v>
      </c>
      <c r="C131" s="39">
        <v>0</v>
      </c>
      <c r="D131" s="39">
        <v>59902600567</v>
      </c>
      <c r="E131" s="39">
        <v>0</v>
      </c>
      <c r="F131" s="39">
        <v>59902600567</v>
      </c>
      <c r="G131" s="39">
        <v>0</v>
      </c>
      <c r="H131" s="39">
        <f t="shared" si="2"/>
        <v>-59902600567</v>
      </c>
      <c r="I131" s="40">
        <f t="shared" si="3"/>
        <v>0</v>
      </c>
    </row>
    <row r="132" spans="1:9" ht="22.5" x14ac:dyDescent="0.2">
      <c r="A132" s="37" t="s">
        <v>232</v>
      </c>
      <c r="B132" s="38" t="s">
        <v>233</v>
      </c>
      <c r="C132" s="39">
        <v>0</v>
      </c>
      <c r="D132" s="39">
        <v>59902600567</v>
      </c>
      <c r="E132" s="39">
        <v>0</v>
      </c>
      <c r="F132" s="39">
        <v>59902600567</v>
      </c>
      <c r="G132" s="39">
        <v>0</v>
      </c>
      <c r="H132" s="39">
        <f t="shared" si="2"/>
        <v>-59902600567</v>
      </c>
      <c r="I132" s="40">
        <f t="shared" si="3"/>
        <v>0</v>
      </c>
    </row>
    <row r="133" spans="1:9" ht="22.5" x14ac:dyDescent="0.2">
      <c r="A133" s="37" t="s">
        <v>234</v>
      </c>
      <c r="B133" s="38" t="s">
        <v>235</v>
      </c>
      <c r="C133" s="39">
        <v>0</v>
      </c>
      <c r="D133" s="39">
        <v>59902600567</v>
      </c>
      <c r="E133" s="39">
        <v>0</v>
      </c>
      <c r="F133" s="39">
        <v>59902600567</v>
      </c>
      <c r="G133" s="39">
        <v>0</v>
      </c>
      <c r="H133" s="39">
        <f t="shared" si="2"/>
        <v>-59902600567</v>
      </c>
      <c r="I133" s="40">
        <f t="shared" si="3"/>
        <v>0</v>
      </c>
    </row>
    <row r="134" spans="1:9" ht="90" x14ac:dyDescent="0.2">
      <c r="A134" s="37" t="s">
        <v>236</v>
      </c>
      <c r="B134" s="38" t="s">
        <v>237</v>
      </c>
      <c r="C134" s="39">
        <v>0</v>
      </c>
      <c r="D134" s="39">
        <v>2000000000</v>
      </c>
      <c r="E134" s="39">
        <v>0</v>
      </c>
      <c r="F134" s="39">
        <v>2000000000</v>
      </c>
      <c r="G134" s="39">
        <v>0</v>
      </c>
      <c r="H134" s="39">
        <f t="shared" si="2"/>
        <v>-2000000000</v>
      </c>
      <c r="I134" s="40">
        <f t="shared" si="3"/>
        <v>0</v>
      </c>
    </row>
    <row r="135" spans="1:9" ht="79.5" thickBot="1" x14ac:dyDescent="0.25">
      <c r="A135" s="41" t="s">
        <v>238</v>
      </c>
      <c r="B135" s="42" t="s">
        <v>239</v>
      </c>
      <c r="C135" s="43">
        <v>0</v>
      </c>
      <c r="D135" s="43">
        <v>1999667231</v>
      </c>
      <c r="E135" s="43">
        <v>0</v>
      </c>
      <c r="F135" s="43">
        <v>1999667231</v>
      </c>
      <c r="G135" s="43">
        <v>0</v>
      </c>
      <c r="H135" s="43">
        <f t="shared" si="2"/>
        <v>-1999667231</v>
      </c>
      <c r="I135" s="44">
        <f t="shared" si="3"/>
        <v>0</v>
      </c>
    </row>
    <row r="136" spans="1:9" ht="102" customHeight="1" x14ac:dyDescent="0.2">
      <c r="A136" s="45" t="s">
        <v>240</v>
      </c>
      <c r="B136" s="46" t="s">
        <v>241</v>
      </c>
      <c r="C136" s="47">
        <v>0</v>
      </c>
      <c r="D136" s="47">
        <v>2540699205</v>
      </c>
      <c r="E136" s="47">
        <v>0</v>
      </c>
      <c r="F136" s="47">
        <v>2540699205</v>
      </c>
      <c r="G136" s="47">
        <v>0</v>
      </c>
      <c r="H136" s="47">
        <f t="shared" si="2"/>
        <v>-2540699205</v>
      </c>
      <c r="I136" s="48">
        <f t="shared" si="3"/>
        <v>0</v>
      </c>
    </row>
    <row r="137" spans="1:9" ht="56.25" x14ac:dyDescent="0.2">
      <c r="A137" s="37" t="s">
        <v>242</v>
      </c>
      <c r="B137" s="38" t="s">
        <v>243</v>
      </c>
      <c r="C137" s="39">
        <v>0</v>
      </c>
      <c r="D137" s="39">
        <v>3274655488</v>
      </c>
      <c r="E137" s="39">
        <v>0</v>
      </c>
      <c r="F137" s="39">
        <v>3274655488</v>
      </c>
      <c r="G137" s="39">
        <v>0</v>
      </c>
      <c r="H137" s="39">
        <f t="shared" si="2"/>
        <v>-3274655488</v>
      </c>
      <c r="I137" s="40">
        <f t="shared" si="3"/>
        <v>0</v>
      </c>
    </row>
    <row r="138" spans="1:9" ht="123.75" x14ac:dyDescent="0.2">
      <c r="A138" s="37" t="s">
        <v>244</v>
      </c>
      <c r="B138" s="38" t="s">
        <v>245</v>
      </c>
      <c r="C138" s="39">
        <v>0</v>
      </c>
      <c r="D138" s="39">
        <v>2848668179</v>
      </c>
      <c r="E138" s="39">
        <v>0</v>
      </c>
      <c r="F138" s="39">
        <v>2848668179</v>
      </c>
      <c r="G138" s="39">
        <v>0</v>
      </c>
      <c r="H138" s="39">
        <f t="shared" si="2"/>
        <v>-2848668179</v>
      </c>
      <c r="I138" s="40">
        <f t="shared" si="3"/>
        <v>0</v>
      </c>
    </row>
    <row r="139" spans="1:9" ht="112.5" x14ac:dyDescent="0.2">
      <c r="A139" s="37" t="s">
        <v>246</v>
      </c>
      <c r="B139" s="38" t="s">
        <v>247</v>
      </c>
      <c r="C139" s="39">
        <v>0</v>
      </c>
      <c r="D139" s="39">
        <v>7559076316</v>
      </c>
      <c r="E139" s="39">
        <v>0</v>
      </c>
      <c r="F139" s="39">
        <v>7559076316</v>
      </c>
      <c r="G139" s="39">
        <v>0</v>
      </c>
      <c r="H139" s="39">
        <f t="shared" ref="H139:H145" si="4">G139-F139</f>
        <v>-7559076316</v>
      </c>
      <c r="I139" s="40">
        <f t="shared" ref="I139:I145" si="5">G139/F139*100</f>
        <v>0</v>
      </c>
    </row>
    <row r="140" spans="1:9" ht="67.5" x14ac:dyDescent="0.2">
      <c r="A140" s="37" t="s">
        <v>248</v>
      </c>
      <c r="B140" s="38" t="s">
        <v>249</v>
      </c>
      <c r="C140" s="39">
        <v>0</v>
      </c>
      <c r="D140" s="39">
        <v>39679834148</v>
      </c>
      <c r="E140" s="39">
        <v>0</v>
      </c>
      <c r="F140" s="39">
        <v>39679834148</v>
      </c>
      <c r="G140" s="39">
        <v>0</v>
      </c>
      <c r="H140" s="39">
        <f t="shared" si="4"/>
        <v>-39679834148</v>
      </c>
      <c r="I140" s="40">
        <f t="shared" si="5"/>
        <v>0</v>
      </c>
    </row>
    <row r="141" spans="1:9" ht="12.75" customHeight="1" x14ac:dyDescent="0.2">
      <c r="A141" s="37" t="s">
        <v>250</v>
      </c>
      <c r="B141" s="38" t="s">
        <v>251</v>
      </c>
      <c r="C141" s="39">
        <v>0</v>
      </c>
      <c r="D141" s="39">
        <v>177064674</v>
      </c>
      <c r="E141" s="39">
        <v>0</v>
      </c>
      <c r="F141" s="39">
        <v>177064674</v>
      </c>
      <c r="G141" s="39">
        <v>0</v>
      </c>
      <c r="H141" s="39">
        <f t="shared" si="4"/>
        <v>-177064674</v>
      </c>
      <c r="I141" s="40">
        <f t="shared" si="5"/>
        <v>0</v>
      </c>
    </row>
    <row r="142" spans="1:9" ht="22.5" x14ac:dyDescent="0.2">
      <c r="A142" s="37" t="s">
        <v>252</v>
      </c>
      <c r="B142" s="38" t="s">
        <v>253</v>
      </c>
      <c r="C142" s="39">
        <v>0</v>
      </c>
      <c r="D142" s="39">
        <v>177064674</v>
      </c>
      <c r="E142" s="39">
        <v>0</v>
      </c>
      <c r="F142" s="39">
        <v>177064674</v>
      </c>
      <c r="G142" s="39">
        <v>0</v>
      </c>
      <c r="H142" s="39">
        <f t="shared" si="4"/>
        <v>-177064674</v>
      </c>
      <c r="I142" s="40">
        <f t="shared" si="5"/>
        <v>0</v>
      </c>
    </row>
    <row r="143" spans="1:9" ht="23.25" thickBot="1" x14ac:dyDescent="0.25">
      <c r="A143" s="41" t="s">
        <v>254</v>
      </c>
      <c r="B143" s="42" t="s">
        <v>255</v>
      </c>
      <c r="C143" s="43">
        <v>0</v>
      </c>
      <c r="D143" s="43">
        <v>177064674</v>
      </c>
      <c r="E143" s="43">
        <v>0</v>
      </c>
      <c r="F143" s="43">
        <v>177064674</v>
      </c>
      <c r="G143" s="43">
        <v>0</v>
      </c>
      <c r="H143" s="43">
        <f t="shared" si="4"/>
        <v>-177064674</v>
      </c>
      <c r="I143" s="44">
        <f t="shared" si="5"/>
        <v>0</v>
      </c>
    </row>
    <row r="144" spans="1:9" ht="22.5" x14ac:dyDescent="0.2">
      <c r="A144" s="45" t="s">
        <v>256</v>
      </c>
      <c r="B144" s="46" t="s">
        <v>202</v>
      </c>
      <c r="C144" s="47">
        <v>0</v>
      </c>
      <c r="D144" s="47">
        <v>177064674</v>
      </c>
      <c r="E144" s="47">
        <v>0</v>
      </c>
      <c r="F144" s="47">
        <v>177064674</v>
      </c>
      <c r="G144" s="47">
        <v>0</v>
      </c>
      <c r="H144" s="47">
        <f t="shared" si="4"/>
        <v>-177064674</v>
      </c>
      <c r="I144" s="48">
        <f t="shared" si="5"/>
        <v>0</v>
      </c>
    </row>
    <row r="145" spans="1:9" ht="22.5" x14ac:dyDescent="0.2">
      <c r="A145" s="37" t="s">
        <v>257</v>
      </c>
      <c r="B145" s="38" t="s">
        <v>258</v>
      </c>
      <c r="C145" s="39">
        <v>0</v>
      </c>
      <c r="D145" s="39">
        <v>177064674</v>
      </c>
      <c r="E145" s="39">
        <v>0</v>
      </c>
      <c r="F145" s="39">
        <v>177064674</v>
      </c>
      <c r="G145" s="39">
        <v>0</v>
      </c>
      <c r="H145" s="39">
        <f t="shared" si="4"/>
        <v>-177064674</v>
      </c>
      <c r="I145" s="40">
        <f t="shared" si="5"/>
        <v>0</v>
      </c>
    </row>
    <row r="146" spans="1:9" x14ac:dyDescent="0.2">
      <c r="A146" s="37"/>
      <c r="B146" s="49"/>
      <c r="C146" s="49"/>
      <c r="D146" s="49"/>
      <c r="E146" s="49"/>
      <c r="F146" s="49"/>
      <c r="G146" s="49"/>
      <c r="H146" s="49"/>
      <c r="I146" s="50"/>
    </row>
    <row r="147" spans="1:9" x14ac:dyDescent="0.2">
      <c r="A147" s="51"/>
      <c r="B147" s="52"/>
      <c r="C147" s="52"/>
      <c r="D147" s="52"/>
      <c r="E147" s="52"/>
      <c r="F147" s="52"/>
      <c r="G147" s="52"/>
      <c r="H147" s="52"/>
      <c r="I147" s="53"/>
    </row>
    <row r="148" spans="1:9" x14ac:dyDescent="0.2">
      <c r="A148" s="51"/>
      <c r="B148" s="52"/>
      <c r="C148" s="52"/>
      <c r="D148" s="52"/>
      <c r="E148" s="52"/>
      <c r="F148" s="52"/>
      <c r="G148" s="52"/>
      <c r="H148" s="52"/>
      <c r="I148" s="53"/>
    </row>
    <row r="149" spans="1:9" x14ac:dyDescent="0.2">
      <c r="A149" s="27" t="s">
        <v>279</v>
      </c>
      <c r="B149" s="28"/>
      <c r="C149" s="28"/>
      <c r="D149" s="28"/>
      <c r="E149" s="28"/>
      <c r="F149" s="28"/>
      <c r="G149" s="28"/>
      <c r="H149" s="28"/>
      <c r="I149" s="29"/>
    </row>
    <row r="150" spans="1:9" x14ac:dyDescent="0.2">
      <c r="A150" s="30" t="s">
        <v>277</v>
      </c>
      <c r="B150" s="31"/>
      <c r="C150" s="31"/>
      <c r="D150" s="31"/>
      <c r="E150" s="31"/>
      <c r="F150" s="31"/>
      <c r="G150" s="31"/>
      <c r="H150" s="31"/>
      <c r="I150" s="32"/>
    </row>
    <row r="151" spans="1:9" ht="18" customHeight="1" x14ac:dyDescent="0.2">
      <c r="A151" s="30" t="s">
        <v>278</v>
      </c>
      <c r="B151" s="31"/>
      <c r="C151" s="31"/>
      <c r="D151" s="31"/>
      <c r="E151" s="31"/>
      <c r="F151" s="31"/>
      <c r="G151" s="31"/>
      <c r="H151" s="31"/>
      <c r="I151" s="32"/>
    </row>
    <row r="152" spans="1:9" x14ac:dyDescent="0.2">
      <c r="A152" s="51"/>
      <c r="B152" s="52"/>
      <c r="C152" s="52"/>
      <c r="D152" s="52"/>
      <c r="E152" s="52"/>
      <c r="F152" s="52"/>
      <c r="G152" s="52"/>
      <c r="H152" s="52"/>
      <c r="I152" s="53"/>
    </row>
    <row r="153" spans="1:9" x14ac:dyDescent="0.2">
      <c r="A153" s="51"/>
      <c r="B153" s="52"/>
      <c r="C153" s="52"/>
      <c r="D153" s="52"/>
      <c r="E153" s="52"/>
      <c r="F153" s="52"/>
      <c r="G153" s="52"/>
      <c r="H153" s="52"/>
      <c r="I153" s="53"/>
    </row>
    <row r="154" spans="1:9" x14ac:dyDescent="0.2">
      <c r="A154" s="51"/>
      <c r="B154" s="52"/>
      <c r="C154" s="52"/>
      <c r="D154" s="52"/>
      <c r="E154" s="52"/>
      <c r="F154" s="52"/>
      <c r="G154" s="52"/>
      <c r="H154" s="52"/>
      <c r="I154" s="53"/>
    </row>
    <row r="155" spans="1:9" x14ac:dyDescent="0.2">
      <c r="A155" s="51"/>
      <c r="B155" s="52"/>
      <c r="C155" s="52"/>
      <c r="D155" s="52"/>
      <c r="E155" s="52"/>
      <c r="F155" s="52"/>
      <c r="G155" s="52"/>
      <c r="H155" s="52"/>
      <c r="I155" s="53"/>
    </row>
    <row r="156" spans="1:9" x14ac:dyDescent="0.2">
      <c r="A156" s="51"/>
      <c r="B156" s="52"/>
      <c r="C156" s="52"/>
      <c r="D156" s="52"/>
      <c r="E156" s="52"/>
      <c r="F156" s="52"/>
      <c r="G156" s="52"/>
      <c r="H156" s="52"/>
      <c r="I156" s="53"/>
    </row>
    <row r="157" spans="1:9" x14ac:dyDescent="0.2">
      <c r="A157" s="51"/>
      <c r="B157" s="52"/>
      <c r="C157" s="52"/>
      <c r="D157" s="52"/>
      <c r="E157" s="52"/>
      <c r="F157" s="52"/>
      <c r="G157" s="52"/>
      <c r="H157" s="52"/>
      <c r="I157" s="53"/>
    </row>
    <row r="158" spans="1:9" x14ac:dyDescent="0.2">
      <c r="A158" s="51"/>
      <c r="B158" s="52"/>
      <c r="C158" s="52"/>
      <c r="D158" s="52"/>
      <c r="E158" s="52"/>
      <c r="F158" s="52"/>
      <c r="G158" s="52"/>
      <c r="H158" s="52"/>
      <c r="I158" s="53"/>
    </row>
    <row r="159" spans="1:9" x14ac:dyDescent="0.2">
      <c r="A159" s="51"/>
      <c r="B159" s="52"/>
      <c r="C159" s="52"/>
      <c r="D159" s="52"/>
      <c r="E159" s="52"/>
      <c r="F159" s="52"/>
      <c r="G159" s="52"/>
      <c r="H159" s="52"/>
      <c r="I159" s="53"/>
    </row>
    <row r="160" spans="1:9" x14ac:dyDescent="0.2">
      <c r="A160" s="51"/>
      <c r="B160" s="52"/>
      <c r="C160" s="52"/>
      <c r="D160" s="52"/>
      <c r="E160" s="52"/>
      <c r="F160" s="52"/>
      <c r="G160" s="52"/>
      <c r="H160" s="52"/>
      <c r="I160" s="53"/>
    </row>
    <row r="161" spans="1:9" x14ac:dyDescent="0.2">
      <c r="A161" s="51"/>
      <c r="B161" s="52"/>
      <c r="C161" s="52"/>
      <c r="D161" s="52"/>
      <c r="E161" s="52"/>
      <c r="F161" s="52"/>
      <c r="G161" s="52"/>
      <c r="H161" s="52"/>
      <c r="I161" s="53"/>
    </row>
    <row r="162" spans="1:9" x14ac:dyDescent="0.2">
      <c r="A162" s="51"/>
      <c r="B162" s="52"/>
      <c r="C162" s="52"/>
      <c r="D162" s="52"/>
      <c r="E162" s="52"/>
      <c r="F162" s="52"/>
      <c r="G162" s="52"/>
      <c r="H162" s="52"/>
      <c r="I162" s="53"/>
    </row>
    <row r="163" spans="1:9" x14ac:dyDescent="0.2">
      <c r="A163" s="51"/>
      <c r="B163" s="52"/>
      <c r="C163" s="52"/>
      <c r="D163" s="52"/>
      <c r="E163" s="52"/>
      <c r="F163" s="52"/>
      <c r="G163" s="52"/>
      <c r="H163" s="52"/>
      <c r="I163" s="53"/>
    </row>
    <row r="164" spans="1:9" x14ac:dyDescent="0.2">
      <c r="A164" s="51"/>
      <c r="B164" s="52"/>
      <c r="C164" s="52"/>
      <c r="D164" s="52"/>
      <c r="E164" s="52"/>
      <c r="F164" s="52"/>
      <c r="G164" s="52"/>
      <c r="H164" s="52"/>
      <c r="I164" s="53"/>
    </row>
    <row r="165" spans="1:9" x14ac:dyDescent="0.2">
      <c r="A165" s="51"/>
      <c r="B165" s="52"/>
      <c r="C165" s="52"/>
      <c r="D165" s="52"/>
      <c r="E165" s="52"/>
      <c r="F165" s="52"/>
      <c r="G165" s="52"/>
      <c r="H165" s="52"/>
      <c r="I165" s="53"/>
    </row>
    <row r="166" spans="1:9" x14ac:dyDescent="0.2">
      <c r="A166" s="51"/>
      <c r="B166" s="52"/>
      <c r="C166" s="52"/>
      <c r="D166" s="52"/>
      <c r="E166" s="52"/>
      <c r="F166" s="52"/>
      <c r="G166" s="52"/>
      <c r="H166" s="52"/>
      <c r="I166" s="53"/>
    </row>
    <row r="167" spans="1:9" x14ac:dyDescent="0.2">
      <c r="A167" s="51"/>
      <c r="B167" s="52"/>
      <c r="C167" s="52"/>
      <c r="D167" s="52"/>
      <c r="E167" s="52"/>
      <c r="F167" s="52"/>
      <c r="G167" s="52"/>
      <c r="H167" s="52"/>
      <c r="I167" s="53"/>
    </row>
    <row r="168" spans="1:9" x14ac:dyDescent="0.2">
      <c r="A168" s="51"/>
      <c r="B168" s="52"/>
      <c r="C168" s="52"/>
      <c r="D168" s="52"/>
      <c r="E168" s="52"/>
      <c r="F168" s="52"/>
      <c r="G168" s="52"/>
      <c r="H168" s="52"/>
      <c r="I168" s="53"/>
    </row>
    <row r="169" spans="1:9" x14ac:dyDescent="0.2">
      <c r="A169" s="51"/>
      <c r="B169" s="52"/>
      <c r="C169" s="52"/>
      <c r="D169" s="52"/>
      <c r="E169" s="52"/>
      <c r="F169" s="52"/>
      <c r="G169" s="52"/>
      <c r="H169" s="52"/>
      <c r="I169" s="53"/>
    </row>
    <row r="170" spans="1:9" x14ac:dyDescent="0.2">
      <c r="A170" s="51"/>
      <c r="B170" s="52"/>
      <c r="C170" s="52"/>
      <c r="D170" s="52"/>
      <c r="E170" s="52"/>
      <c r="F170" s="52"/>
      <c r="G170" s="52"/>
      <c r="H170" s="52"/>
      <c r="I170" s="53"/>
    </row>
    <row r="171" spans="1:9" x14ac:dyDescent="0.2">
      <c r="A171" s="51"/>
      <c r="B171" s="52"/>
      <c r="C171" s="52"/>
      <c r="D171" s="52"/>
      <c r="E171" s="52"/>
      <c r="F171" s="52"/>
      <c r="G171" s="52"/>
      <c r="H171" s="52"/>
      <c r="I171" s="53"/>
    </row>
    <row r="172" spans="1:9" x14ac:dyDescent="0.2">
      <c r="A172" s="51"/>
      <c r="B172" s="52"/>
      <c r="C172" s="52"/>
      <c r="D172" s="52"/>
      <c r="E172" s="52"/>
      <c r="F172" s="52"/>
      <c r="G172" s="52"/>
      <c r="H172" s="52"/>
      <c r="I172" s="53"/>
    </row>
    <row r="173" spans="1:9" x14ac:dyDescent="0.2">
      <c r="A173" s="51"/>
      <c r="B173" s="52"/>
      <c r="C173" s="52"/>
      <c r="D173" s="52"/>
      <c r="E173" s="52"/>
      <c r="F173" s="52"/>
      <c r="G173" s="52"/>
      <c r="H173" s="52"/>
      <c r="I173" s="53"/>
    </row>
    <row r="174" spans="1:9" x14ac:dyDescent="0.2">
      <c r="A174" s="51"/>
      <c r="B174" s="52"/>
      <c r="C174" s="52"/>
      <c r="D174" s="52"/>
      <c r="E174" s="52"/>
      <c r="F174" s="52"/>
      <c r="G174" s="52"/>
      <c r="H174" s="52"/>
      <c r="I174" s="53"/>
    </row>
    <row r="175" spans="1:9" x14ac:dyDescent="0.2">
      <c r="A175" s="51"/>
      <c r="B175" s="52"/>
      <c r="C175" s="52"/>
      <c r="D175" s="52"/>
      <c r="E175" s="52"/>
      <c r="F175" s="52"/>
      <c r="G175" s="52"/>
      <c r="H175" s="52"/>
      <c r="I175" s="53"/>
    </row>
    <row r="176" spans="1:9" x14ac:dyDescent="0.2">
      <c r="A176" s="51"/>
      <c r="B176" s="52"/>
      <c r="C176" s="52"/>
      <c r="D176" s="52"/>
      <c r="E176" s="52"/>
      <c r="F176" s="52"/>
      <c r="G176" s="52"/>
      <c r="H176" s="52"/>
      <c r="I176" s="53"/>
    </row>
    <row r="177" spans="1:9" x14ac:dyDescent="0.2">
      <c r="A177" s="51"/>
      <c r="B177" s="52"/>
      <c r="C177" s="52"/>
      <c r="D177" s="52"/>
      <c r="E177" s="52"/>
      <c r="F177" s="52"/>
      <c r="G177" s="52"/>
      <c r="H177" s="52"/>
      <c r="I177" s="53"/>
    </row>
    <row r="178" spans="1:9" x14ac:dyDescent="0.2">
      <c r="A178" s="51"/>
      <c r="B178" s="52"/>
      <c r="C178" s="52"/>
      <c r="D178" s="52"/>
      <c r="E178" s="52"/>
      <c r="F178" s="52"/>
      <c r="G178" s="52"/>
      <c r="H178" s="52"/>
      <c r="I178" s="53"/>
    </row>
    <row r="179" spans="1:9" x14ac:dyDescent="0.2">
      <c r="A179" s="51"/>
      <c r="B179" s="52"/>
      <c r="C179" s="52"/>
      <c r="D179" s="52"/>
      <c r="E179" s="52"/>
      <c r="F179" s="52"/>
      <c r="G179" s="52"/>
      <c r="H179" s="52"/>
      <c r="I179" s="53"/>
    </row>
    <row r="180" spans="1:9" x14ac:dyDescent="0.2">
      <c r="A180" s="51"/>
      <c r="B180" s="52"/>
      <c r="C180" s="52"/>
      <c r="D180" s="52"/>
      <c r="E180" s="52"/>
      <c r="F180" s="52"/>
      <c r="G180" s="52"/>
      <c r="H180" s="52"/>
      <c r="I180" s="53"/>
    </row>
    <row r="181" spans="1:9" x14ac:dyDescent="0.2">
      <c r="A181" s="51"/>
      <c r="B181" s="52"/>
      <c r="C181" s="52"/>
      <c r="D181" s="52"/>
      <c r="E181" s="52"/>
      <c r="F181" s="52"/>
      <c r="G181" s="52"/>
      <c r="H181" s="52"/>
      <c r="I181" s="53"/>
    </row>
    <row r="182" spans="1:9" x14ac:dyDescent="0.2">
      <c r="A182" s="51"/>
      <c r="B182" s="52"/>
      <c r="C182" s="52"/>
      <c r="D182" s="52"/>
      <c r="E182" s="52"/>
      <c r="F182" s="52"/>
      <c r="G182" s="52"/>
      <c r="H182" s="52"/>
      <c r="I182" s="53"/>
    </row>
    <row r="183" spans="1:9" x14ac:dyDescent="0.2">
      <c r="A183" s="51"/>
      <c r="B183" s="52"/>
      <c r="C183" s="52"/>
      <c r="D183" s="52"/>
      <c r="E183" s="52"/>
      <c r="F183" s="52"/>
      <c r="G183" s="52"/>
      <c r="H183" s="52"/>
      <c r="I183" s="53"/>
    </row>
    <row r="184" spans="1:9" x14ac:dyDescent="0.2">
      <c r="A184" s="51"/>
      <c r="B184" s="52"/>
      <c r="C184" s="52"/>
      <c r="D184" s="52"/>
      <c r="E184" s="52"/>
      <c r="F184" s="52"/>
      <c r="G184" s="52"/>
      <c r="H184" s="52"/>
      <c r="I184" s="53"/>
    </row>
    <row r="185" spans="1:9" x14ac:dyDescent="0.2">
      <c r="A185" s="51"/>
      <c r="B185" s="52"/>
      <c r="C185" s="52"/>
      <c r="D185" s="52"/>
      <c r="E185" s="52"/>
      <c r="F185" s="52"/>
      <c r="G185" s="52"/>
      <c r="H185" s="52"/>
      <c r="I185" s="53"/>
    </row>
    <row r="186" spans="1:9" x14ac:dyDescent="0.2">
      <c r="A186" s="51"/>
      <c r="B186" s="52"/>
      <c r="C186" s="52"/>
      <c r="D186" s="52"/>
      <c r="E186" s="52"/>
      <c r="F186" s="52"/>
      <c r="G186" s="52"/>
      <c r="H186" s="52"/>
      <c r="I186" s="53"/>
    </row>
    <row r="187" spans="1:9" ht="12" thickBot="1" x14ac:dyDescent="0.25">
      <c r="A187" s="54"/>
      <c r="B187" s="55"/>
      <c r="C187" s="55"/>
      <c r="D187" s="55"/>
      <c r="E187" s="55"/>
      <c r="F187" s="55"/>
      <c r="G187" s="55"/>
      <c r="H187" s="55"/>
      <c r="I187" s="56"/>
    </row>
  </sheetData>
  <mergeCells count="18">
    <mergeCell ref="H7:H8"/>
    <mergeCell ref="I7:I8"/>
    <mergeCell ref="D9:E9"/>
    <mergeCell ref="A149:I149"/>
    <mergeCell ref="A150:I150"/>
    <mergeCell ref="A151:I151"/>
    <mergeCell ref="A7:A8"/>
    <mergeCell ref="B7:B8"/>
    <mergeCell ref="C7:C8"/>
    <mergeCell ref="D7:E7"/>
    <mergeCell ref="F7:F8"/>
    <mergeCell ref="G7:G8"/>
    <mergeCell ref="B1:G1"/>
    <mergeCell ref="H1:H6"/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2022-08-10T15:59:23Z</dcterms:modified>
</cp:coreProperties>
</file>