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sMendoza\Desktop\DOCUMENTOS BERNA\SNIES 2022\MARZO\"/>
    </mc:Choice>
  </mc:AlternateContent>
  <xr:revisionPtr revIDLastSave="0" documentId="13_ncr:1_{1543BFC9-FA20-4AA4-B353-8E814AEAC6DF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Sheet1" sheetId="1" r:id="rId1"/>
    <sheet name="Hoja1" sheetId="4" r:id="rId2"/>
  </sheets>
  <definedNames>
    <definedName name="_xlnm.Print_Titles" localSheetId="1">Hoja1!$7:$9</definedName>
  </definedNames>
  <calcPr calcId="191029"/>
</workbook>
</file>

<file path=xl/calcChain.xml><?xml version="1.0" encoding="utf-8"?>
<calcChain xmlns="http://schemas.openxmlformats.org/spreadsheetml/2006/main">
  <c r="J139" i="4" l="1"/>
  <c r="I139" i="4"/>
  <c r="J138" i="4"/>
  <c r="I138" i="4"/>
  <c r="J137" i="4"/>
  <c r="I137" i="4"/>
  <c r="J136" i="4"/>
  <c r="I136" i="4"/>
  <c r="J135" i="4"/>
  <c r="I135" i="4"/>
  <c r="J134" i="4"/>
  <c r="I134" i="4"/>
  <c r="J133" i="4"/>
  <c r="I133" i="4"/>
  <c r="J132" i="4"/>
  <c r="I132" i="4"/>
  <c r="J131" i="4"/>
  <c r="I131" i="4"/>
  <c r="J130" i="4"/>
  <c r="I130" i="4"/>
  <c r="J129" i="4"/>
  <c r="I129" i="4"/>
  <c r="J128" i="4"/>
  <c r="I128" i="4"/>
  <c r="J127" i="4"/>
  <c r="I127" i="4"/>
  <c r="J126" i="4"/>
  <c r="I126" i="4"/>
  <c r="J125" i="4"/>
  <c r="I125" i="4"/>
  <c r="J124" i="4"/>
  <c r="I124" i="4"/>
  <c r="J123" i="4"/>
  <c r="I123" i="4"/>
  <c r="J122" i="4"/>
  <c r="I122" i="4"/>
  <c r="J121" i="4"/>
  <c r="I121" i="4"/>
  <c r="J120" i="4"/>
  <c r="I120" i="4"/>
  <c r="J119" i="4"/>
  <c r="I119" i="4"/>
  <c r="J118" i="4"/>
  <c r="I118" i="4"/>
  <c r="J117" i="4"/>
  <c r="I117" i="4"/>
  <c r="J116" i="4"/>
  <c r="I116" i="4"/>
  <c r="J115" i="4"/>
  <c r="I115" i="4"/>
  <c r="J114" i="4"/>
  <c r="I114" i="4"/>
  <c r="J113" i="4"/>
  <c r="I113" i="4"/>
  <c r="J112" i="4"/>
  <c r="I112" i="4"/>
  <c r="J111" i="4"/>
  <c r="I111" i="4"/>
  <c r="J110" i="4"/>
  <c r="I110" i="4"/>
  <c r="J109" i="4"/>
  <c r="I109" i="4"/>
  <c r="J108" i="4"/>
  <c r="I108" i="4"/>
  <c r="J107" i="4"/>
  <c r="I107" i="4"/>
  <c r="J106" i="4"/>
  <c r="I106" i="4"/>
  <c r="J105" i="4"/>
  <c r="I105" i="4"/>
  <c r="J104" i="4"/>
  <c r="I104" i="4"/>
  <c r="J103" i="4"/>
  <c r="I103" i="4"/>
  <c r="I102" i="4"/>
  <c r="I101" i="4"/>
  <c r="I100" i="4"/>
  <c r="J99" i="4"/>
  <c r="I99" i="4"/>
  <c r="J98" i="4"/>
  <c r="I98" i="4"/>
  <c r="J97" i="4"/>
  <c r="I97" i="4"/>
  <c r="J96" i="4"/>
  <c r="I96" i="4"/>
  <c r="J95" i="4"/>
  <c r="I95" i="4"/>
  <c r="J94" i="4"/>
  <c r="I94" i="4"/>
  <c r="J93" i="4"/>
  <c r="I93" i="4"/>
  <c r="J92" i="4"/>
  <c r="I92" i="4"/>
  <c r="J91" i="4"/>
  <c r="I91" i="4"/>
  <c r="J90" i="4"/>
  <c r="I90" i="4"/>
  <c r="J89" i="4"/>
  <c r="I89" i="4"/>
  <c r="J88" i="4"/>
  <c r="I88" i="4"/>
  <c r="J87" i="4"/>
  <c r="I87" i="4"/>
  <c r="J86" i="4"/>
  <c r="I86" i="4"/>
  <c r="J85" i="4"/>
  <c r="I85" i="4"/>
  <c r="J84" i="4"/>
  <c r="I84" i="4"/>
  <c r="J83" i="4"/>
  <c r="I83" i="4"/>
  <c r="J82" i="4"/>
  <c r="I82" i="4"/>
  <c r="J81" i="4"/>
  <c r="I81" i="4"/>
  <c r="J80" i="4"/>
  <c r="I80" i="4"/>
  <c r="J79" i="4"/>
  <c r="I79" i="4"/>
  <c r="J78" i="4"/>
  <c r="I78" i="4"/>
  <c r="J77" i="4"/>
  <c r="I77" i="4"/>
  <c r="J76" i="4"/>
  <c r="I76" i="4"/>
  <c r="J75" i="4"/>
  <c r="I75" i="4"/>
  <c r="J74" i="4"/>
  <c r="I74" i="4"/>
  <c r="J73" i="4"/>
  <c r="I73" i="4"/>
  <c r="J72" i="4"/>
  <c r="I72" i="4"/>
  <c r="J71" i="4"/>
  <c r="I71" i="4"/>
  <c r="J70" i="4"/>
  <c r="I70" i="4"/>
  <c r="J69" i="4"/>
  <c r="I69" i="4"/>
  <c r="J68" i="4"/>
  <c r="I68" i="4"/>
  <c r="I67" i="4"/>
  <c r="I66" i="4"/>
  <c r="J65" i="4"/>
  <c r="I65" i="4"/>
  <c r="J64" i="4"/>
  <c r="I64" i="4"/>
  <c r="J63" i="4"/>
  <c r="I63" i="4"/>
  <c r="J62" i="4"/>
  <c r="I62" i="4"/>
  <c r="J61" i="4"/>
  <c r="I61" i="4"/>
  <c r="J60" i="4"/>
  <c r="I60" i="4"/>
  <c r="J59" i="4"/>
  <c r="I59" i="4"/>
  <c r="J58" i="4"/>
  <c r="I58" i="4"/>
  <c r="J57" i="4"/>
  <c r="I57" i="4"/>
  <c r="J56" i="4"/>
  <c r="I56" i="4"/>
  <c r="J55" i="4"/>
  <c r="I55" i="4"/>
  <c r="J54" i="4"/>
  <c r="I54" i="4"/>
  <c r="J53" i="4"/>
  <c r="I53" i="4"/>
  <c r="J52" i="4"/>
  <c r="I52" i="4"/>
  <c r="J51" i="4"/>
  <c r="I51" i="4"/>
  <c r="J50" i="4"/>
  <c r="I50" i="4"/>
  <c r="J49" i="4"/>
  <c r="I49" i="4"/>
  <c r="J48" i="4"/>
  <c r="I48" i="4"/>
  <c r="J47" i="4"/>
  <c r="I47" i="4"/>
  <c r="J46" i="4"/>
  <c r="I46" i="4"/>
  <c r="J45" i="4"/>
  <c r="I45" i="4"/>
  <c r="J44" i="4"/>
  <c r="I44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J33" i="4"/>
  <c r="I33" i="4"/>
  <c r="J32" i="4"/>
  <c r="I32" i="4"/>
  <c r="J31" i="4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J11" i="1"/>
  <c r="I11" i="1"/>
</calcChain>
</file>

<file path=xl/sharedStrings.xml><?xml version="1.0" encoding="utf-8"?>
<sst xmlns="http://schemas.openxmlformats.org/spreadsheetml/2006/main" count="558" uniqueCount="266">
  <si>
    <t>31</t>
  </si>
  <si>
    <t>Ingresos</t>
  </si>
  <si>
    <t>31.10.1</t>
  </si>
  <si>
    <t>Ingresos Nacion</t>
  </si>
  <si>
    <t>31.10.1.1</t>
  </si>
  <si>
    <t>Ingresos Corrientes Nacion</t>
  </si>
  <si>
    <t>31.10.1.1.02</t>
  </si>
  <si>
    <t>Ingresos no tributarios nacion</t>
  </si>
  <si>
    <t>31.10.1.1.02.06</t>
  </si>
  <si>
    <t>Transferencias corrientes nacion</t>
  </si>
  <si>
    <t>31.10.1.1.02.06.006</t>
  </si>
  <si>
    <t>Transferencias de Otras Entidades del Gobierno General</t>
  </si>
  <si>
    <t>31.10.1.1.02.06.006.01</t>
  </si>
  <si>
    <t>Aportes Nacion</t>
  </si>
  <si>
    <t>31.10.1.1.02.06.006.01.01</t>
  </si>
  <si>
    <t>Ley 30 art 86  funcionamiento</t>
  </si>
  <si>
    <t>31.10.1.1.02.06.006.01.02</t>
  </si>
  <si>
    <t>Ley 30 art 86  inversion</t>
  </si>
  <si>
    <t>31.10.1.1.02.06.006.01.08</t>
  </si>
  <si>
    <t>Concurrencia pasivo pensional</t>
  </si>
  <si>
    <t>31.10.1.1.02.06.006.02</t>
  </si>
  <si>
    <t>Devolucion IVA instituciones de educacion superior</t>
  </si>
  <si>
    <t>31.10.1.1.02.06.006.02.01</t>
  </si>
  <si>
    <t>31.10.1.2</t>
  </si>
  <si>
    <t>Recursos de capital nacion</t>
  </si>
  <si>
    <t>31.10.1.2.10</t>
  </si>
  <si>
    <t>Recursos del balance</t>
  </si>
  <si>
    <t>31.10.1.2.10.01</t>
  </si>
  <si>
    <t>CANCELACION DE RESERVAS - NACION</t>
  </si>
  <si>
    <t>31.10.1.2.10.01.001</t>
  </si>
  <si>
    <t>CANCELACION DE RESERVAS NACION</t>
  </si>
  <si>
    <t>31.10.1.2.10.01.001.01</t>
  </si>
  <si>
    <t>CANCELACION DE RESERVAS</t>
  </si>
  <si>
    <t>31.10.1.2.10.02</t>
  </si>
  <si>
    <t>Superavit fiscal</t>
  </si>
  <si>
    <t>31.10.1.2.10.02.001</t>
  </si>
  <si>
    <t>Superavit fiscal funcionamiento</t>
  </si>
  <si>
    <t>31.10.1.2.10.02.003</t>
  </si>
  <si>
    <t>Superavit fiscal pension</t>
  </si>
  <si>
    <t>31.10.1.2.10.02.004</t>
  </si>
  <si>
    <t>Superavit fiscal estampilla nacional</t>
  </si>
  <si>
    <t>31.10.1.2.10.02.005</t>
  </si>
  <si>
    <t>Superavit fiscal Regalias</t>
  </si>
  <si>
    <t>31.20.1</t>
  </si>
  <si>
    <t>Ingresos propios</t>
  </si>
  <si>
    <t>31.20.1.1</t>
  </si>
  <si>
    <t>Ingresos Corrientes propios</t>
  </si>
  <si>
    <t>31.20.1.1.01</t>
  </si>
  <si>
    <t>Ingresos tributarios</t>
  </si>
  <si>
    <t>31.20.1.1.01.02</t>
  </si>
  <si>
    <t>Impuestos indirectos</t>
  </si>
  <si>
    <t>31.20.1.1.01.02.300</t>
  </si>
  <si>
    <t>Estampillas</t>
  </si>
  <si>
    <t>31.20.1.1.01.02.300.15</t>
  </si>
  <si>
    <t>Estampilla pro desarrollo de la Universidad de Cordoba</t>
  </si>
  <si>
    <t>31.20.1.1.02</t>
  </si>
  <si>
    <t>Ingresos no tributarios propios</t>
  </si>
  <si>
    <t>31.20.1.1.02.01</t>
  </si>
  <si>
    <t>Contribuciones</t>
  </si>
  <si>
    <t>31.20.1.1.02.01.001</t>
  </si>
  <si>
    <t>Contribuciones sociales</t>
  </si>
  <si>
    <t>31.20.1.1.02.01.001.01</t>
  </si>
  <si>
    <t>Salud</t>
  </si>
  <si>
    <t>31.20.1.1.02.01.001.01.01</t>
  </si>
  <si>
    <t>Aportes empleado</t>
  </si>
  <si>
    <t>31.20.1.1.02.01.001.01.02</t>
  </si>
  <si>
    <t>Aportes empleador</t>
  </si>
  <si>
    <t>31.20.1.1.02.02</t>
  </si>
  <si>
    <t>Tasas y derechos administrativos</t>
  </si>
  <si>
    <t>31.20.1.1.02.02.015</t>
  </si>
  <si>
    <t>Certificaciones y constancias</t>
  </si>
  <si>
    <t>31.20.1.1.02.02.116</t>
  </si>
  <si>
    <t>Derechos pecuniarios educacion superior</t>
  </si>
  <si>
    <t>31.20.1.1.02.02.116.01</t>
  </si>
  <si>
    <t>Servicios de educacion superior (Terciaria)</t>
  </si>
  <si>
    <t>31.20.1.1.02.02.116.01.01</t>
  </si>
  <si>
    <t>Nivel pregrado</t>
  </si>
  <si>
    <t>31.20.1.1.02.02.116.01.01.01</t>
  </si>
  <si>
    <t>Inscripciones</t>
  </si>
  <si>
    <t>31.20.1.1.02.02.116.01.01.02</t>
  </si>
  <si>
    <t>Derechos de grado</t>
  </si>
  <si>
    <t>31.20.1.1.02.02.116.01.01.03</t>
  </si>
  <si>
    <t>Matriculas</t>
  </si>
  <si>
    <t>31.20.1.1.02.02.116.01.01.04</t>
  </si>
  <si>
    <t>Certificaciones, constancias academicas y derechos complementarios</t>
  </si>
  <si>
    <t>31.20.1.1.02.02.116.01.02</t>
  </si>
  <si>
    <t>Nivel posgrado</t>
  </si>
  <si>
    <t>31.20.1.1.02.02.116.01.02.01</t>
  </si>
  <si>
    <t>31.20.1.1.02.02.116.01.02.02</t>
  </si>
  <si>
    <t>31.20.1.1.02.02.116.01.02.03</t>
  </si>
  <si>
    <t>31.20.1.1.02.02.116.01.02.03.01</t>
  </si>
  <si>
    <t>Matriculas posgrados propios</t>
  </si>
  <si>
    <t>31.20.1.1.02.02.116.01.02.03.02</t>
  </si>
  <si>
    <t>Matriculas posgrados SUE</t>
  </si>
  <si>
    <t>31.20.1.1.02.02.116.01.02.04</t>
  </si>
  <si>
    <t>31.20.1.1.02.03</t>
  </si>
  <si>
    <t>Multas, sanciones e intereses de mora</t>
  </si>
  <si>
    <t>31.20.1.1.02.03.001</t>
  </si>
  <si>
    <t>Multas y sanciones</t>
  </si>
  <si>
    <t>31.20.1.1.02.03.001.05</t>
  </si>
  <si>
    <t>Sanciones administrativas</t>
  </si>
  <si>
    <t>31.20.1.1.02.05</t>
  </si>
  <si>
    <t>Venta de bienes y servicios</t>
  </si>
  <si>
    <t>31.20.1.1.02.05.001</t>
  </si>
  <si>
    <t>Ventas de establecimientos de mercado</t>
  </si>
  <si>
    <t>31.20.1.1.02.05.001.03</t>
  </si>
  <si>
    <t>OTROS BIENES TRANSPORTABLES (EXCEPTOS PRODUCTOS METÁLICOS, MAQUINARIA Y EQUIPO)</t>
  </si>
  <si>
    <t>31.20.1.1.02.05.001.03.01</t>
  </si>
  <si>
    <t>LIBROS IMPRESOS</t>
  </si>
  <si>
    <t>31.20.1.1.02.05.001.08</t>
  </si>
  <si>
    <t>Servicios prestados a las empresas y servicios de produccion</t>
  </si>
  <si>
    <t>31.20.1.1.02.05.001.08.01</t>
  </si>
  <si>
    <t>Servicios de investigacion y desarrollo</t>
  </si>
  <si>
    <t>31.20.1.1.02.05.001.08.01.01</t>
  </si>
  <si>
    <t>Servicios de investigacion y desarrollo experimental en ciencias naturales e ingenieria</t>
  </si>
  <si>
    <t>31.20.1.1.02.05.001.08.01.01.01</t>
  </si>
  <si>
    <t>CONTRATO N° 152 -2022 CONSORCIO FONDO COLOMBIA EN PAZ 2019</t>
  </si>
  <si>
    <t>31.20.1.1.02.05.001.08.01.01.02</t>
  </si>
  <si>
    <t>CONTRATO INTERADMINISTRATIVO N° 0003-2022 URRA S.A  E.S.P.</t>
  </si>
  <si>
    <t>31.20.1.1.02.05.001.08.01.01.03</t>
  </si>
  <si>
    <t>CONVENIO DE COOPERACION N° 001-2022 CORPORACIÓN AUTONOMA REGIONAL DE LOS VALLES DEL SINU Y DEL SAN JORGE - C.V.S</t>
  </si>
  <si>
    <t>31.20.1.1.02.05.001.08.01.01.04</t>
  </si>
  <si>
    <t>CONVENIO DE COOPERACIÓN N° 002-2022 CORPORACION AUTONOMA REGIONAL DE LOS VALLES DEL SINU  Y DEL SAN  JORGE -C.V.S</t>
  </si>
  <si>
    <t>31.20.1.1.02.05.001.08.01.01.05</t>
  </si>
  <si>
    <t>CONVENIO DE COOPERACIÓN N° 003-2022 CORPORACIÓN AUTONOMA REGIONAL DE LOS VALLES DEL SINU Y SAN JORGE - CVS</t>
  </si>
  <si>
    <t>31.20.1.1.02.05.001.08.01.01.06</t>
  </si>
  <si>
    <t>CONTRATO N° CW167602 DE 2022 CELEBRADO ENTRE LAS EMPRESAS PUBLICAS DE MEDELLIN  E.P.M  Y LA UNICOR</t>
  </si>
  <si>
    <t>31.20.1.1.02.05.001.08.01.03</t>
  </si>
  <si>
    <t>Servicios interdisciplinarios de investigacion y desarrollo experimental</t>
  </si>
  <si>
    <t>31.20.1.1.02.05.001.08.01.03.01</t>
  </si>
  <si>
    <t>CONTRATO DE FINANCIAMIENTO DE RECUPERACION CONTIGENTE N° 631 DE 2021 CELEBRADO ENTE MININSTERIO DE CIENCIA, TECNOLOGIA E INNOVACION</t>
  </si>
  <si>
    <t>31.20.1.1.02.05.001.08.01.10</t>
  </si>
  <si>
    <t>Otros servicios profesionales, cientificos y tecnico</t>
  </si>
  <si>
    <t>31.20.1.1.02.05.001.08.01.10.01</t>
  </si>
  <si>
    <t>31.20.1.1.02.05.001.09</t>
  </si>
  <si>
    <t>Servicios para la comunidad, sociales y personales</t>
  </si>
  <si>
    <t>31.20.1.1.02.05.001.09.01</t>
  </si>
  <si>
    <t>Servicios de educacion</t>
  </si>
  <si>
    <t>31.20.1.1.02.05.001.09.01.01</t>
  </si>
  <si>
    <t>Otros tipos de educacion y servicios de apoyo educativo</t>
  </si>
  <si>
    <t>31.20.1.1.02.05.001.09.01.01.01</t>
  </si>
  <si>
    <t>Centro de idiomas</t>
  </si>
  <si>
    <t>31.20.1.1.02.05.001.09.01.01.02</t>
  </si>
  <si>
    <t>Diplomados</t>
  </si>
  <si>
    <t>31.20.1.1.02.05.001.09.01.01.03</t>
  </si>
  <si>
    <t>Cursos, seminarios y otros</t>
  </si>
  <si>
    <t>31.20.1.1.02.05.001.09.02</t>
  </si>
  <si>
    <t>OTROS SERVICIOS DE EXTENSION</t>
  </si>
  <si>
    <t>31.20.1.1.02.05.001.09.02.01</t>
  </si>
  <si>
    <t>CONTRATO INTERADMINISTRATIVO N° 0015-2022 ENTRE URRA S.A E.S.P Y UNICOR</t>
  </si>
  <si>
    <t>31.20.1.1.02.05.002</t>
  </si>
  <si>
    <t>Ventas incidentales de establecimientos no de mercado</t>
  </si>
  <si>
    <t>31.20.1.1.02.05.002.00</t>
  </si>
  <si>
    <t>Agricultura, silvicultura y productos de la pesca</t>
  </si>
  <si>
    <t>31.20.1.1.02.05.002.00.01</t>
  </si>
  <si>
    <t>CINPIC</t>
  </si>
  <si>
    <t>31.20.1.1.02.05.002.00.02</t>
  </si>
  <si>
    <t>Proyectos Agricolas</t>
  </si>
  <si>
    <t>31.20.1.1.02.05.002.00.03</t>
  </si>
  <si>
    <t>proyectos Pecuarios</t>
  </si>
  <si>
    <t>31.20.1.1.02.05.002.07</t>
  </si>
  <si>
    <t>Servicios financieros y servicios conexos, servicios inmobiliarios y servicios de leasing</t>
  </si>
  <si>
    <t>31.20.1.1.02.05.002.07.01</t>
  </si>
  <si>
    <t>Arrendamiento de espacios fisicos</t>
  </si>
  <si>
    <t>31.20.1.1.02.05.002.08</t>
  </si>
  <si>
    <t>31.20.1.1.02.05.002.08.01</t>
  </si>
  <si>
    <t>IRAGUA</t>
  </si>
  <si>
    <t>31.20.1.1.02.05.002.08.02</t>
  </si>
  <si>
    <t>Laboratorio de suelos</t>
  </si>
  <si>
    <t>31.20.1.1.02.05.002.08.03</t>
  </si>
  <si>
    <t>Laboratorio de aguas</t>
  </si>
  <si>
    <t>31.20.1.1.02.05.002.08.05</t>
  </si>
  <si>
    <t>Otros laboratorios</t>
  </si>
  <si>
    <t>31.20.1.1.02.05.002.09</t>
  </si>
  <si>
    <t>31.20.1.1.02.05.002.09.01</t>
  </si>
  <si>
    <t>Deportes</t>
  </si>
  <si>
    <t>31.20.1.2</t>
  </si>
  <si>
    <t>Recursos de Capital Propios</t>
  </si>
  <si>
    <t>31.20.1.2.05</t>
  </si>
  <si>
    <t>Rendimientos financieros</t>
  </si>
  <si>
    <t>31.20.1.2.05.02</t>
  </si>
  <si>
    <t>Depositos</t>
  </si>
  <si>
    <t>31.20.1.2.08</t>
  </si>
  <si>
    <t>Transferencias de capital</t>
  </si>
  <si>
    <t>31.20.1.2.08.01</t>
  </si>
  <si>
    <t>Donaciones</t>
  </si>
  <si>
    <t>31.20.1.2.08.01.003</t>
  </si>
  <si>
    <t>Del sector privado</t>
  </si>
  <si>
    <t>31.20.1.2.08.01.003.01</t>
  </si>
  <si>
    <t>No condicionadas a la adquisicion de un activo</t>
  </si>
  <si>
    <t>31.20.1.2.10</t>
  </si>
  <si>
    <t>31.20.1.2.10.01</t>
  </si>
  <si>
    <t>CANCELACION DE RESERVAS- PROPIOS</t>
  </si>
  <si>
    <t>31.20.1.2.10.01.001</t>
  </si>
  <si>
    <t>CANCELACION DE RESERVAS DE APROPIACION</t>
  </si>
  <si>
    <t>31.20.1.2.10.01.001.02</t>
  </si>
  <si>
    <t>CANCELACION DE RESERVAS PROPIOS</t>
  </si>
  <si>
    <t>31.20.1.2.10.02</t>
  </si>
  <si>
    <t>31.20.1.2.10.02.010</t>
  </si>
  <si>
    <t>Superavit fiscal propios</t>
  </si>
  <si>
    <t>31.20.1.2.10.02.012</t>
  </si>
  <si>
    <t>Superavit fiscal estampilla departamental</t>
  </si>
  <si>
    <t>31.30.1</t>
  </si>
  <si>
    <t>INGRESOS ESTAMPILLA DEPARTAMENTAL</t>
  </si>
  <si>
    <t>31.30.1.2</t>
  </si>
  <si>
    <t>INGRESOS DE CAPITAL ESTAMPILLA DEPARTAMENTAL</t>
  </si>
  <si>
    <t>31.30.1.2.10</t>
  </si>
  <si>
    <t>RECURSOS DEL BALANCE ESTAMPILLA DEPARTAMENTAL</t>
  </si>
  <si>
    <t>31.30.1.2.10.01</t>
  </si>
  <si>
    <t>CANCELACION DE RESERVAS ESTAMPILLA DEPARTAMENTAL</t>
  </si>
  <si>
    <t>31.30.1.2.10.01.001</t>
  </si>
  <si>
    <t>31.30.1.2.10.01.001.01</t>
  </si>
  <si>
    <t>31.50.1</t>
  </si>
  <si>
    <t>Ingresos regalias</t>
  </si>
  <si>
    <t>31.50.1.1</t>
  </si>
  <si>
    <t>Ingresos Corrientes regalias</t>
  </si>
  <si>
    <t>31.50.1.1.02</t>
  </si>
  <si>
    <t>Ingresos no tributarios regalias</t>
  </si>
  <si>
    <t>31.50.1.1.02.06</t>
  </si>
  <si>
    <t>Transferencias corrientes regalias</t>
  </si>
  <si>
    <t>31.50.1.1.02.06.002</t>
  </si>
  <si>
    <t>Asignaciones y Distribuciones del Sistema General de Regalias</t>
  </si>
  <si>
    <t>31.50.1.1.02.06.002.01</t>
  </si>
  <si>
    <t>Administracion, SSEC, inversion y ahorro para la estabilizacion de la inversion del SGR</t>
  </si>
  <si>
    <t>31.50.1.1.02.06.002.01.03</t>
  </si>
  <si>
    <t>ASIGNACION DEL SISTEMA GENERAL DE REGALIAS</t>
  </si>
  <si>
    <t>31.50.1.1.02.06.002.01.03.06</t>
  </si>
  <si>
    <t>ASIGNACION PARA LA CIENCIA, TECNOLOGIA E INNOVACION</t>
  </si>
  <si>
    <t>31.50.1.1.02.06.002.01.03.06.01</t>
  </si>
  <si>
    <t>PROYECTO BPIN2021000100078 INVESTIGACION EN EL MANEJO SOSTENIBLE DEL SISTEMA DEL FRIJOL CAUPI PARA MEJORAR LA PRODUCTIVIDAD Y REDUCIR LOS PROBLEMAS DE LA INSEGURIDAD ALIMENTARIA DPTO DE CORDOBA-MAGDALENA.</t>
  </si>
  <si>
    <t>31.50.1.1.02.06.002.01.03.06.02</t>
  </si>
  <si>
    <t>PROYECTO BPIN 2021000100052 FORTALECIMIENTO DE LA ECONOMIA CIRCULAR A TRAVES DE LA GENERACIÓN DEL VALOR AGREGADO A APARTIR DE RESIDUOS AGRICOLAS DE LOS DPTOS DE CORODBA Y SUCRE.</t>
  </si>
  <si>
    <t>31.50.1.1.02.06.002.01.03.06.03</t>
  </si>
  <si>
    <t>PROYECTO BPIN 2021000100219 FORTALECIMIENTO DE LAS COMPETENCIAS DEL SIGLO  XXI EN EDUCACION A TRAVES DEL USO DE LA INTELIGENCIA ARTIFICIAL Y APRENDIZAJE AUTONOMO EN LAS INSTITUCIONES EDUCATIVAS OFICIALES DEL DPTO DE CORDOBA.</t>
  </si>
  <si>
    <t>31.50.1.1.02.06.002.01.03.06.04</t>
  </si>
  <si>
    <t>PROYECTO BPIN 2021000100116 FORMACION DEL CAPITAL HUMANO DE ALTO NIVEL DOCTORADOS Y MAESTRIA  UNICOR</t>
  </si>
  <si>
    <t>31.50.1.2</t>
  </si>
  <si>
    <t>Recursos de capital regalias</t>
  </si>
  <si>
    <t>31.50.1.2.10</t>
  </si>
  <si>
    <t>RECURSOS DEL BALANCE REGALIAS</t>
  </si>
  <si>
    <t>31.50.1.2.10.01</t>
  </si>
  <si>
    <t>CANCELACION DE RESERVAS REGALIAS</t>
  </si>
  <si>
    <t>31.50.1.2.10.01.001</t>
  </si>
  <si>
    <t>31.50.1.2.10.01.001.01</t>
  </si>
  <si>
    <t>CANCELACION DE RESERVAS REGALIAS.</t>
  </si>
  <si>
    <t>PRESUPUESTO DEFINITIVO</t>
  </si>
  <si>
    <t>UNIVERSIDAD DE CÓRDOBA</t>
  </si>
  <si>
    <t>DIVISION FINANCIERA</t>
  </si>
  <si>
    <t>SUBDIRECCION DE PRESUPUESTO</t>
  </si>
  <si>
    <t xml:space="preserve"> INFORME DE EJECUCIÓN PRESUPUESTAL DE INGRESOS ACUMULADO</t>
  </si>
  <si>
    <t>NIT 891080031-3</t>
  </si>
  <si>
    <t>CODIGO PPTALES</t>
  </si>
  <si>
    <t>CONCEPTOS PRESUPUESTALES</t>
  </si>
  <si>
    <t>PRESUPUESTO APROPIADO</t>
  </si>
  <si>
    <t>MODIFICACIONES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</si>
  <si>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</si>
  <si>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</si>
  <si>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</si>
  <si>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</si>
  <si>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</si>
  <si>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</si>
  <si>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</si>
  <si>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01 DE  ENERO AL 31 DE MARZO DE 2022</t>
  </si>
  <si>
    <t>Esta información se publica atendiendo a la Ley 1712 de 2014, "Por medio de la cual se Crea la ley de Transparencia y del derecho de acceso a la informacion Publica Nacional y se dictan otras disposiciones.</t>
  </si>
  <si>
    <t>Diirector de Asuntos Financieros - Subdirector de Presupuesto</t>
  </si>
  <si>
    <t>BERNARDO TORO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</si>
</sst>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_(* #,##0.00_);_(* \(#,##0.00\);_(* &quot;-&quot;??_);_(@_)"/>
    <numFmt numFmtId="167" formatCode="_(* #,##0_);_(* \(#,##0\);_(* &quot;-&quot;??_);_(@_)"/>
  </numFmts>
  <fonts count="9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 val="double"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80">
    <xf numFmtId="0" fontId="0" fillId="0" borderId="0" xfId="0"/>
    <xf numFmtId="0" fontId="3" fillId="0" borderId="1" xfId="2" applyFont="1" applyFill="1" applyBorder="1"/>
    <xf numFmtId="0" fontId="3" fillId="0" borderId="2" xfId="2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4" fillId="0" borderId="3" xfId="1" applyNumberFormat="1" applyFont="1" applyFill="1" applyBorder="1"/>
    <xf numFmtId="0" fontId="3" fillId="0" borderId="4" xfId="2" applyFont="1" applyFill="1" applyBorder="1"/>
    <xf numFmtId="0" fontId="3" fillId="0" borderId="0" xfId="2" applyFont="1" applyFill="1" applyBorder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166" fontId="4" fillId="0" borderId="5" xfId="1" applyNumberFormat="1" applyFont="1" applyFill="1" applyBorder="1"/>
    <xf numFmtId="0" fontId="3" fillId="0" borderId="0" xfId="2" applyFont="1" applyFill="1" applyBorder="1" applyAlignment="1">
      <alignment wrapText="1"/>
    </xf>
    <xf numFmtId="0" fontId="3" fillId="0" borderId="0" xfId="2" applyFont="1" applyFill="1" applyBorder="1" applyAlignment="1"/>
    <xf numFmtId="167" fontId="3" fillId="0" borderId="0" xfId="1" applyNumberFormat="1" applyFont="1" applyFill="1" applyBorder="1" applyAlignment="1"/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7" fontId="3" fillId="0" borderId="7" xfId="1" applyNumberFormat="1" applyFont="1" applyFill="1" applyBorder="1" applyAlignment="1">
      <alignment horizontal="center" vertical="center" wrapText="1"/>
    </xf>
    <xf numFmtId="166" fontId="3" fillId="0" borderId="7" xfId="1" applyNumberFormat="1" applyFont="1" applyFill="1" applyBorder="1" applyAlignment="1">
      <alignment horizontal="center" vertical="center" wrapText="1"/>
    </xf>
    <xf numFmtId="166" fontId="3" fillId="0" borderId="10" xfId="1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167" fontId="3" fillId="0" borderId="12" xfId="1" applyNumberFormat="1" applyFont="1" applyFill="1" applyBorder="1" applyAlignment="1">
      <alignment horizontal="center" vertical="center" wrapText="1"/>
    </xf>
    <xf numFmtId="166" fontId="3" fillId="0" borderId="12" xfId="1" applyNumberFormat="1" applyFont="1" applyFill="1" applyBorder="1" applyAlignment="1">
      <alignment horizontal="center" vertical="center" wrapText="1"/>
    </xf>
    <xf numFmtId="166" fontId="3" fillId="0" borderId="13" xfId="1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66" fontId="3" fillId="0" borderId="15" xfId="1" applyNumberFormat="1" applyFont="1" applyFill="1" applyBorder="1" applyAlignment="1">
      <alignment horizontal="center" vertical="center"/>
    </xf>
    <xf numFmtId="166" fontId="3" fillId="0" borderId="16" xfId="1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top"/>
    </xf>
    <xf numFmtId="0" fontId="5" fillId="0" borderId="0" xfId="0" applyFont="1" applyFill="1"/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2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/>
    </xf>
    <xf numFmtId="2" fontId="5" fillId="0" borderId="5" xfId="0" applyNumberFormat="1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3" fontId="5" fillId="0" borderId="18" xfId="0" applyNumberFormat="1" applyFont="1" applyBorder="1" applyAlignment="1">
      <alignment vertical="center"/>
    </xf>
    <xf numFmtId="2" fontId="5" fillId="0" borderId="19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</cellXfs>
  <cellStyles count="3">
    <cellStyle name="Bueno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19050</xdr:rowOff>
    </xdr:from>
    <xdr:to>
      <xdr:col>1</xdr:col>
      <xdr:colOff>1781175</xdr:colOff>
      <xdr:row>5</xdr:row>
      <xdr:rowOff>133350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131C2974-D757-411E-A5DE-B3920DDFD98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9050"/>
          <a:ext cx="10477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676275</xdr:colOff>
      <xdr:row>0</xdr:row>
      <xdr:rowOff>57150</xdr:rowOff>
    </xdr:from>
    <xdr:to>
      <xdr:col>9</xdr:col>
      <xdr:colOff>104775</xdr:colOff>
      <xdr:row>5</xdr:row>
      <xdr:rowOff>123825</xdr:rowOff>
    </xdr:to>
    <xdr:sp macro="" textlink="">
      <xdr:nvSpPr>
        <xdr:cNvPr id="6" name="Cuadro de texto 2">
          <a:extLst>
            <a:ext uri="{FF2B5EF4-FFF2-40B4-BE49-F238E27FC236}">
              <a16:creationId xmlns:a16="http://schemas.microsoft.com/office/drawing/2014/main" id="{288C8E48-8454-44CF-82FE-2D3206AFA222}"/>
            </a:ext>
          </a:extLst>
        </xdr:cNvPr>
        <xdr:cNvSpPr txBox="1">
          <a:spLocks noChangeArrowheads="1"/>
        </xdr:cNvSpPr>
      </xdr:nvSpPr>
      <xdr:spPr bwMode="auto">
        <a:xfrm>
          <a:off x="7715250" y="57150"/>
          <a:ext cx="1133475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361950</xdr:colOff>
      <xdr:row>0</xdr:row>
      <xdr:rowOff>114301</xdr:rowOff>
    </xdr:from>
    <xdr:to>
      <xdr:col>8</xdr:col>
      <xdr:colOff>600075</xdr:colOff>
      <xdr:row>5</xdr:row>
      <xdr:rowOff>85726</xdr:rowOff>
    </xdr:to>
    <xdr:pic>
      <xdr:nvPicPr>
        <xdr:cNvPr id="7" name="3 Imagen" descr="Logo Solo 1">
          <a:extLst>
            <a:ext uri="{FF2B5EF4-FFF2-40B4-BE49-F238E27FC236}">
              <a16:creationId xmlns:a16="http://schemas.microsoft.com/office/drawing/2014/main" id="{C4B50829-8AC9-489B-982E-A2B2821AB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114301"/>
          <a:ext cx="10668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19050</xdr:rowOff>
    </xdr:from>
    <xdr:to>
      <xdr:col>1</xdr:col>
      <xdr:colOff>1781175</xdr:colOff>
      <xdr:row>5</xdr:row>
      <xdr:rowOff>133350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016128A-1E81-4A80-B2EF-A8953F864B1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9050"/>
          <a:ext cx="10477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676275</xdr:colOff>
      <xdr:row>0</xdr:row>
      <xdr:rowOff>57150</xdr:rowOff>
    </xdr:from>
    <xdr:to>
      <xdr:col>9</xdr:col>
      <xdr:colOff>104775</xdr:colOff>
      <xdr:row>5</xdr:row>
      <xdr:rowOff>123825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83F41A52-677E-4C7A-BDE9-37E1D18BE44A}"/>
            </a:ext>
          </a:extLst>
        </xdr:cNvPr>
        <xdr:cNvSpPr txBox="1">
          <a:spLocks noChangeArrowheads="1"/>
        </xdr:cNvSpPr>
      </xdr:nvSpPr>
      <xdr:spPr bwMode="auto">
        <a:xfrm>
          <a:off x="7715250" y="57150"/>
          <a:ext cx="1133475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361950</xdr:colOff>
      <xdr:row>0</xdr:row>
      <xdr:rowOff>114301</xdr:rowOff>
    </xdr:from>
    <xdr:to>
      <xdr:col>8</xdr:col>
      <xdr:colOff>600075</xdr:colOff>
      <xdr:row>5</xdr:row>
      <xdr:rowOff>85726</xdr:rowOff>
    </xdr:to>
    <xdr:pic>
      <xdr:nvPicPr>
        <xdr:cNvPr id="4" name="3 Imagen" descr="Logo Solo 1">
          <a:extLst>
            <a:ext uri="{FF2B5EF4-FFF2-40B4-BE49-F238E27FC236}">
              <a16:creationId xmlns:a16="http://schemas.microsoft.com/office/drawing/2014/main" id="{08F61CB0-2433-4C8A-81B8-A15AD86E2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114301"/>
          <a:ext cx="10668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B1:J144"/>
  <sheetViews>
    <sheetView workbookViewId="0">
      <selection sqref="A1:XFD1048576"/>
    </sheetView>
  </sheetViews>
  <sheetFormatPr baseColWidth="10" defaultColWidth="20.5703125" defaultRowHeight="12.75" customHeight="1" x14ac:dyDescent="0.2"/>
  <cols>
    <col min="1" max="1" width="7.7109375" style="31" customWidth="1"/>
    <col min="2" max="2" width="23.42578125" style="31" customWidth="1"/>
    <col min="3" max="3" width="25.7109375" style="31" customWidth="1"/>
    <col min="4" max="4" width="12.5703125" style="31" customWidth="1"/>
    <col min="5" max="5" width="12.42578125" style="31" customWidth="1"/>
    <col min="6" max="6" width="11.140625" style="31" customWidth="1"/>
    <col min="7" max="7" width="12.5703125" style="31" customWidth="1"/>
    <col min="8" max="8" width="12.42578125" style="31" customWidth="1"/>
    <col min="9" max="9" width="13.140625" style="31" customWidth="1"/>
    <col min="10" max="10" width="11.7109375" style="31" customWidth="1"/>
    <col min="11" max="16384" width="20.5703125" style="31"/>
  </cols>
  <sheetData>
    <row r="1" spans="2:10" ht="12.75" customHeight="1" x14ac:dyDescent="0.2">
      <c r="B1" s="1"/>
      <c r="C1" s="2" t="s">
        <v>246</v>
      </c>
      <c r="D1" s="2"/>
      <c r="E1" s="2"/>
      <c r="F1" s="2"/>
      <c r="G1" s="2"/>
      <c r="H1" s="2"/>
      <c r="I1" s="3"/>
      <c r="J1" s="4"/>
    </row>
    <row r="2" spans="2:10" ht="12.75" customHeight="1" x14ac:dyDescent="0.2">
      <c r="B2" s="5"/>
      <c r="C2" s="6" t="s">
        <v>247</v>
      </c>
      <c r="D2" s="6"/>
      <c r="E2" s="6"/>
      <c r="F2" s="6"/>
      <c r="G2" s="6"/>
      <c r="H2" s="6"/>
      <c r="I2" s="7"/>
      <c r="J2" s="8"/>
    </row>
    <row r="3" spans="2:10" ht="12.75" customHeight="1" x14ac:dyDescent="0.2">
      <c r="B3" s="5"/>
      <c r="C3" s="6" t="s">
        <v>248</v>
      </c>
      <c r="D3" s="6"/>
      <c r="E3" s="6"/>
      <c r="F3" s="6"/>
      <c r="G3" s="6"/>
      <c r="H3" s="6"/>
      <c r="I3" s="7"/>
      <c r="J3" s="8"/>
    </row>
    <row r="4" spans="2:10" ht="12.75" customHeight="1" x14ac:dyDescent="0.2">
      <c r="B4" s="5"/>
      <c r="C4" s="6" t="s">
        <v>249</v>
      </c>
      <c r="D4" s="6"/>
      <c r="E4" s="6"/>
      <c r="F4" s="6"/>
      <c r="G4" s="6"/>
      <c r="H4" s="6"/>
      <c r="I4" s="7"/>
      <c r="J4" s="8"/>
    </row>
    <row r="5" spans="2:10" ht="12.75" customHeight="1" x14ac:dyDescent="0.2">
      <c r="B5" s="5"/>
      <c r="C5" s="6" t="s">
        <v>262</v>
      </c>
      <c r="D5" s="6"/>
      <c r="E5" s="6"/>
      <c r="F5" s="6"/>
      <c r="G5" s="6"/>
      <c r="H5" s="6"/>
      <c r="I5" s="7"/>
      <c r="J5" s="8"/>
    </row>
    <row r="6" spans="2:10" ht="12.75" customHeight="1" thickBot="1" x14ac:dyDescent="0.25">
      <c r="B6" s="5"/>
      <c r="C6" s="9" t="s">
        <v>250</v>
      </c>
      <c r="D6" s="10"/>
      <c r="E6" s="10"/>
      <c r="F6" s="10"/>
      <c r="G6" s="10"/>
      <c r="H6" s="11"/>
      <c r="I6" s="7"/>
      <c r="J6" s="8"/>
    </row>
    <row r="7" spans="2:10" ht="12.75" customHeight="1" x14ac:dyDescent="0.2">
      <c r="B7" s="12" t="s">
        <v>251</v>
      </c>
      <c r="C7" s="13" t="s">
        <v>252</v>
      </c>
      <c r="D7" s="13" t="s">
        <v>253</v>
      </c>
      <c r="E7" s="14" t="s">
        <v>254</v>
      </c>
      <c r="F7" s="15"/>
      <c r="G7" s="13" t="s">
        <v>245</v>
      </c>
      <c r="H7" s="16" t="s">
        <v>255</v>
      </c>
      <c r="I7" s="17" t="s">
        <v>256</v>
      </c>
      <c r="J7" s="18" t="s">
        <v>257</v>
      </c>
    </row>
    <row r="8" spans="2:10" ht="20.25" customHeight="1" thickBot="1" x14ac:dyDescent="0.25">
      <c r="B8" s="19"/>
      <c r="C8" s="20"/>
      <c r="D8" s="20"/>
      <c r="E8" s="21" t="s">
        <v>258</v>
      </c>
      <c r="F8" s="21" t="s">
        <v>259</v>
      </c>
      <c r="G8" s="20"/>
      <c r="H8" s="22"/>
      <c r="I8" s="23"/>
      <c r="J8" s="24"/>
    </row>
    <row r="9" spans="2:10" ht="12.75" customHeight="1" thickBot="1" x14ac:dyDescent="0.25">
      <c r="B9" s="25">
        <v>1</v>
      </c>
      <c r="C9" s="26">
        <v>2</v>
      </c>
      <c r="D9" s="27">
        <v>3</v>
      </c>
      <c r="E9" s="28">
        <v>4</v>
      </c>
      <c r="F9" s="28"/>
      <c r="G9" s="27">
        <v>5</v>
      </c>
      <c r="H9" s="27">
        <v>6</v>
      </c>
      <c r="I9" s="29" t="s">
        <v>260</v>
      </c>
      <c r="J9" s="30" t="s">
        <v>261</v>
      </c>
    </row>
    <row r="10" spans="2:10" ht="12.75" customHeight="1" x14ac:dyDescent="0.2">
      <c r="B10" s="32"/>
      <c r="C10" s="32"/>
      <c r="D10" s="33"/>
      <c r="E10" s="33"/>
      <c r="F10" s="33"/>
      <c r="G10" s="33"/>
      <c r="H10" s="33"/>
    </row>
    <row r="11" spans="2:10" ht="12.75" customHeight="1" x14ac:dyDescent="0.2">
      <c r="B11" s="40" t="s">
        <v>0</v>
      </c>
      <c r="C11" s="40" t="s">
        <v>1</v>
      </c>
      <c r="D11" s="41">
        <v>207042928747</v>
      </c>
      <c r="E11" s="41">
        <v>140128190354</v>
      </c>
      <c r="F11" s="41">
        <v>0</v>
      </c>
      <c r="G11" s="41">
        <v>347171119101</v>
      </c>
      <c r="H11" s="41">
        <v>58759308475.400002</v>
      </c>
      <c r="I11" s="41">
        <f>H11-G11</f>
        <v>-288411810625.59998</v>
      </c>
      <c r="J11" s="42">
        <f>H11/G11*100</f>
        <v>16.925171836746472</v>
      </c>
    </row>
    <row r="12" spans="2:10" ht="12.75" customHeight="1" x14ac:dyDescent="0.2">
      <c r="B12" s="40" t="s">
        <v>2</v>
      </c>
      <c r="C12" s="40" t="s">
        <v>3</v>
      </c>
      <c r="D12" s="41">
        <v>164676664133</v>
      </c>
      <c r="E12" s="41">
        <v>94922699573</v>
      </c>
      <c r="F12" s="41">
        <v>0</v>
      </c>
      <c r="G12" s="41">
        <v>259599363706</v>
      </c>
      <c r="H12" s="41">
        <v>45637530899</v>
      </c>
      <c r="I12" s="41">
        <f t="shared" ref="I12:I75" si="0">H12-G12</f>
        <v>-213961832807</v>
      </c>
      <c r="J12" s="42">
        <f t="shared" ref="J12:J75" si="1">H12/G12*100</f>
        <v>17.579985654620153</v>
      </c>
    </row>
    <row r="13" spans="2:10" ht="12.75" customHeight="1" x14ac:dyDescent="0.2">
      <c r="B13" s="43" t="s">
        <v>4</v>
      </c>
      <c r="C13" s="44" t="s">
        <v>5</v>
      </c>
      <c r="D13" s="45">
        <v>164676664133</v>
      </c>
      <c r="E13" s="45">
        <v>0</v>
      </c>
      <c r="F13" s="45">
        <v>0</v>
      </c>
      <c r="G13" s="45">
        <v>164676664133</v>
      </c>
      <c r="H13" s="45">
        <v>45637530899</v>
      </c>
      <c r="I13" s="45">
        <f t="shared" si="0"/>
        <v>-119039133234</v>
      </c>
      <c r="J13" s="46">
        <f t="shared" si="1"/>
        <v>27.713417161608977</v>
      </c>
    </row>
    <row r="14" spans="2:10" ht="12.75" customHeight="1" x14ac:dyDescent="0.2">
      <c r="B14" s="43" t="s">
        <v>6</v>
      </c>
      <c r="C14" s="44" t="s">
        <v>7</v>
      </c>
      <c r="D14" s="45">
        <v>164676664133</v>
      </c>
      <c r="E14" s="45">
        <v>0</v>
      </c>
      <c r="F14" s="45">
        <v>0</v>
      </c>
      <c r="G14" s="45">
        <v>164676664133</v>
      </c>
      <c r="H14" s="45">
        <v>45637530899</v>
      </c>
      <c r="I14" s="45">
        <f t="shared" si="0"/>
        <v>-119039133234</v>
      </c>
      <c r="J14" s="46">
        <f t="shared" si="1"/>
        <v>27.713417161608977</v>
      </c>
    </row>
    <row r="15" spans="2:10" ht="12.75" customHeight="1" x14ac:dyDescent="0.2">
      <c r="B15" s="43" t="s">
        <v>8</v>
      </c>
      <c r="C15" s="44" t="s">
        <v>9</v>
      </c>
      <c r="D15" s="45">
        <v>164676664133</v>
      </c>
      <c r="E15" s="45">
        <v>0</v>
      </c>
      <c r="F15" s="45">
        <v>0</v>
      </c>
      <c r="G15" s="45">
        <v>164676664133</v>
      </c>
      <c r="H15" s="45">
        <v>45637530899</v>
      </c>
      <c r="I15" s="45">
        <f t="shared" si="0"/>
        <v>-119039133234</v>
      </c>
      <c r="J15" s="46">
        <f t="shared" si="1"/>
        <v>27.713417161608977</v>
      </c>
    </row>
    <row r="16" spans="2:10" ht="22.5" x14ac:dyDescent="0.2">
      <c r="B16" s="43" t="s">
        <v>10</v>
      </c>
      <c r="C16" s="44" t="s">
        <v>11</v>
      </c>
      <c r="D16" s="45">
        <v>164676664133</v>
      </c>
      <c r="E16" s="45">
        <v>0</v>
      </c>
      <c r="F16" s="45">
        <v>0</v>
      </c>
      <c r="G16" s="45">
        <v>164676664133</v>
      </c>
      <c r="H16" s="45">
        <v>45637530899</v>
      </c>
      <c r="I16" s="45">
        <f t="shared" si="0"/>
        <v>-119039133234</v>
      </c>
      <c r="J16" s="46">
        <f t="shared" si="1"/>
        <v>27.713417161608977</v>
      </c>
    </row>
    <row r="17" spans="2:10" ht="12.75" customHeight="1" x14ac:dyDescent="0.2">
      <c r="B17" s="43" t="s">
        <v>12</v>
      </c>
      <c r="C17" s="44" t="s">
        <v>13</v>
      </c>
      <c r="D17" s="45">
        <v>162554864133</v>
      </c>
      <c r="E17" s="45">
        <v>0</v>
      </c>
      <c r="F17" s="45">
        <v>0</v>
      </c>
      <c r="G17" s="45">
        <v>162554864133</v>
      </c>
      <c r="H17" s="45">
        <v>45052683705</v>
      </c>
      <c r="I17" s="45">
        <f t="shared" si="0"/>
        <v>-117502180428</v>
      </c>
      <c r="J17" s="46">
        <f t="shared" si="1"/>
        <v>27.715371019681427</v>
      </c>
    </row>
    <row r="18" spans="2:10" ht="12.75" customHeight="1" x14ac:dyDescent="0.2">
      <c r="B18" s="43" t="s">
        <v>14</v>
      </c>
      <c r="C18" s="44" t="s">
        <v>15</v>
      </c>
      <c r="D18" s="45">
        <v>115576340954</v>
      </c>
      <c r="E18" s="45">
        <v>0</v>
      </c>
      <c r="F18" s="45">
        <v>0</v>
      </c>
      <c r="G18" s="45">
        <v>115576340954</v>
      </c>
      <c r="H18" s="45">
        <v>30820357588</v>
      </c>
      <c r="I18" s="45">
        <f t="shared" si="0"/>
        <v>-84755983366</v>
      </c>
      <c r="J18" s="46">
        <f t="shared" si="1"/>
        <v>26.666666666897392</v>
      </c>
    </row>
    <row r="19" spans="2:10" ht="12.75" customHeight="1" x14ac:dyDescent="0.2">
      <c r="B19" s="43" t="s">
        <v>16</v>
      </c>
      <c r="C19" s="44" t="s">
        <v>17</v>
      </c>
      <c r="D19" s="45">
        <v>2066275117</v>
      </c>
      <c r="E19" s="45">
        <v>0</v>
      </c>
      <c r="F19" s="45">
        <v>0</v>
      </c>
      <c r="G19" s="45">
        <v>2066275117</v>
      </c>
      <c r="H19" s="45">
        <v>2066275117</v>
      </c>
      <c r="I19" s="45">
        <f t="shared" si="0"/>
        <v>0</v>
      </c>
      <c r="J19" s="46">
        <f t="shared" si="1"/>
        <v>100</v>
      </c>
    </row>
    <row r="20" spans="2:10" ht="12.75" customHeight="1" x14ac:dyDescent="0.2">
      <c r="B20" s="43" t="s">
        <v>18</v>
      </c>
      <c r="C20" s="44" t="s">
        <v>19</v>
      </c>
      <c r="D20" s="45">
        <v>44912248062</v>
      </c>
      <c r="E20" s="45">
        <v>0</v>
      </c>
      <c r="F20" s="45">
        <v>0</v>
      </c>
      <c r="G20" s="45">
        <v>44912248062</v>
      </c>
      <c r="H20" s="45">
        <v>12166051000</v>
      </c>
      <c r="I20" s="45">
        <f t="shared" si="0"/>
        <v>-32746197062</v>
      </c>
      <c r="J20" s="46">
        <f t="shared" si="1"/>
        <v>27.088492616101366</v>
      </c>
    </row>
    <row r="21" spans="2:10" ht="22.5" x14ac:dyDescent="0.2">
      <c r="B21" s="43" t="s">
        <v>20</v>
      </c>
      <c r="C21" s="44" t="s">
        <v>21</v>
      </c>
      <c r="D21" s="45">
        <v>2121800000</v>
      </c>
      <c r="E21" s="45">
        <v>0</v>
      </c>
      <c r="F21" s="45">
        <v>0</v>
      </c>
      <c r="G21" s="45">
        <v>2121800000</v>
      </c>
      <c r="H21" s="45">
        <v>584847194</v>
      </c>
      <c r="I21" s="45">
        <f t="shared" si="0"/>
        <v>-1536952806</v>
      </c>
      <c r="J21" s="46">
        <f t="shared" si="1"/>
        <v>27.563728626637761</v>
      </c>
    </row>
    <row r="22" spans="2:10" ht="22.5" x14ac:dyDescent="0.2">
      <c r="B22" s="43" t="s">
        <v>22</v>
      </c>
      <c r="C22" s="44" t="s">
        <v>21</v>
      </c>
      <c r="D22" s="45">
        <v>2121800000</v>
      </c>
      <c r="E22" s="45">
        <v>0</v>
      </c>
      <c r="F22" s="45">
        <v>0</v>
      </c>
      <c r="G22" s="45">
        <v>2121800000</v>
      </c>
      <c r="H22" s="45">
        <v>584847194</v>
      </c>
      <c r="I22" s="45">
        <f t="shared" si="0"/>
        <v>-1536952806</v>
      </c>
      <c r="J22" s="46">
        <f t="shared" si="1"/>
        <v>27.563728626637761</v>
      </c>
    </row>
    <row r="23" spans="2:10" ht="12.75" customHeight="1" x14ac:dyDescent="0.2">
      <c r="B23" s="43" t="s">
        <v>23</v>
      </c>
      <c r="C23" s="44" t="s">
        <v>24</v>
      </c>
      <c r="D23" s="45">
        <v>0</v>
      </c>
      <c r="E23" s="45">
        <v>94922699573</v>
      </c>
      <c r="F23" s="45">
        <v>0</v>
      </c>
      <c r="G23" s="45">
        <v>94922699573</v>
      </c>
      <c r="H23" s="45">
        <v>0</v>
      </c>
      <c r="I23" s="45">
        <f t="shared" si="0"/>
        <v>-94922699573</v>
      </c>
      <c r="J23" s="46">
        <f t="shared" si="1"/>
        <v>0</v>
      </c>
    </row>
    <row r="24" spans="2:10" ht="12.75" customHeight="1" x14ac:dyDescent="0.2">
      <c r="B24" s="43" t="s">
        <v>25</v>
      </c>
      <c r="C24" s="44" t="s">
        <v>26</v>
      </c>
      <c r="D24" s="45">
        <v>0</v>
      </c>
      <c r="E24" s="45">
        <v>94922699573</v>
      </c>
      <c r="F24" s="45">
        <v>0</v>
      </c>
      <c r="G24" s="45">
        <v>94922699573</v>
      </c>
      <c r="H24" s="45">
        <v>0</v>
      </c>
      <c r="I24" s="45">
        <f t="shared" si="0"/>
        <v>-94922699573</v>
      </c>
      <c r="J24" s="46">
        <f t="shared" si="1"/>
        <v>0</v>
      </c>
    </row>
    <row r="25" spans="2:10" ht="22.5" x14ac:dyDescent="0.2">
      <c r="B25" s="43" t="s">
        <v>27</v>
      </c>
      <c r="C25" s="44" t="s">
        <v>28</v>
      </c>
      <c r="D25" s="45">
        <v>0</v>
      </c>
      <c r="E25" s="45">
        <v>188489937</v>
      </c>
      <c r="F25" s="45">
        <v>0</v>
      </c>
      <c r="G25" s="45">
        <v>188489937</v>
      </c>
      <c r="H25" s="45">
        <v>0</v>
      </c>
      <c r="I25" s="45">
        <f t="shared" si="0"/>
        <v>-188489937</v>
      </c>
      <c r="J25" s="46">
        <f t="shared" si="1"/>
        <v>0</v>
      </c>
    </row>
    <row r="26" spans="2:10" ht="22.5" x14ac:dyDescent="0.2">
      <c r="B26" s="43" t="s">
        <v>29</v>
      </c>
      <c r="C26" s="44" t="s">
        <v>30</v>
      </c>
      <c r="D26" s="45">
        <v>0</v>
      </c>
      <c r="E26" s="45">
        <v>188489937</v>
      </c>
      <c r="F26" s="45">
        <v>0</v>
      </c>
      <c r="G26" s="45">
        <v>188489937</v>
      </c>
      <c r="H26" s="45">
        <v>0</v>
      </c>
      <c r="I26" s="45">
        <f t="shared" si="0"/>
        <v>-188489937</v>
      </c>
      <c r="J26" s="46">
        <f t="shared" si="1"/>
        <v>0</v>
      </c>
    </row>
    <row r="27" spans="2:10" ht="12.75" customHeight="1" x14ac:dyDescent="0.2">
      <c r="B27" s="43" t="s">
        <v>31</v>
      </c>
      <c r="C27" s="44" t="s">
        <v>32</v>
      </c>
      <c r="D27" s="45">
        <v>0</v>
      </c>
      <c r="E27" s="45">
        <v>188489937</v>
      </c>
      <c r="F27" s="45">
        <v>0</v>
      </c>
      <c r="G27" s="45">
        <v>188489937</v>
      </c>
      <c r="H27" s="45">
        <v>0</v>
      </c>
      <c r="I27" s="45">
        <f t="shared" si="0"/>
        <v>-188489937</v>
      </c>
      <c r="J27" s="46">
        <f t="shared" si="1"/>
        <v>0</v>
      </c>
    </row>
    <row r="28" spans="2:10" ht="12.75" customHeight="1" x14ac:dyDescent="0.2">
      <c r="B28" s="43" t="s">
        <v>33</v>
      </c>
      <c r="C28" s="44" t="s">
        <v>34</v>
      </c>
      <c r="D28" s="45">
        <v>0</v>
      </c>
      <c r="E28" s="45">
        <v>94734209636</v>
      </c>
      <c r="F28" s="45">
        <v>0</v>
      </c>
      <c r="G28" s="45">
        <v>94734209636</v>
      </c>
      <c r="H28" s="45">
        <v>0</v>
      </c>
      <c r="I28" s="45">
        <f t="shared" si="0"/>
        <v>-94734209636</v>
      </c>
      <c r="J28" s="46">
        <f t="shared" si="1"/>
        <v>0</v>
      </c>
    </row>
    <row r="29" spans="2:10" ht="12.75" customHeight="1" x14ac:dyDescent="0.2">
      <c r="B29" s="43" t="s">
        <v>35</v>
      </c>
      <c r="C29" s="44" t="s">
        <v>36</v>
      </c>
      <c r="D29" s="45">
        <v>0</v>
      </c>
      <c r="E29" s="45">
        <v>12496743796</v>
      </c>
      <c r="F29" s="45">
        <v>0</v>
      </c>
      <c r="G29" s="45">
        <v>12496743796</v>
      </c>
      <c r="H29" s="45">
        <v>0</v>
      </c>
      <c r="I29" s="45">
        <f t="shared" si="0"/>
        <v>-12496743796</v>
      </c>
      <c r="J29" s="46">
        <f t="shared" si="1"/>
        <v>0</v>
      </c>
    </row>
    <row r="30" spans="2:10" ht="12.75" customHeight="1" x14ac:dyDescent="0.2">
      <c r="B30" s="43" t="s">
        <v>37</v>
      </c>
      <c r="C30" s="44" t="s">
        <v>38</v>
      </c>
      <c r="D30" s="45">
        <v>0</v>
      </c>
      <c r="E30" s="45">
        <v>32660297126</v>
      </c>
      <c r="F30" s="45">
        <v>0</v>
      </c>
      <c r="G30" s="45">
        <v>32660297126</v>
      </c>
      <c r="H30" s="45">
        <v>0</v>
      </c>
      <c r="I30" s="45">
        <f t="shared" si="0"/>
        <v>-32660297126</v>
      </c>
      <c r="J30" s="46">
        <f t="shared" si="1"/>
        <v>0</v>
      </c>
    </row>
    <row r="31" spans="2:10" ht="12.75" customHeight="1" x14ac:dyDescent="0.2">
      <c r="B31" s="43" t="s">
        <v>39</v>
      </c>
      <c r="C31" s="44" t="s">
        <v>40</v>
      </c>
      <c r="D31" s="45">
        <v>0</v>
      </c>
      <c r="E31" s="45">
        <v>1618321370</v>
      </c>
      <c r="F31" s="45">
        <v>0</v>
      </c>
      <c r="G31" s="45">
        <v>1618321370</v>
      </c>
      <c r="H31" s="45">
        <v>0</v>
      </c>
      <c r="I31" s="45">
        <f t="shared" si="0"/>
        <v>-1618321370</v>
      </c>
      <c r="J31" s="46">
        <f t="shared" si="1"/>
        <v>0</v>
      </c>
    </row>
    <row r="32" spans="2:10" ht="12.75" customHeight="1" x14ac:dyDescent="0.2">
      <c r="B32" s="43" t="s">
        <v>41</v>
      </c>
      <c r="C32" s="44" t="s">
        <v>42</v>
      </c>
      <c r="D32" s="45">
        <v>0</v>
      </c>
      <c r="E32" s="45">
        <v>47958847344</v>
      </c>
      <c r="F32" s="45">
        <v>0</v>
      </c>
      <c r="G32" s="45">
        <v>47958847344</v>
      </c>
      <c r="H32" s="45">
        <v>0</v>
      </c>
      <c r="I32" s="45">
        <f t="shared" si="0"/>
        <v>-47958847344</v>
      </c>
      <c r="J32" s="46">
        <f t="shared" si="1"/>
        <v>0</v>
      </c>
    </row>
    <row r="33" spans="2:10" ht="12.75" customHeight="1" x14ac:dyDescent="0.2">
      <c r="B33" s="40" t="s">
        <v>43</v>
      </c>
      <c r="C33" s="47" t="s">
        <v>44</v>
      </c>
      <c r="D33" s="41">
        <v>42366264614</v>
      </c>
      <c r="E33" s="41">
        <v>35165689073</v>
      </c>
      <c r="F33" s="41">
        <v>0</v>
      </c>
      <c r="G33" s="41">
        <v>77531953687</v>
      </c>
      <c r="H33" s="41">
        <v>13121777576.4</v>
      </c>
      <c r="I33" s="41">
        <f t="shared" si="0"/>
        <v>-64410176110.599998</v>
      </c>
      <c r="J33" s="42">
        <f t="shared" si="1"/>
        <v>16.924347900961205</v>
      </c>
    </row>
    <row r="34" spans="2:10" ht="12.75" customHeight="1" x14ac:dyDescent="0.2">
      <c r="B34" s="43" t="s">
        <v>45</v>
      </c>
      <c r="C34" s="44" t="s">
        <v>46</v>
      </c>
      <c r="D34" s="45">
        <v>41786264614</v>
      </c>
      <c r="E34" s="45">
        <v>12393988588</v>
      </c>
      <c r="F34" s="45">
        <v>0</v>
      </c>
      <c r="G34" s="45">
        <v>54180253202</v>
      </c>
      <c r="H34" s="45">
        <v>9593274545.75</v>
      </c>
      <c r="I34" s="45">
        <f t="shared" si="0"/>
        <v>-44586978656.25</v>
      </c>
      <c r="J34" s="46">
        <f t="shared" si="1"/>
        <v>17.70621947812506</v>
      </c>
    </row>
    <row r="35" spans="2:10" ht="12.75" customHeight="1" x14ac:dyDescent="0.2">
      <c r="B35" s="43" t="s">
        <v>47</v>
      </c>
      <c r="C35" s="44" t="s">
        <v>48</v>
      </c>
      <c r="D35" s="45">
        <v>10000000000</v>
      </c>
      <c r="E35" s="45">
        <v>0</v>
      </c>
      <c r="F35" s="45">
        <v>0</v>
      </c>
      <c r="G35" s="45">
        <v>10000000000</v>
      </c>
      <c r="H35" s="45">
        <v>2879970060.3099999</v>
      </c>
      <c r="I35" s="45">
        <f t="shared" si="0"/>
        <v>-7120029939.6900005</v>
      </c>
      <c r="J35" s="46">
        <f t="shared" si="1"/>
        <v>28.7997006031</v>
      </c>
    </row>
    <row r="36" spans="2:10" ht="12.75" customHeight="1" x14ac:dyDescent="0.2">
      <c r="B36" s="43" t="s">
        <v>49</v>
      </c>
      <c r="C36" s="44" t="s">
        <v>50</v>
      </c>
      <c r="D36" s="45">
        <v>10000000000</v>
      </c>
      <c r="E36" s="45">
        <v>0</v>
      </c>
      <c r="F36" s="45">
        <v>0</v>
      </c>
      <c r="G36" s="45">
        <v>10000000000</v>
      </c>
      <c r="H36" s="45">
        <v>2879970060.3099999</v>
      </c>
      <c r="I36" s="45">
        <f t="shared" si="0"/>
        <v>-7120029939.6900005</v>
      </c>
      <c r="J36" s="46">
        <f t="shared" si="1"/>
        <v>28.7997006031</v>
      </c>
    </row>
    <row r="37" spans="2:10" ht="12.75" customHeight="1" x14ac:dyDescent="0.2">
      <c r="B37" s="43" t="s">
        <v>51</v>
      </c>
      <c r="C37" s="44" t="s">
        <v>52</v>
      </c>
      <c r="D37" s="45">
        <v>10000000000</v>
      </c>
      <c r="E37" s="45">
        <v>0</v>
      </c>
      <c r="F37" s="45">
        <v>0</v>
      </c>
      <c r="G37" s="45">
        <v>10000000000</v>
      </c>
      <c r="H37" s="45">
        <v>2879970060.3099999</v>
      </c>
      <c r="I37" s="45">
        <f t="shared" si="0"/>
        <v>-7120029939.6900005</v>
      </c>
      <c r="J37" s="46">
        <f t="shared" si="1"/>
        <v>28.7997006031</v>
      </c>
    </row>
    <row r="38" spans="2:10" ht="22.5" x14ac:dyDescent="0.2">
      <c r="B38" s="43" t="s">
        <v>53</v>
      </c>
      <c r="C38" s="44" t="s">
        <v>54</v>
      </c>
      <c r="D38" s="45">
        <v>10000000000</v>
      </c>
      <c r="E38" s="45">
        <v>0</v>
      </c>
      <c r="F38" s="45">
        <v>0</v>
      </c>
      <c r="G38" s="45">
        <v>10000000000</v>
      </c>
      <c r="H38" s="45">
        <v>2879970060.3099999</v>
      </c>
      <c r="I38" s="45">
        <f t="shared" si="0"/>
        <v>-7120029939.6900005</v>
      </c>
      <c r="J38" s="46">
        <f t="shared" si="1"/>
        <v>28.7997006031</v>
      </c>
    </row>
    <row r="39" spans="2:10" ht="12.75" customHeight="1" x14ac:dyDescent="0.2">
      <c r="B39" s="43" t="s">
        <v>55</v>
      </c>
      <c r="C39" s="44" t="s">
        <v>56</v>
      </c>
      <c r="D39" s="45">
        <v>31786264614</v>
      </c>
      <c r="E39" s="45">
        <v>12393988588</v>
      </c>
      <c r="F39" s="45">
        <v>0</v>
      </c>
      <c r="G39" s="45">
        <v>44180253202</v>
      </c>
      <c r="H39" s="45">
        <v>6713304485.4399996</v>
      </c>
      <c r="I39" s="45">
        <f t="shared" si="0"/>
        <v>-37466948716.559998</v>
      </c>
      <c r="J39" s="46">
        <f t="shared" si="1"/>
        <v>15.195260323080481</v>
      </c>
    </row>
    <row r="40" spans="2:10" ht="12.75" customHeight="1" x14ac:dyDescent="0.2">
      <c r="B40" s="43" t="s">
        <v>57</v>
      </c>
      <c r="C40" s="44" t="s">
        <v>58</v>
      </c>
      <c r="D40" s="45">
        <v>6296024952</v>
      </c>
      <c r="E40" s="45">
        <v>0</v>
      </c>
      <c r="F40" s="45">
        <v>0</v>
      </c>
      <c r="G40" s="45">
        <v>6296024952</v>
      </c>
      <c r="H40" s="45">
        <v>1564851471</v>
      </c>
      <c r="I40" s="45">
        <f t="shared" si="0"/>
        <v>-4731173481</v>
      </c>
      <c r="J40" s="46">
        <f t="shared" si="1"/>
        <v>24.854594493036565</v>
      </c>
    </row>
    <row r="41" spans="2:10" ht="12.75" customHeight="1" x14ac:dyDescent="0.2">
      <c r="B41" s="43" t="s">
        <v>59</v>
      </c>
      <c r="C41" s="44" t="s">
        <v>60</v>
      </c>
      <c r="D41" s="45">
        <v>6296024952</v>
      </c>
      <c r="E41" s="45">
        <v>0</v>
      </c>
      <c r="F41" s="45">
        <v>0</v>
      </c>
      <c r="G41" s="45">
        <v>6296024952</v>
      </c>
      <c r="H41" s="45">
        <v>1564851471</v>
      </c>
      <c r="I41" s="45">
        <f t="shared" si="0"/>
        <v>-4731173481</v>
      </c>
      <c r="J41" s="46">
        <f t="shared" si="1"/>
        <v>24.854594493036565</v>
      </c>
    </row>
    <row r="42" spans="2:10" ht="12.75" customHeight="1" x14ac:dyDescent="0.2">
      <c r="B42" s="43" t="s">
        <v>61</v>
      </c>
      <c r="C42" s="44" t="s">
        <v>62</v>
      </c>
      <c r="D42" s="45">
        <v>6296024952</v>
      </c>
      <c r="E42" s="45">
        <v>0</v>
      </c>
      <c r="F42" s="45">
        <v>0</v>
      </c>
      <c r="G42" s="45">
        <v>6296024952</v>
      </c>
      <c r="H42" s="45">
        <v>1564851471</v>
      </c>
      <c r="I42" s="45">
        <f t="shared" si="0"/>
        <v>-4731173481</v>
      </c>
      <c r="J42" s="46">
        <f t="shared" si="1"/>
        <v>24.854594493036565</v>
      </c>
    </row>
    <row r="43" spans="2:10" ht="12.75" customHeight="1" x14ac:dyDescent="0.2">
      <c r="B43" s="43" t="s">
        <v>63</v>
      </c>
      <c r="C43" s="44" t="s">
        <v>64</v>
      </c>
      <c r="D43" s="45">
        <v>3865843566</v>
      </c>
      <c r="E43" s="45">
        <v>0</v>
      </c>
      <c r="F43" s="45">
        <v>0</v>
      </c>
      <c r="G43" s="45">
        <v>3865843566</v>
      </c>
      <c r="H43" s="45">
        <v>958136929</v>
      </c>
      <c r="I43" s="45">
        <f t="shared" si="0"/>
        <v>-2907706637</v>
      </c>
      <c r="J43" s="46">
        <f t="shared" si="1"/>
        <v>24.784679272249683</v>
      </c>
    </row>
    <row r="44" spans="2:10" ht="12.75" customHeight="1" x14ac:dyDescent="0.2">
      <c r="B44" s="43" t="s">
        <v>65</v>
      </c>
      <c r="C44" s="44" t="s">
        <v>66</v>
      </c>
      <c r="D44" s="45">
        <v>2430181386</v>
      </c>
      <c r="E44" s="45">
        <v>0</v>
      </c>
      <c r="F44" s="45">
        <v>0</v>
      </c>
      <c r="G44" s="45">
        <v>2430181386</v>
      </c>
      <c r="H44" s="45">
        <v>606714542</v>
      </c>
      <c r="I44" s="45">
        <f t="shared" si="0"/>
        <v>-1823466844</v>
      </c>
      <c r="J44" s="46">
        <f t="shared" si="1"/>
        <v>24.965813066267966</v>
      </c>
    </row>
    <row r="45" spans="2:10" ht="12.75" customHeight="1" x14ac:dyDescent="0.2">
      <c r="B45" s="43" t="s">
        <v>67</v>
      </c>
      <c r="C45" s="44" t="s">
        <v>68</v>
      </c>
      <c r="D45" s="45">
        <v>19066544582</v>
      </c>
      <c r="E45" s="45">
        <v>0</v>
      </c>
      <c r="F45" s="45">
        <v>0</v>
      </c>
      <c r="G45" s="45">
        <v>19066544582</v>
      </c>
      <c r="H45" s="45">
        <v>4248059828.4400001</v>
      </c>
      <c r="I45" s="45">
        <f t="shared" si="0"/>
        <v>-14818484753.559999</v>
      </c>
      <c r="J45" s="46">
        <f t="shared" si="1"/>
        <v>22.280176726151165</v>
      </c>
    </row>
    <row r="46" spans="2:10" ht="12.75" customHeight="1" x14ac:dyDescent="0.2">
      <c r="B46" s="43" t="s">
        <v>69</v>
      </c>
      <c r="C46" s="44" t="s">
        <v>70</v>
      </c>
      <c r="D46" s="45">
        <v>6000000</v>
      </c>
      <c r="E46" s="45">
        <v>0</v>
      </c>
      <c r="F46" s="45">
        <v>0</v>
      </c>
      <c r="G46" s="45">
        <v>6000000</v>
      </c>
      <c r="H46" s="45">
        <v>322842372.89999998</v>
      </c>
      <c r="I46" s="45">
        <f t="shared" si="0"/>
        <v>316842372.89999998</v>
      </c>
      <c r="J46" s="46">
        <f t="shared" si="1"/>
        <v>5380.7062149999992</v>
      </c>
    </row>
    <row r="47" spans="2:10" ht="22.5" x14ac:dyDescent="0.2">
      <c r="B47" s="43" t="s">
        <v>71</v>
      </c>
      <c r="C47" s="44" t="s">
        <v>72</v>
      </c>
      <c r="D47" s="45">
        <v>19060544582</v>
      </c>
      <c r="E47" s="45">
        <v>0</v>
      </c>
      <c r="F47" s="45">
        <v>0</v>
      </c>
      <c r="G47" s="45">
        <v>19060544582</v>
      </c>
      <c r="H47" s="45">
        <v>3925217455.54</v>
      </c>
      <c r="I47" s="45">
        <f t="shared" si="0"/>
        <v>-15135327126.459999</v>
      </c>
      <c r="J47" s="46">
        <f t="shared" si="1"/>
        <v>20.593417143216438</v>
      </c>
    </row>
    <row r="48" spans="2:10" ht="22.5" x14ac:dyDescent="0.2">
      <c r="B48" s="43" t="s">
        <v>73</v>
      </c>
      <c r="C48" s="44" t="s">
        <v>74</v>
      </c>
      <c r="D48" s="45">
        <v>19060544582</v>
      </c>
      <c r="E48" s="45">
        <v>0</v>
      </c>
      <c r="F48" s="45">
        <v>0</v>
      </c>
      <c r="G48" s="45">
        <v>19060544582</v>
      </c>
      <c r="H48" s="45">
        <v>3925217455.54</v>
      </c>
      <c r="I48" s="45">
        <f t="shared" si="0"/>
        <v>-15135327126.459999</v>
      </c>
      <c r="J48" s="46">
        <f t="shared" si="1"/>
        <v>20.593417143216438</v>
      </c>
    </row>
    <row r="49" spans="2:10" ht="12.75" customHeight="1" x14ac:dyDescent="0.2">
      <c r="B49" s="43" t="s">
        <v>75</v>
      </c>
      <c r="C49" s="44" t="s">
        <v>76</v>
      </c>
      <c r="D49" s="45">
        <v>12934851252</v>
      </c>
      <c r="E49" s="45">
        <v>0</v>
      </c>
      <c r="F49" s="45">
        <v>0</v>
      </c>
      <c r="G49" s="45">
        <v>12934851252</v>
      </c>
      <c r="H49" s="45">
        <v>3178359125.54</v>
      </c>
      <c r="I49" s="45">
        <f t="shared" si="0"/>
        <v>-9756492126.4599991</v>
      </c>
      <c r="J49" s="46">
        <f t="shared" si="1"/>
        <v>24.572057796556095</v>
      </c>
    </row>
    <row r="50" spans="2:10" ht="12.75" customHeight="1" x14ac:dyDescent="0.2">
      <c r="B50" s="43" t="s">
        <v>77</v>
      </c>
      <c r="C50" s="44" t="s">
        <v>78</v>
      </c>
      <c r="D50" s="45">
        <v>400000000</v>
      </c>
      <c r="E50" s="45">
        <v>0</v>
      </c>
      <c r="F50" s="45">
        <v>0</v>
      </c>
      <c r="G50" s="45">
        <v>400000000</v>
      </c>
      <c r="H50" s="45">
        <v>148674907</v>
      </c>
      <c r="I50" s="45">
        <f t="shared" si="0"/>
        <v>-251325093</v>
      </c>
      <c r="J50" s="46">
        <f t="shared" si="1"/>
        <v>37.168726749999998</v>
      </c>
    </row>
    <row r="51" spans="2:10" ht="12.75" customHeight="1" x14ac:dyDescent="0.2">
      <c r="B51" s="43" t="s">
        <v>79</v>
      </c>
      <c r="C51" s="44" t="s">
        <v>80</v>
      </c>
      <c r="D51" s="45">
        <v>300000000</v>
      </c>
      <c r="E51" s="45">
        <v>0</v>
      </c>
      <c r="F51" s="45">
        <v>0</v>
      </c>
      <c r="G51" s="45">
        <v>300000000</v>
      </c>
      <c r="H51" s="45">
        <v>0</v>
      </c>
      <c r="I51" s="45">
        <f t="shared" si="0"/>
        <v>-300000000</v>
      </c>
      <c r="J51" s="46">
        <f t="shared" si="1"/>
        <v>0</v>
      </c>
    </row>
    <row r="52" spans="2:10" ht="12.75" customHeight="1" x14ac:dyDescent="0.2">
      <c r="B52" s="43" t="s">
        <v>81</v>
      </c>
      <c r="C52" s="44" t="s">
        <v>82</v>
      </c>
      <c r="D52" s="45">
        <v>11134851252</v>
      </c>
      <c r="E52" s="45">
        <v>0</v>
      </c>
      <c r="F52" s="45">
        <v>0</v>
      </c>
      <c r="G52" s="45">
        <v>11134851252</v>
      </c>
      <c r="H52" s="45">
        <v>3021264914.1399999</v>
      </c>
      <c r="I52" s="45">
        <f t="shared" si="0"/>
        <v>-8113586337.8600006</v>
      </c>
      <c r="J52" s="46">
        <f t="shared" si="1"/>
        <v>27.13341063803912</v>
      </c>
    </row>
    <row r="53" spans="2:10" ht="33.75" x14ac:dyDescent="0.2">
      <c r="B53" s="43" t="s">
        <v>83</v>
      </c>
      <c r="C53" s="44" t="s">
        <v>84</v>
      </c>
      <c r="D53" s="45">
        <v>1100000000</v>
      </c>
      <c r="E53" s="45">
        <v>0</v>
      </c>
      <c r="F53" s="45">
        <v>0</v>
      </c>
      <c r="G53" s="45">
        <v>1100000000</v>
      </c>
      <c r="H53" s="45">
        <v>8419304.4000000004</v>
      </c>
      <c r="I53" s="45">
        <f t="shared" si="0"/>
        <v>-1091580695.5999999</v>
      </c>
      <c r="J53" s="46">
        <f t="shared" si="1"/>
        <v>0.76539130909090913</v>
      </c>
    </row>
    <row r="54" spans="2:10" ht="12.75" customHeight="1" x14ac:dyDescent="0.2">
      <c r="B54" s="43" t="s">
        <v>85</v>
      </c>
      <c r="C54" s="44" t="s">
        <v>86</v>
      </c>
      <c r="D54" s="45">
        <v>6125693330</v>
      </c>
      <c r="E54" s="45">
        <v>0</v>
      </c>
      <c r="F54" s="45">
        <v>0</v>
      </c>
      <c r="G54" s="45">
        <v>6125693330</v>
      </c>
      <c r="H54" s="45">
        <v>746858330</v>
      </c>
      <c r="I54" s="45">
        <f t="shared" si="0"/>
        <v>-5378835000</v>
      </c>
      <c r="J54" s="46">
        <f t="shared" si="1"/>
        <v>12.192225267666149</v>
      </c>
    </row>
    <row r="55" spans="2:10" ht="12.75" customHeight="1" x14ac:dyDescent="0.2">
      <c r="B55" s="43" t="s">
        <v>87</v>
      </c>
      <c r="C55" s="44" t="s">
        <v>78</v>
      </c>
      <c r="D55" s="45">
        <v>200000000</v>
      </c>
      <c r="E55" s="45">
        <v>0</v>
      </c>
      <c r="F55" s="45">
        <v>0</v>
      </c>
      <c r="G55" s="45">
        <v>200000000</v>
      </c>
      <c r="H55" s="45">
        <v>0</v>
      </c>
      <c r="I55" s="45">
        <f t="shared" si="0"/>
        <v>-200000000</v>
      </c>
      <c r="J55" s="46">
        <f t="shared" si="1"/>
        <v>0</v>
      </c>
    </row>
    <row r="56" spans="2:10" ht="12.75" customHeight="1" x14ac:dyDescent="0.2">
      <c r="B56" s="43" t="s">
        <v>88</v>
      </c>
      <c r="C56" s="44" t="s">
        <v>80</v>
      </c>
      <c r="D56" s="45">
        <v>100000000</v>
      </c>
      <c r="E56" s="45">
        <v>0</v>
      </c>
      <c r="F56" s="45">
        <v>0</v>
      </c>
      <c r="G56" s="45">
        <v>100000000</v>
      </c>
      <c r="H56" s="45">
        <v>0</v>
      </c>
      <c r="I56" s="45">
        <f t="shared" si="0"/>
        <v>-100000000</v>
      </c>
      <c r="J56" s="46">
        <f t="shared" si="1"/>
        <v>0</v>
      </c>
    </row>
    <row r="57" spans="2:10" ht="12.75" customHeight="1" x14ac:dyDescent="0.2">
      <c r="B57" s="43" t="s">
        <v>89</v>
      </c>
      <c r="C57" s="44" t="s">
        <v>82</v>
      </c>
      <c r="D57" s="45">
        <v>5805693330</v>
      </c>
      <c r="E57" s="45">
        <v>0</v>
      </c>
      <c r="F57" s="45">
        <v>0</v>
      </c>
      <c r="G57" s="45">
        <v>5805693330</v>
      </c>
      <c r="H57" s="45">
        <v>746858330</v>
      </c>
      <c r="I57" s="45">
        <f t="shared" si="0"/>
        <v>-5058835000</v>
      </c>
      <c r="J57" s="46">
        <f t="shared" si="1"/>
        <v>12.864240109630455</v>
      </c>
    </row>
    <row r="58" spans="2:10" ht="12.75" customHeight="1" x14ac:dyDescent="0.2">
      <c r="B58" s="43" t="s">
        <v>90</v>
      </c>
      <c r="C58" s="44" t="s">
        <v>91</v>
      </c>
      <c r="D58" s="45">
        <v>3745693330</v>
      </c>
      <c r="E58" s="45">
        <v>0</v>
      </c>
      <c r="F58" s="45">
        <v>0</v>
      </c>
      <c r="G58" s="45">
        <v>3745693330</v>
      </c>
      <c r="H58" s="45">
        <v>563451563.38</v>
      </c>
      <c r="I58" s="45">
        <f t="shared" si="0"/>
        <v>-3182241766.6199999</v>
      </c>
      <c r="J58" s="46">
        <f t="shared" si="1"/>
        <v>15.042650685447331</v>
      </c>
    </row>
    <row r="59" spans="2:10" ht="12.75" customHeight="1" x14ac:dyDescent="0.2">
      <c r="B59" s="43" t="s">
        <v>92</v>
      </c>
      <c r="C59" s="44" t="s">
        <v>93</v>
      </c>
      <c r="D59" s="45">
        <v>2060000000</v>
      </c>
      <c r="E59" s="45">
        <v>0</v>
      </c>
      <c r="F59" s="45">
        <v>0</v>
      </c>
      <c r="G59" s="45">
        <v>2060000000</v>
      </c>
      <c r="H59" s="45">
        <v>183406766.62</v>
      </c>
      <c r="I59" s="45">
        <f t="shared" si="0"/>
        <v>-1876593233.3800001</v>
      </c>
      <c r="J59" s="46">
        <f t="shared" si="1"/>
        <v>8.9032410980582526</v>
      </c>
    </row>
    <row r="60" spans="2:10" ht="33.75" x14ac:dyDescent="0.2">
      <c r="B60" s="43" t="s">
        <v>94</v>
      </c>
      <c r="C60" s="44" t="s">
        <v>84</v>
      </c>
      <c r="D60" s="45">
        <v>20000000</v>
      </c>
      <c r="E60" s="45">
        <v>0</v>
      </c>
      <c r="F60" s="45">
        <v>0</v>
      </c>
      <c r="G60" s="45">
        <v>20000000</v>
      </c>
      <c r="H60" s="45">
        <v>0</v>
      </c>
      <c r="I60" s="45">
        <f t="shared" si="0"/>
        <v>-20000000</v>
      </c>
      <c r="J60" s="46">
        <f t="shared" si="1"/>
        <v>0</v>
      </c>
    </row>
    <row r="61" spans="2:10" ht="22.5" x14ac:dyDescent="0.2">
      <c r="B61" s="43" t="s">
        <v>95</v>
      </c>
      <c r="C61" s="44" t="s">
        <v>96</v>
      </c>
      <c r="D61" s="45">
        <v>4000000</v>
      </c>
      <c r="E61" s="45">
        <v>0</v>
      </c>
      <c r="F61" s="45">
        <v>0</v>
      </c>
      <c r="G61" s="45">
        <v>4000000</v>
      </c>
      <c r="H61" s="45">
        <v>0</v>
      </c>
      <c r="I61" s="45">
        <f t="shared" si="0"/>
        <v>-4000000</v>
      </c>
      <c r="J61" s="46">
        <f t="shared" si="1"/>
        <v>0</v>
      </c>
    </row>
    <row r="62" spans="2:10" ht="12.75" customHeight="1" x14ac:dyDescent="0.2">
      <c r="B62" s="43" t="s">
        <v>97</v>
      </c>
      <c r="C62" s="44" t="s">
        <v>98</v>
      </c>
      <c r="D62" s="45">
        <v>4000000</v>
      </c>
      <c r="E62" s="45">
        <v>0</v>
      </c>
      <c r="F62" s="45">
        <v>0</v>
      </c>
      <c r="G62" s="45">
        <v>4000000</v>
      </c>
      <c r="H62" s="45">
        <v>0</v>
      </c>
      <c r="I62" s="45">
        <f t="shared" si="0"/>
        <v>-4000000</v>
      </c>
      <c r="J62" s="46">
        <f t="shared" si="1"/>
        <v>0</v>
      </c>
    </row>
    <row r="63" spans="2:10" ht="12.75" customHeight="1" x14ac:dyDescent="0.2">
      <c r="B63" s="43" t="s">
        <v>99</v>
      </c>
      <c r="C63" s="44" t="s">
        <v>100</v>
      </c>
      <c r="D63" s="45">
        <v>4000000</v>
      </c>
      <c r="E63" s="45">
        <v>0</v>
      </c>
      <c r="F63" s="45">
        <v>0</v>
      </c>
      <c r="G63" s="45">
        <v>4000000</v>
      </c>
      <c r="H63" s="45">
        <v>0</v>
      </c>
      <c r="I63" s="45">
        <f t="shared" si="0"/>
        <v>-4000000</v>
      </c>
      <c r="J63" s="46">
        <f t="shared" si="1"/>
        <v>0</v>
      </c>
    </row>
    <row r="64" spans="2:10" ht="12.75" customHeight="1" x14ac:dyDescent="0.2">
      <c r="B64" s="43" t="s">
        <v>101</v>
      </c>
      <c r="C64" s="44" t="s">
        <v>102</v>
      </c>
      <c r="D64" s="45">
        <v>6419695080</v>
      </c>
      <c r="E64" s="45">
        <v>12393988588</v>
      </c>
      <c r="F64" s="45">
        <v>0</v>
      </c>
      <c r="G64" s="45">
        <v>18813683668</v>
      </c>
      <c r="H64" s="45">
        <v>900393186</v>
      </c>
      <c r="I64" s="45">
        <f t="shared" si="0"/>
        <v>-17913290482</v>
      </c>
      <c r="J64" s="46">
        <f t="shared" si="1"/>
        <v>4.7858420599016949</v>
      </c>
    </row>
    <row r="65" spans="2:10" ht="22.5" x14ac:dyDescent="0.2">
      <c r="B65" s="43" t="s">
        <v>103</v>
      </c>
      <c r="C65" s="44" t="s">
        <v>104</v>
      </c>
      <c r="D65" s="45">
        <v>4909347456</v>
      </c>
      <c r="E65" s="45">
        <v>12393988588</v>
      </c>
      <c r="F65" s="45">
        <v>0</v>
      </c>
      <c r="G65" s="45">
        <v>17303336044</v>
      </c>
      <c r="H65" s="45">
        <v>606545085</v>
      </c>
      <c r="I65" s="45">
        <f t="shared" si="0"/>
        <v>-16696790959</v>
      </c>
      <c r="J65" s="46">
        <f t="shared" si="1"/>
        <v>3.505364997001962</v>
      </c>
    </row>
    <row r="66" spans="2:10" ht="45" x14ac:dyDescent="0.2">
      <c r="B66" s="43" t="s">
        <v>105</v>
      </c>
      <c r="C66" s="44" t="s">
        <v>106</v>
      </c>
      <c r="D66" s="45">
        <v>0</v>
      </c>
      <c r="E66" s="45">
        <v>0</v>
      </c>
      <c r="F66" s="45">
        <v>0</v>
      </c>
      <c r="G66" s="45">
        <v>0</v>
      </c>
      <c r="H66" s="45">
        <v>92625</v>
      </c>
      <c r="I66" s="45">
        <f t="shared" si="0"/>
        <v>92625</v>
      </c>
      <c r="J66" s="46">
        <v>0</v>
      </c>
    </row>
    <row r="67" spans="2:10" ht="12.75" customHeight="1" x14ac:dyDescent="0.2">
      <c r="B67" s="43" t="s">
        <v>107</v>
      </c>
      <c r="C67" s="44" t="s">
        <v>108</v>
      </c>
      <c r="D67" s="45">
        <v>0</v>
      </c>
      <c r="E67" s="45">
        <v>0</v>
      </c>
      <c r="F67" s="45">
        <v>0</v>
      </c>
      <c r="G67" s="45">
        <v>0</v>
      </c>
      <c r="H67" s="45">
        <v>92625</v>
      </c>
      <c r="I67" s="45">
        <f t="shared" si="0"/>
        <v>92625</v>
      </c>
      <c r="J67" s="46">
        <v>0</v>
      </c>
    </row>
    <row r="68" spans="2:10" ht="24" customHeight="1" x14ac:dyDescent="0.2">
      <c r="B68" s="43" t="s">
        <v>109</v>
      </c>
      <c r="C68" s="44" t="s">
        <v>110</v>
      </c>
      <c r="D68" s="45">
        <v>500000000</v>
      </c>
      <c r="E68" s="45">
        <v>12164040624</v>
      </c>
      <c r="F68" s="45">
        <v>0</v>
      </c>
      <c r="G68" s="45">
        <v>12664040624</v>
      </c>
      <c r="H68" s="45">
        <v>131800000</v>
      </c>
      <c r="I68" s="45">
        <f t="shared" si="0"/>
        <v>-12532240624</v>
      </c>
      <c r="J68" s="46">
        <f t="shared" si="1"/>
        <v>1.0407420815614086</v>
      </c>
    </row>
    <row r="69" spans="2:10" ht="22.5" x14ac:dyDescent="0.2">
      <c r="B69" s="43" t="s">
        <v>111</v>
      </c>
      <c r="C69" s="44" t="s">
        <v>112</v>
      </c>
      <c r="D69" s="45">
        <v>500000000</v>
      </c>
      <c r="E69" s="45">
        <v>12164040624</v>
      </c>
      <c r="F69" s="45">
        <v>0</v>
      </c>
      <c r="G69" s="45">
        <v>12664040624</v>
      </c>
      <c r="H69" s="45">
        <v>131800000</v>
      </c>
      <c r="I69" s="45">
        <f t="shared" si="0"/>
        <v>-12532240624</v>
      </c>
      <c r="J69" s="46">
        <f t="shared" si="1"/>
        <v>1.0407420815614086</v>
      </c>
    </row>
    <row r="70" spans="2:10" ht="33.75" x14ac:dyDescent="0.2">
      <c r="B70" s="43" t="s">
        <v>113</v>
      </c>
      <c r="C70" s="44" t="s">
        <v>114</v>
      </c>
      <c r="D70" s="45">
        <v>0</v>
      </c>
      <c r="E70" s="45">
        <v>11265407155</v>
      </c>
      <c r="F70" s="45">
        <v>0</v>
      </c>
      <c r="G70" s="45">
        <v>11265407155</v>
      </c>
      <c r="H70" s="45">
        <v>0</v>
      </c>
      <c r="I70" s="45">
        <f t="shared" si="0"/>
        <v>-11265407155</v>
      </c>
      <c r="J70" s="46">
        <f t="shared" si="1"/>
        <v>0</v>
      </c>
    </row>
    <row r="71" spans="2:10" ht="33.75" x14ac:dyDescent="0.2">
      <c r="B71" s="43" t="s">
        <v>115</v>
      </c>
      <c r="C71" s="44" t="s">
        <v>116</v>
      </c>
      <c r="D71" s="45">
        <v>0</v>
      </c>
      <c r="E71" s="45">
        <v>4685720000</v>
      </c>
      <c r="F71" s="45">
        <v>0</v>
      </c>
      <c r="G71" s="45">
        <v>4685720000</v>
      </c>
      <c r="H71" s="45">
        <v>0</v>
      </c>
      <c r="I71" s="45">
        <f t="shared" si="0"/>
        <v>-4685720000</v>
      </c>
      <c r="J71" s="46">
        <f t="shared" si="1"/>
        <v>0</v>
      </c>
    </row>
    <row r="72" spans="2:10" ht="22.5" customHeight="1" x14ac:dyDescent="0.2">
      <c r="B72" s="43" t="s">
        <v>117</v>
      </c>
      <c r="C72" s="44" t="s">
        <v>118</v>
      </c>
      <c r="D72" s="45">
        <v>0</v>
      </c>
      <c r="E72" s="45">
        <v>336188460</v>
      </c>
      <c r="F72" s="45">
        <v>0</v>
      </c>
      <c r="G72" s="45">
        <v>336188460</v>
      </c>
      <c r="H72" s="45">
        <v>0</v>
      </c>
      <c r="I72" s="45">
        <f t="shared" si="0"/>
        <v>-336188460</v>
      </c>
      <c r="J72" s="46">
        <f t="shared" si="1"/>
        <v>0</v>
      </c>
    </row>
    <row r="73" spans="2:10" ht="56.25" x14ac:dyDescent="0.2">
      <c r="B73" s="43" t="s">
        <v>119</v>
      </c>
      <c r="C73" s="44" t="s">
        <v>120</v>
      </c>
      <c r="D73" s="45">
        <v>0</v>
      </c>
      <c r="E73" s="45">
        <v>625000000</v>
      </c>
      <c r="F73" s="45">
        <v>0</v>
      </c>
      <c r="G73" s="45">
        <v>625000000</v>
      </c>
      <c r="H73" s="45">
        <v>0</v>
      </c>
      <c r="I73" s="45">
        <f t="shared" si="0"/>
        <v>-625000000</v>
      </c>
      <c r="J73" s="46">
        <f t="shared" si="1"/>
        <v>0</v>
      </c>
    </row>
    <row r="74" spans="2:10" ht="56.25" x14ac:dyDescent="0.2">
      <c r="B74" s="43" t="s">
        <v>121</v>
      </c>
      <c r="C74" s="44" t="s">
        <v>122</v>
      </c>
      <c r="D74" s="45">
        <v>0</v>
      </c>
      <c r="E74" s="45">
        <v>668498695</v>
      </c>
      <c r="F74" s="45">
        <v>0</v>
      </c>
      <c r="G74" s="45">
        <v>668498695</v>
      </c>
      <c r="H74" s="45">
        <v>0</v>
      </c>
      <c r="I74" s="45">
        <f t="shared" si="0"/>
        <v>-668498695</v>
      </c>
      <c r="J74" s="46">
        <f t="shared" si="1"/>
        <v>0</v>
      </c>
    </row>
    <row r="75" spans="2:10" ht="56.25" x14ac:dyDescent="0.2">
      <c r="B75" s="43" t="s">
        <v>123</v>
      </c>
      <c r="C75" s="44" t="s">
        <v>124</v>
      </c>
      <c r="D75" s="45">
        <v>0</v>
      </c>
      <c r="E75" s="45">
        <v>460000000</v>
      </c>
      <c r="F75" s="45">
        <v>0</v>
      </c>
      <c r="G75" s="45">
        <v>460000000</v>
      </c>
      <c r="H75" s="45">
        <v>0</v>
      </c>
      <c r="I75" s="45">
        <f t="shared" si="0"/>
        <v>-460000000</v>
      </c>
      <c r="J75" s="46">
        <f t="shared" si="1"/>
        <v>0</v>
      </c>
    </row>
    <row r="76" spans="2:10" ht="45" x14ac:dyDescent="0.2">
      <c r="B76" s="43" t="s">
        <v>125</v>
      </c>
      <c r="C76" s="44" t="s">
        <v>126</v>
      </c>
      <c r="D76" s="45">
        <v>0</v>
      </c>
      <c r="E76" s="45">
        <v>4490000000</v>
      </c>
      <c r="F76" s="45">
        <v>0</v>
      </c>
      <c r="G76" s="45">
        <v>4490000000</v>
      </c>
      <c r="H76" s="45">
        <v>0</v>
      </c>
      <c r="I76" s="45">
        <f t="shared" ref="I76:I139" si="2">H76-G76</f>
        <v>-4490000000</v>
      </c>
      <c r="J76" s="46">
        <f t="shared" ref="J76:J139" si="3">H76/G76*100</f>
        <v>0</v>
      </c>
    </row>
    <row r="77" spans="2:10" ht="33.75" x14ac:dyDescent="0.2">
      <c r="B77" s="43" t="s">
        <v>127</v>
      </c>
      <c r="C77" s="44" t="s">
        <v>128</v>
      </c>
      <c r="D77" s="45">
        <v>0</v>
      </c>
      <c r="E77" s="45">
        <v>898633469</v>
      </c>
      <c r="F77" s="45">
        <v>0</v>
      </c>
      <c r="G77" s="45">
        <v>898633469</v>
      </c>
      <c r="H77" s="45">
        <v>0</v>
      </c>
      <c r="I77" s="45">
        <f t="shared" si="2"/>
        <v>-898633469</v>
      </c>
      <c r="J77" s="46">
        <f t="shared" si="3"/>
        <v>0</v>
      </c>
    </row>
    <row r="78" spans="2:10" ht="56.25" x14ac:dyDescent="0.2">
      <c r="B78" s="43" t="s">
        <v>129</v>
      </c>
      <c r="C78" s="44" t="s">
        <v>130</v>
      </c>
      <c r="D78" s="45">
        <v>0</v>
      </c>
      <c r="E78" s="45">
        <v>898633469</v>
      </c>
      <c r="F78" s="45">
        <v>0</v>
      </c>
      <c r="G78" s="45">
        <v>898633469</v>
      </c>
      <c r="H78" s="45">
        <v>0</v>
      </c>
      <c r="I78" s="45">
        <f t="shared" si="2"/>
        <v>-898633469</v>
      </c>
      <c r="J78" s="46">
        <f t="shared" si="3"/>
        <v>0</v>
      </c>
    </row>
    <row r="79" spans="2:10" ht="22.5" x14ac:dyDescent="0.2">
      <c r="B79" s="43" t="s">
        <v>131</v>
      </c>
      <c r="C79" s="44" t="s">
        <v>132</v>
      </c>
      <c r="D79" s="45">
        <v>500000000</v>
      </c>
      <c r="E79" s="45">
        <v>0</v>
      </c>
      <c r="F79" s="45">
        <v>0</v>
      </c>
      <c r="G79" s="45">
        <v>500000000</v>
      </c>
      <c r="H79" s="45">
        <v>131800000</v>
      </c>
      <c r="I79" s="45">
        <f t="shared" si="2"/>
        <v>-368200000</v>
      </c>
      <c r="J79" s="46">
        <f t="shared" si="3"/>
        <v>26.36</v>
      </c>
    </row>
    <row r="80" spans="2:10" ht="22.5" x14ac:dyDescent="0.2">
      <c r="B80" s="43" t="s">
        <v>133</v>
      </c>
      <c r="C80" s="44" t="s">
        <v>132</v>
      </c>
      <c r="D80" s="45">
        <v>500000000</v>
      </c>
      <c r="E80" s="45">
        <v>0</v>
      </c>
      <c r="F80" s="45">
        <v>0</v>
      </c>
      <c r="G80" s="45">
        <v>500000000</v>
      </c>
      <c r="H80" s="45">
        <v>131800000</v>
      </c>
      <c r="I80" s="45">
        <f t="shared" si="2"/>
        <v>-368200000</v>
      </c>
      <c r="J80" s="46">
        <f t="shared" si="3"/>
        <v>26.36</v>
      </c>
    </row>
    <row r="81" spans="2:10" ht="22.5" x14ac:dyDescent="0.2">
      <c r="B81" s="43" t="s">
        <v>134</v>
      </c>
      <c r="C81" s="44" t="s">
        <v>135</v>
      </c>
      <c r="D81" s="45">
        <v>4409347456</v>
      </c>
      <c r="E81" s="45">
        <v>229947964</v>
      </c>
      <c r="F81" s="45">
        <v>0</v>
      </c>
      <c r="G81" s="45">
        <v>4639295420</v>
      </c>
      <c r="H81" s="45">
        <v>474652460</v>
      </c>
      <c r="I81" s="45">
        <f t="shared" si="2"/>
        <v>-4164642960</v>
      </c>
      <c r="J81" s="46">
        <f t="shared" si="3"/>
        <v>10.231132467955661</v>
      </c>
    </row>
    <row r="82" spans="2:10" ht="12.75" customHeight="1" x14ac:dyDescent="0.2">
      <c r="B82" s="43" t="s">
        <v>136</v>
      </c>
      <c r="C82" s="44" t="s">
        <v>137</v>
      </c>
      <c r="D82" s="45">
        <v>4409347456</v>
      </c>
      <c r="E82" s="45">
        <v>0</v>
      </c>
      <c r="F82" s="45">
        <v>0</v>
      </c>
      <c r="G82" s="45">
        <v>4409347456</v>
      </c>
      <c r="H82" s="45">
        <v>474652460</v>
      </c>
      <c r="I82" s="45">
        <f t="shared" si="2"/>
        <v>-3934694996</v>
      </c>
      <c r="J82" s="46">
        <f t="shared" si="3"/>
        <v>10.764687172795123</v>
      </c>
    </row>
    <row r="83" spans="2:10" ht="22.5" x14ac:dyDescent="0.2">
      <c r="B83" s="43" t="s">
        <v>138</v>
      </c>
      <c r="C83" s="44" t="s">
        <v>139</v>
      </c>
      <c r="D83" s="45">
        <v>4409347456</v>
      </c>
      <c r="E83" s="45">
        <v>0</v>
      </c>
      <c r="F83" s="45">
        <v>0</v>
      </c>
      <c r="G83" s="45">
        <v>4409347456</v>
      </c>
      <c r="H83" s="45">
        <v>474652460</v>
      </c>
      <c r="I83" s="45">
        <f t="shared" si="2"/>
        <v>-3934694996</v>
      </c>
      <c r="J83" s="46">
        <f t="shared" si="3"/>
        <v>10.764687172795123</v>
      </c>
    </row>
    <row r="84" spans="2:10" ht="12.75" customHeight="1" x14ac:dyDescent="0.2">
      <c r="B84" s="43" t="s">
        <v>140</v>
      </c>
      <c r="C84" s="44" t="s">
        <v>141</v>
      </c>
      <c r="D84" s="45">
        <v>2870390598</v>
      </c>
      <c r="E84" s="45">
        <v>0</v>
      </c>
      <c r="F84" s="45">
        <v>0</v>
      </c>
      <c r="G84" s="45">
        <v>2870390598</v>
      </c>
      <c r="H84" s="45">
        <v>277975159</v>
      </c>
      <c r="I84" s="45">
        <f t="shared" si="2"/>
        <v>-2592415439</v>
      </c>
      <c r="J84" s="46">
        <f t="shared" si="3"/>
        <v>9.6842276167461154</v>
      </c>
    </row>
    <row r="85" spans="2:10" ht="12.75" customHeight="1" x14ac:dyDescent="0.2">
      <c r="B85" s="43" t="s">
        <v>142</v>
      </c>
      <c r="C85" s="44" t="s">
        <v>143</v>
      </c>
      <c r="D85" s="45">
        <v>1390162584</v>
      </c>
      <c r="E85" s="45">
        <v>0</v>
      </c>
      <c r="F85" s="45">
        <v>0</v>
      </c>
      <c r="G85" s="45">
        <v>1390162584</v>
      </c>
      <c r="H85" s="45">
        <v>196665301</v>
      </c>
      <c r="I85" s="45">
        <f t="shared" si="2"/>
        <v>-1193497283</v>
      </c>
      <c r="J85" s="46">
        <f t="shared" si="3"/>
        <v>14.146928083341365</v>
      </c>
    </row>
    <row r="86" spans="2:10" ht="12.75" customHeight="1" x14ac:dyDescent="0.2">
      <c r="B86" s="43" t="s">
        <v>144</v>
      </c>
      <c r="C86" s="44" t="s">
        <v>145</v>
      </c>
      <c r="D86" s="45">
        <v>148794274</v>
      </c>
      <c r="E86" s="45">
        <v>0</v>
      </c>
      <c r="F86" s="45">
        <v>0</v>
      </c>
      <c r="G86" s="45">
        <v>148794274</v>
      </c>
      <c r="H86" s="45">
        <v>12000</v>
      </c>
      <c r="I86" s="45">
        <f t="shared" si="2"/>
        <v>-148782274</v>
      </c>
      <c r="J86" s="46">
        <f t="shared" si="3"/>
        <v>8.0648264730939848E-3</v>
      </c>
    </row>
    <row r="87" spans="2:10" ht="12.75" customHeight="1" x14ac:dyDescent="0.2">
      <c r="B87" s="43" t="s">
        <v>146</v>
      </c>
      <c r="C87" s="44" t="s">
        <v>147</v>
      </c>
      <c r="D87" s="45">
        <v>0</v>
      </c>
      <c r="E87" s="45">
        <v>229947964</v>
      </c>
      <c r="F87" s="45">
        <v>0</v>
      </c>
      <c r="G87" s="45">
        <v>229947964</v>
      </c>
      <c r="H87" s="45">
        <v>0</v>
      </c>
      <c r="I87" s="45">
        <f t="shared" si="2"/>
        <v>-229947964</v>
      </c>
      <c r="J87" s="46">
        <f t="shared" si="3"/>
        <v>0</v>
      </c>
    </row>
    <row r="88" spans="2:10" ht="34.5" customHeight="1" x14ac:dyDescent="0.2">
      <c r="B88" s="43" t="s">
        <v>148</v>
      </c>
      <c r="C88" s="44" t="s">
        <v>149</v>
      </c>
      <c r="D88" s="45">
        <v>0</v>
      </c>
      <c r="E88" s="45">
        <v>229947964</v>
      </c>
      <c r="F88" s="45">
        <v>0</v>
      </c>
      <c r="G88" s="45">
        <v>229947964</v>
      </c>
      <c r="H88" s="45">
        <v>0</v>
      </c>
      <c r="I88" s="45">
        <f t="shared" si="2"/>
        <v>-229947964</v>
      </c>
      <c r="J88" s="46">
        <f t="shared" si="3"/>
        <v>0</v>
      </c>
    </row>
    <row r="89" spans="2:10" ht="22.5" x14ac:dyDescent="0.2">
      <c r="B89" s="43" t="s">
        <v>150</v>
      </c>
      <c r="C89" s="44" t="s">
        <v>151</v>
      </c>
      <c r="D89" s="45">
        <v>1510347624</v>
      </c>
      <c r="E89" s="45">
        <v>0</v>
      </c>
      <c r="F89" s="45">
        <v>0</v>
      </c>
      <c r="G89" s="45">
        <v>1510347624</v>
      </c>
      <c r="H89" s="45">
        <v>293848101</v>
      </c>
      <c r="I89" s="45">
        <f t="shared" si="2"/>
        <v>-1216499523</v>
      </c>
      <c r="J89" s="46">
        <f t="shared" si="3"/>
        <v>19.455660162643458</v>
      </c>
    </row>
    <row r="90" spans="2:10" ht="22.5" x14ac:dyDescent="0.2">
      <c r="B90" s="43" t="s">
        <v>152</v>
      </c>
      <c r="C90" s="44" t="s">
        <v>153</v>
      </c>
      <c r="D90" s="45">
        <v>35000000</v>
      </c>
      <c r="E90" s="45">
        <v>0</v>
      </c>
      <c r="F90" s="45">
        <v>0</v>
      </c>
      <c r="G90" s="45">
        <v>35000000</v>
      </c>
      <c r="H90" s="45">
        <v>2447200</v>
      </c>
      <c r="I90" s="45">
        <f t="shared" si="2"/>
        <v>-32552800</v>
      </c>
      <c r="J90" s="46">
        <f t="shared" si="3"/>
        <v>6.992</v>
      </c>
    </row>
    <row r="91" spans="2:10" ht="12.75" customHeight="1" x14ac:dyDescent="0.2">
      <c r="B91" s="43" t="s">
        <v>154</v>
      </c>
      <c r="C91" s="44" t="s">
        <v>155</v>
      </c>
      <c r="D91" s="45">
        <v>15000000</v>
      </c>
      <c r="E91" s="45">
        <v>0</v>
      </c>
      <c r="F91" s="45">
        <v>0</v>
      </c>
      <c r="G91" s="45">
        <v>15000000</v>
      </c>
      <c r="H91" s="45">
        <v>1590000</v>
      </c>
      <c r="I91" s="45">
        <f t="shared" si="2"/>
        <v>-13410000</v>
      </c>
      <c r="J91" s="46">
        <f t="shared" si="3"/>
        <v>10.6</v>
      </c>
    </row>
    <row r="92" spans="2:10" ht="12.75" customHeight="1" x14ac:dyDescent="0.2">
      <c r="B92" s="43" t="s">
        <v>156</v>
      </c>
      <c r="C92" s="44" t="s">
        <v>157</v>
      </c>
      <c r="D92" s="45">
        <v>10000000</v>
      </c>
      <c r="E92" s="45">
        <v>0</v>
      </c>
      <c r="F92" s="45">
        <v>0</v>
      </c>
      <c r="G92" s="45">
        <v>10000000</v>
      </c>
      <c r="H92" s="45">
        <v>225000</v>
      </c>
      <c r="I92" s="45">
        <f t="shared" si="2"/>
        <v>-9775000</v>
      </c>
      <c r="J92" s="46">
        <f t="shared" si="3"/>
        <v>2.25</v>
      </c>
    </row>
    <row r="93" spans="2:10" ht="12.75" customHeight="1" x14ac:dyDescent="0.2">
      <c r="B93" s="43" t="s">
        <v>158</v>
      </c>
      <c r="C93" s="44" t="s">
        <v>159</v>
      </c>
      <c r="D93" s="45">
        <v>10000000</v>
      </c>
      <c r="E93" s="45">
        <v>0</v>
      </c>
      <c r="F93" s="45">
        <v>0</v>
      </c>
      <c r="G93" s="45">
        <v>10000000</v>
      </c>
      <c r="H93" s="45">
        <v>632200</v>
      </c>
      <c r="I93" s="45">
        <f t="shared" si="2"/>
        <v>-9367800</v>
      </c>
      <c r="J93" s="46">
        <f t="shared" si="3"/>
        <v>6.3220000000000001</v>
      </c>
    </row>
    <row r="94" spans="2:10" ht="33.75" x14ac:dyDescent="0.2">
      <c r="B94" s="43" t="s">
        <v>160</v>
      </c>
      <c r="C94" s="44" t="s">
        <v>161</v>
      </c>
      <c r="D94" s="45">
        <v>105347624</v>
      </c>
      <c r="E94" s="45">
        <v>0</v>
      </c>
      <c r="F94" s="45">
        <v>0</v>
      </c>
      <c r="G94" s="45">
        <v>105347624</v>
      </c>
      <c r="H94" s="45">
        <v>0</v>
      </c>
      <c r="I94" s="45">
        <f t="shared" si="2"/>
        <v>-105347624</v>
      </c>
      <c r="J94" s="46">
        <f t="shared" si="3"/>
        <v>0</v>
      </c>
    </row>
    <row r="95" spans="2:10" ht="12.75" customHeight="1" x14ac:dyDescent="0.2">
      <c r="B95" s="43" t="s">
        <v>162</v>
      </c>
      <c r="C95" s="44" t="s">
        <v>163</v>
      </c>
      <c r="D95" s="45">
        <v>105347624</v>
      </c>
      <c r="E95" s="45">
        <v>0</v>
      </c>
      <c r="F95" s="45">
        <v>0</v>
      </c>
      <c r="G95" s="45">
        <v>105347624</v>
      </c>
      <c r="H95" s="45">
        <v>0</v>
      </c>
      <c r="I95" s="45">
        <f t="shared" si="2"/>
        <v>-105347624</v>
      </c>
      <c r="J95" s="46">
        <f t="shared" si="3"/>
        <v>0</v>
      </c>
    </row>
    <row r="96" spans="2:10" ht="24" customHeight="1" x14ac:dyDescent="0.2">
      <c r="B96" s="43" t="s">
        <v>164</v>
      </c>
      <c r="C96" s="44" t="s">
        <v>110</v>
      </c>
      <c r="D96" s="45">
        <v>1370000000</v>
      </c>
      <c r="E96" s="45">
        <v>0</v>
      </c>
      <c r="F96" s="45">
        <v>0</v>
      </c>
      <c r="G96" s="45">
        <v>1370000000</v>
      </c>
      <c r="H96" s="45">
        <v>289900901</v>
      </c>
      <c r="I96" s="45">
        <f t="shared" si="2"/>
        <v>-1080099099</v>
      </c>
      <c r="J96" s="46">
        <f t="shared" si="3"/>
        <v>21.160649708029197</v>
      </c>
    </row>
    <row r="97" spans="2:10" ht="12.75" customHeight="1" x14ac:dyDescent="0.2">
      <c r="B97" s="43" t="s">
        <v>165</v>
      </c>
      <c r="C97" s="44" t="s">
        <v>166</v>
      </c>
      <c r="D97" s="45">
        <v>1000000000</v>
      </c>
      <c r="E97" s="45">
        <v>0</v>
      </c>
      <c r="F97" s="45">
        <v>0</v>
      </c>
      <c r="G97" s="45">
        <v>1000000000</v>
      </c>
      <c r="H97" s="45">
        <v>193210901</v>
      </c>
      <c r="I97" s="45">
        <f t="shared" si="2"/>
        <v>-806789099</v>
      </c>
      <c r="J97" s="46">
        <f t="shared" si="3"/>
        <v>19.321090099999999</v>
      </c>
    </row>
    <row r="98" spans="2:10" ht="12.75" customHeight="1" x14ac:dyDescent="0.2">
      <c r="B98" s="43" t="s">
        <v>167</v>
      </c>
      <c r="C98" s="44" t="s">
        <v>168</v>
      </c>
      <c r="D98" s="45">
        <v>120000000</v>
      </c>
      <c r="E98" s="45">
        <v>0</v>
      </c>
      <c r="F98" s="45">
        <v>0</v>
      </c>
      <c r="G98" s="45">
        <v>120000000</v>
      </c>
      <c r="H98" s="45">
        <v>14642000</v>
      </c>
      <c r="I98" s="45">
        <f t="shared" si="2"/>
        <v>-105358000</v>
      </c>
      <c r="J98" s="46">
        <f t="shared" si="3"/>
        <v>12.201666666666666</v>
      </c>
    </row>
    <row r="99" spans="2:10" ht="12.75" customHeight="1" x14ac:dyDescent="0.2">
      <c r="B99" s="43" t="s">
        <v>169</v>
      </c>
      <c r="C99" s="44" t="s">
        <v>170</v>
      </c>
      <c r="D99" s="45">
        <v>250000000</v>
      </c>
      <c r="E99" s="45">
        <v>0</v>
      </c>
      <c r="F99" s="45">
        <v>0</v>
      </c>
      <c r="G99" s="45">
        <v>250000000</v>
      </c>
      <c r="H99" s="45">
        <v>80634000</v>
      </c>
      <c r="I99" s="45">
        <f t="shared" si="2"/>
        <v>-169366000</v>
      </c>
      <c r="J99" s="46">
        <f t="shared" si="3"/>
        <v>32.253599999999999</v>
      </c>
    </row>
    <row r="100" spans="2:10" ht="12.75" customHeight="1" x14ac:dyDescent="0.2">
      <c r="B100" s="43" t="s">
        <v>171</v>
      </c>
      <c r="C100" s="44" t="s">
        <v>172</v>
      </c>
      <c r="D100" s="45">
        <v>0</v>
      </c>
      <c r="E100" s="45">
        <v>0</v>
      </c>
      <c r="F100" s="45">
        <v>0</v>
      </c>
      <c r="G100" s="45">
        <v>0</v>
      </c>
      <c r="H100" s="45">
        <v>1414000</v>
      </c>
      <c r="I100" s="45">
        <f t="shared" si="2"/>
        <v>1414000</v>
      </c>
      <c r="J100" s="46">
        <v>0</v>
      </c>
    </row>
    <row r="101" spans="2:10" ht="22.5" x14ac:dyDescent="0.2">
      <c r="B101" s="43" t="s">
        <v>173</v>
      </c>
      <c r="C101" s="44" t="s">
        <v>135</v>
      </c>
      <c r="D101" s="45">
        <v>0</v>
      </c>
      <c r="E101" s="45">
        <v>0</v>
      </c>
      <c r="F101" s="45">
        <v>0</v>
      </c>
      <c r="G101" s="45">
        <v>0</v>
      </c>
      <c r="H101" s="45">
        <v>1500000</v>
      </c>
      <c r="I101" s="45">
        <f t="shared" si="2"/>
        <v>1500000</v>
      </c>
      <c r="J101" s="46">
        <v>0</v>
      </c>
    </row>
    <row r="102" spans="2:10" ht="12.75" customHeight="1" x14ac:dyDescent="0.2">
      <c r="B102" s="43" t="s">
        <v>174</v>
      </c>
      <c r="C102" s="44" t="s">
        <v>175</v>
      </c>
      <c r="D102" s="45">
        <v>0</v>
      </c>
      <c r="E102" s="45">
        <v>0</v>
      </c>
      <c r="F102" s="45">
        <v>0</v>
      </c>
      <c r="G102" s="45">
        <v>0</v>
      </c>
      <c r="H102" s="45">
        <v>1500000</v>
      </c>
      <c r="I102" s="45">
        <f t="shared" si="2"/>
        <v>1500000</v>
      </c>
      <c r="J102" s="46">
        <v>0</v>
      </c>
    </row>
    <row r="103" spans="2:10" ht="12.75" customHeight="1" x14ac:dyDescent="0.2">
      <c r="B103" s="43" t="s">
        <v>176</v>
      </c>
      <c r="C103" s="44" t="s">
        <v>177</v>
      </c>
      <c r="D103" s="45">
        <v>580000000</v>
      </c>
      <c r="E103" s="45">
        <v>22771700485</v>
      </c>
      <c r="F103" s="45">
        <v>0</v>
      </c>
      <c r="G103" s="45">
        <v>23351700485</v>
      </c>
      <c r="H103" s="45">
        <v>3528503030.6500001</v>
      </c>
      <c r="I103" s="45">
        <f t="shared" si="2"/>
        <v>-19823197454.349998</v>
      </c>
      <c r="J103" s="46">
        <f t="shared" si="3"/>
        <v>15.110261597079578</v>
      </c>
    </row>
    <row r="104" spans="2:10" ht="12.75" customHeight="1" x14ac:dyDescent="0.2">
      <c r="B104" s="43" t="s">
        <v>178</v>
      </c>
      <c r="C104" s="44" t="s">
        <v>179</v>
      </c>
      <c r="D104" s="45">
        <v>500000000</v>
      </c>
      <c r="E104" s="45">
        <v>0</v>
      </c>
      <c r="F104" s="45">
        <v>0</v>
      </c>
      <c r="G104" s="45">
        <v>500000000</v>
      </c>
      <c r="H104" s="45">
        <v>561687315.64999998</v>
      </c>
      <c r="I104" s="45">
        <f t="shared" si="2"/>
        <v>61687315.649999976</v>
      </c>
      <c r="J104" s="46">
        <f t="shared" si="3"/>
        <v>112.33746312999999</v>
      </c>
    </row>
    <row r="105" spans="2:10" ht="12.75" customHeight="1" x14ac:dyDescent="0.2">
      <c r="B105" s="43" t="s">
        <v>180</v>
      </c>
      <c r="C105" s="44" t="s">
        <v>181</v>
      </c>
      <c r="D105" s="45">
        <v>500000000</v>
      </c>
      <c r="E105" s="45">
        <v>0</v>
      </c>
      <c r="F105" s="45">
        <v>0</v>
      </c>
      <c r="G105" s="45">
        <v>500000000</v>
      </c>
      <c r="H105" s="45">
        <v>561687315.64999998</v>
      </c>
      <c r="I105" s="45">
        <f t="shared" si="2"/>
        <v>61687315.649999976</v>
      </c>
      <c r="J105" s="46">
        <f t="shared" si="3"/>
        <v>112.33746312999999</v>
      </c>
    </row>
    <row r="106" spans="2:10" ht="12.75" customHeight="1" x14ac:dyDescent="0.2">
      <c r="B106" s="43" t="s">
        <v>182</v>
      </c>
      <c r="C106" s="44" t="s">
        <v>183</v>
      </c>
      <c r="D106" s="45">
        <v>80000000</v>
      </c>
      <c r="E106" s="45">
        <v>0</v>
      </c>
      <c r="F106" s="45">
        <v>0</v>
      </c>
      <c r="G106" s="45">
        <v>80000000</v>
      </c>
      <c r="H106" s="45">
        <v>90000</v>
      </c>
      <c r="I106" s="45">
        <f t="shared" si="2"/>
        <v>-79910000</v>
      </c>
      <c r="J106" s="46">
        <f t="shared" si="3"/>
        <v>0.11249999999999999</v>
      </c>
    </row>
    <row r="107" spans="2:10" ht="12.75" customHeight="1" x14ac:dyDescent="0.2">
      <c r="B107" s="43" t="s">
        <v>184</v>
      </c>
      <c r="C107" s="44" t="s">
        <v>185</v>
      </c>
      <c r="D107" s="45">
        <v>80000000</v>
      </c>
      <c r="E107" s="45">
        <v>0</v>
      </c>
      <c r="F107" s="45">
        <v>0</v>
      </c>
      <c r="G107" s="45">
        <v>80000000</v>
      </c>
      <c r="H107" s="45">
        <v>90000</v>
      </c>
      <c r="I107" s="45">
        <f t="shared" si="2"/>
        <v>-79910000</v>
      </c>
      <c r="J107" s="46">
        <f t="shared" si="3"/>
        <v>0.11249999999999999</v>
      </c>
    </row>
    <row r="108" spans="2:10" ht="12.75" customHeight="1" x14ac:dyDescent="0.2">
      <c r="B108" s="43" t="s">
        <v>186</v>
      </c>
      <c r="C108" s="44" t="s">
        <v>187</v>
      </c>
      <c r="D108" s="45">
        <v>80000000</v>
      </c>
      <c r="E108" s="45">
        <v>0</v>
      </c>
      <c r="F108" s="45">
        <v>0</v>
      </c>
      <c r="G108" s="45">
        <v>80000000</v>
      </c>
      <c r="H108" s="45">
        <v>90000</v>
      </c>
      <c r="I108" s="45">
        <f t="shared" si="2"/>
        <v>-79910000</v>
      </c>
      <c r="J108" s="46">
        <f t="shared" si="3"/>
        <v>0.11249999999999999</v>
      </c>
    </row>
    <row r="109" spans="2:10" ht="22.5" x14ac:dyDescent="0.2">
      <c r="B109" s="43" t="s">
        <v>188</v>
      </c>
      <c r="C109" s="44" t="s">
        <v>189</v>
      </c>
      <c r="D109" s="45">
        <v>80000000</v>
      </c>
      <c r="E109" s="45">
        <v>0</v>
      </c>
      <c r="F109" s="45">
        <v>0</v>
      </c>
      <c r="G109" s="45">
        <v>80000000</v>
      </c>
      <c r="H109" s="45">
        <v>90000</v>
      </c>
      <c r="I109" s="45">
        <f t="shared" si="2"/>
        <v>-79910000</v>
      </c>
      <c r="J109" s="46">
        <f t="shared" si="3"/>
        <v>0.11249999999999999</v>
      </c>
    </row>
    <row r="110" spans="2:10" ht="12.75" customHeight="1" x14ac:dyDescent="0.2">
      <c r="B110" s="43" t="s">
        <v>190</v>
      </c>
      <c r="C110" s="44" t="s">
        <v>26</v>
      </c>
      <c r="D110" s="45">
        <v>0</v>
      </c>
      <c r="E110" s="45">
        <v>22771700485</v>
      </c>
      <c r="F110" s="45">
        <v>0</v>
      </c>
      <c r="G110" s="45">
        <v>22771700485</v>
      </c>
      <c r="H110" s="45">
        <v>2966725715</v>
      </c>
      <c r="I110" s="45">
        <f t="shared" si="2"/>
        <v>-19804974770</v>
      </c>
      <c r="J110" s="46">
        <f t="shared" si="3"/>
        <v>13.028125488275322</v>
      </c>
    </row>
    <row r="111" spans="2:10" ht="22.5" x14ac:dyDescent="0.2">
      <c r="B111" s="43" t="s">
        <v>191</v>
      </c>
      <c r="C111" s="44" t="s">
        <v>192</v>
      </c>
      <c r="D111" s="45">
        <v>0</v>
      </c>
      <c r="E111" s="45">
        <v>1241855550</v>
      </c>
      <c r="F111" s="45">
        <v>0</v>
      </c>
      <c r="G111" s="45">
        <v>1241855550</v>
      </c>
      <c r="H111" s="45">
        <v>0</v>
      </c>
      <c r="I111" s="45">
        <f t="shared" si="2"/>
        <v>-1241855550</v>
      </c>
      <c r="J111" s="46">
        <f t="shared" si="3"/>
        <v>0</v>
      </c>
    </row>
    <row r="112" spans="2:10" ht="22.5" x14ac:dyDescent="0.2">
      <c r="B112" s="43" t="s">
        <v>193</v>
      </c>
      <c r="C112" s="44" t="s">
        <v>194</v>
      </c>
      <c r="D112" s="45">
        <v>0</v>
      </c>
      <c r="E112" s="45">
        <v>1241855550</v>
      </c>
      <c r="F112" s="45">
        <v>0</v>
      </c>
      <c r="G112" s="45">
        <v>1241855550</v>
      </c>
      <c r="H112" s="45">
        <v>0</v>
      </c>
      <c r="I112" s="45">
        <f t="shared" si="2"/>
        <v>-1241855550</v>
      </c>
      <c r="J112" s="46">
        <f t="shared" si="3"/>
        <v>0</v>
      </c>
    </row>
    <row r="113" spans="2:10" ht="22.5" x14ac:dyDescent="0.2">
      <c r="B113" s="43" t="s">
        <v>195</v>
      </c>
      <c r="C113" s="44" t="s">
        <v>196</v>
      </c>
      <c r="D113" s="45">
        <v>0</v>
      </c>
      <c r="E113" s="45">
        <v>1241855550</v>
      </c>
      <c r="F113" s="45">
        <v>0</v>
      </c>
      <c r="G113" s="45">
        <v>1241855550</v>
      </c>
      <c r="H113" s="45">
        <v>0</v>
      </c>
      <c r="I113" s="45">
        <f t="shared" si="2"/>
        <v>-1241855550</v>
      </c>
      <c r="J113" s="46">
        <f t="shared" si="3"/>
        <v>0</v>
      </c>
    </row>
    <row r="114" spans="2:10" ht="12.75" customHeight="1" x14ac:dyDescent="0.2">
      <c r="B114" s="43" t="s">
        <v>197</v>
      </c>
      <c r="C114" s="44" t="s">
        <v>34</v>
      </c>
      <c r="D114" s="45">
        <v>0</v>
      </c>
      <c r="E114" s="45">
        <v>21529844935</v>
      </c>
      <c r="F114" s="45">
        <v>0</v>
      </c>
      <c r="G114" s="45">
        <v>21529844935</v>
      </c>
      <c r="H114" s="45">
        <v>2966725715</v>
      </c>
      <c r="I114" s="45">
        <f t="shared" si="2"/>
        <v>-18563119220</v>
      </c>
      <c r="J114" s="46">
        <f t="shared" si="3"/>
        <v>13.779596295081259</v>
      </c>
    </row>
    <row r="115" spans="2:10" ht="12.75" customHeight="1" x14ac:dyDescent="0.2">
      <c r="B115" s="43" t="s">
        <v>198</v>
      </c>
      <c r="C115" s="44" t="s">
        <v>199</v>
      </c>
      <c r="D115" s="45">
        <v>0</v>
      </c>
      <c r="E115" s="45">
        <v>16621419338</v>
      </c>
      <c r="F115" s="45">
        <v>0</v>
      </c>
      <c r="G115" s="45">
        <v>16621419338</v>
      </c>
      <c r="H115" s="45">
        <v>2966725715</v>
      </c>
      <c r="I115" s="45">
        <f t="shared" si="2"/>
        <v>-13654693623</v>
      </c>
      <c r="J115" s="46">
        <f t="shared" si="3"/>
        <v>17.848810950924339</v>
      </c>
    </row>
    <row r="116" spans="2:10" ht="22.5" x14ac:dyDescent="0.2">
      <c r="B116" s="43" t="s">
        <v>200</v>
      </c>
      <c r="C116" s="44" t="s">
        <v>201</v>
      </c>
      <c r="D116" s="45">
        <v>0</v>
      </c>
      <c r="E116" s="45">
        <v>4908425597</v>
      </c>
      <c r="F116" s="45">
        <v>0</v>
      </c>
      <c r="G116" s="45">
        <v>4908425597</v>
      </c>
      <c r="H116" s="45">
        <v>0</v>
      </c>
      <c r="I116" s="45">
        <f t="shared" si="2"/>
        <v>-4908425597</v>
      </c>
      <c r="J116" s="46">
        <f t="shared" si="3"/>
        <v>0</v>
      </c>
    </row>
    <row r="117" spans="2:10" ht="22.5" x14ac:dyDescent="0.2">
      <c r="B117" s="40" t="s">
        <v>202</v>
      </c>
      <c r="C117" s="47" t="s">
        <v>203</v>
      </c>
      <c r="D117" s="41">
        <v>0</v>
      </c>
      <c r="E117" s="41">
        <v>47715110</v>
      </c>
      <c r="F117" s="41">
        <v>0</v>
      </c>
      <c r="G117" s="41">
        <v>47715110</v>
      </c>
      <c r="H117" s="41">
        <v>0</v>
      </c>
      <c r="I117" s="41">
        <f t="shared" si="2"/>
        <v>-47715110</v>
      </c>
      <c r="J117" s="42">
        <f t="shared" si="3"/>
        <v>0</v>
      </c>
    </row>
    <row r="118" spans="2:10" ht="22.5" x14ac:dyDescent="0.2">
      <c r="B118" s="43" t="s">
        <v>204</v>
      </c>
      <c r="C118" s="44" t="s">
        <v>205</v>
      </c>
      <c r="D118" s="45">
        <v>0</v>
      </c>
      <c r="E118" s="45">
        <v>47715110</v>
      </c>
      <c r="F118" s="45">
        <v>0</v>
      </c>
      <c r="G118" s="45">
        <v>47715110</v>
      </c>
      <c r="H118" s="45">
        <v>0</v>
      </c>
      <c r="I118" s="45">
        <f t="shared" si="2"/>
        <v>-47715110</v>
      </c>
      <c r="J118" s="46">
        <f t="shared" si="3"/>
        <v>0</v>
      </c>
    </row>
    <row r="119" spans="2:10" ht="22.5" x14ac:dyDescent="0.2">
      <c r="B119" s="43" t="s">
        <v>206</v>
      </c>
      <c r="C119" s="44" t="s">
        <v>207</v>
      </c>
      <c r="D119" s="45">
        <v>0</v>
      </c>
      <c r="E119" s="45">
        <v>47715110</v>
      </c>
      <c r="F119" s="45">
        <v>0</v>
      </c>
      <c r="G119" s="45">
        <v>47715110</v>
      </c>
      <c r="H119" s="45">
        <v>0</v>
      </c>
      <c r="I119" s="45">
        <f t="shared" si="2"/>
        <v>-47715110</v>
      </c>
      <c r="J119" s="46">
        <f t="shared" si="3"/>
        <v>0</v>
      </c>
    </row>
    <row r="120" spans="2:10" ht="22.5" x14ac:dyDescent="0.2">
      <c r="B120" s="43" t="s">
        <v>208</v>
      </c>
      <c r="C120" s="44" t="s">
        <v>209</v>
      </c>
      <c r="D120" s="45">
        <v>0</v>
      </c>
      <c r="E120" s="45">
        <v>47715110</v>
      </c>
      <c r="F120" s="45">
        <v>0</v>
      </c>
      <c r="G120" s="45">
        <v>47715110</v>
      </c>
      <c r="H120" s="45">
        <v>0</v>
      </c>
      <c r="I120" s="45">
        <f t="shared" si="2"/>
        <v>-47715110</v>
      </c>
      <c r="J120" s="46">
        <f t="shared" si="3"/>
        <v>0</v>
      </c>
    </row>
    <row r="121" spans="2:10" ht="22.5" x14ac:dyDescent="0.2">
      <c r="B121" s="43" t="s">
        <v>210</v>
      </c>
      <c r="C121" s="44" t="s">
        <v>194</v>
      </c>
      <c r="D121" s="45">
        <v>0</v>
      </c>
      <c r="E121" s="45">
        <v>47715110</v>
      </c>
      <c r="F121" s="45">
        <v>0</v>
      </c>
      <c r="G121" s="45">
        <v>47715110</v>
      </c>
      <c r="H121" s="45">
        <v>0</v>
      </c>
      <c r="I121" s="45">
        <f t="shared" si="2"/>
        <v>-47715110</v>
      </c>
      <c r="J121" s="46">
        <f t="shared" si="3"/>
        <v>0</v>
      </c>
    </row>
    <row r="122" spans="2:10" ht="22.5" x14ac:dyDescent="0.2">
      <c r="B122" s="43" t="s">
        <v>211</v>
      </c>
      <c r="C122" s="44" t="s">
        <v>209</v>
      </c>
      <c r="D122" s="45">
        <v>0</v>
      </c>
      <c r="E122" s="45">
        <v>47715110</v>
      </c>
      <c r="F122" s="45">
        <v>0</v>
      </c>
      <c r="G122" s="45">
        <v>47715110</v>
      </c>
      <c r="H122" s="45">
        <v>0</v>
      </c>
      <c r="I122" s="45">
        <f t="shared" si="2"/>
        <v>-47715110</v>
      </c>
      <c r="J122" s="46">
        <f t="shared" si="3"/>
        <v>0</v>
      </c>
    </row>
    <row r="123" spans="2:10" ht="12.75" customHeight="1" x14ac:dyDescent="0.2">
      <c r="B123" s="40" t="s">
        <v>212</v>
      </c>
      <c r="C123" s="47" t="s">
        <v>213</v>
      </c>
      <c r="D123" s="41">
        <v>0</v>
      </c>
      <c r="E123" s="41">
        <v>9992086598</v>
      </c>
      <c r="F123" s="41">
        <v>0</v>
      </c>
      <c r="G123" s="41">
        <v>9992086598</v>
      </c>
      <c r="H123" s="41">
        <v>0</v>
      </c>
      <c r="I123" s="41">
        <f t="shared" si="2"/>
        <v>-9992086598</v>
      </c>
      <c r="J123" s="42">
        <f t="shared" si="3"/>
        <v>0</v>
      </c>
    </row>
    <row r="124" spans="2:10" ht="12.75" customHeight="1" x14ac:dyDescent="0.2">
      <c r="B124" s="43" t="s">
        <v>214</v>
      </c>
      <c r="C124" s="44" t="s">
        <v>215</v>
      </c>
      <c r="D124" s="45">
        <v>0</v>
      </c>
      <c r="E124" s="45">
        <v>9815021924</v>
      </c>
      <c r="F124" s="45">
        <v>0</v>
      </c>
      <c r="G124" s="45">
        <v>9815021924</v>
      </c>
      <c r="H124" s="45">
        <v>0</v>
      </c>
      <c r="I124" s="45">
        <f t="shared" si="2"/>
        <v>-9815021924</v>
      </c>
      <c r="J124" s="46">
        <f t="shared" si="3"/>
        <v>0</v>
      </c>
    </row>
    <row r="125" spans="2:10" ht="12.75" customHeight="1" x14ac:dyDescent="0.2">
      <c r="B125" s="43" t="s">
        <v>216</v>
      </c>
      <c r="C125" s="44" t="s">
        <v>217</v>
      </c>
      <c r="D125" s="45">
        <v>0</v>
      </c>
      <c r="E125" s="45">
        <v>9815021924</v>
      </c>
      <c r="F125" s="45">
        <v>0</v>
      </c>
      <c r="G125" s="45">
        <v>9815021924</v>
      </c>
      <c r="H125" s="45">
        <v>0</v>
      </c>
      <c r="I125" s="45">
        <f t="shared" si="2"/>
        <v>-9815021924</v>
      </c>
      <c r="J125" s="46">
        <f t="shared" si="3"/>
        <v>0</v>
      </c>
    </row>
    <row r="126" spans="2:10" ht="12.75" customHeight="1" x14ac:dyDescent="0.2">
      <c r="B126" s="43" t="s">
        <v>218</v>
      </c>
      <c r="C126" s="44" t="s">
        <v>219</v>
      </c>
      <c r="D126" s="45">
        <v>0</v>
      </c>
      <c r="E126" s="45">
        <v>9815021924</v>
      </c>
      <c r="F126" s="45">
        <v>0</v>
      </c>
      <c r="G126" s="45">
        <v>9815021924</v>
      </c>
      <c r="H126" s="45">
        <v>0</v>
      </c>
      <c r="I126" s="45">
        <f t="shared" si="2"/>
        <v>-9815021924</v>
      </c>
      <c r="J126" s="46">
        <f t="shared" si="3"/>
        <v>0</v>
      </c>
    </row>
    <row r="127" spans="2:10" ht="22.5" x14ac:dyDescent="0.2">
      <c r="B127" s="43" t="s">
        <v>220</v>
      </c>
      <c r="C127" s="44" t="s">
        <v>221</v>
      </c>
      <c r="D127" s="45">
        <v>0</v>
      </c>
      <c r="E127" s="45">
        <v>9815021924</v>
      </c>
      <c r="F127" s="45">
        <v>0</v>
      </c>
      <c r="G127" s="45">
        <v>9815021924</v>
      </c>
      <c r="H127" s="45">
        <v>0</v>
      </c>
      <c r="I127" s="45">
        <f t="shared" si="2"/>
        <v>-9815021924</v>
      </c>
      <c r="J127" s="46">
        <f t="shared" si="3"/>
        <v>0</v>
      </c>
    </row>
    <row r="128" spans="2:10" ht="33.75" x14ac:dyDescent="0.2">
      <c r="B128" s="43" t="s">
        <v>222</v>
      </c>
      <c r="C128" s="44" t="s">
        <v>223</v>
      </c>
      <c r="D128" s="45">
        <v>0</v>
      </c>
      <c r="E128" s="45">
        <v>9815021924</v>
      </c>
      <c r="F128" s="45">
        <v>0</v>
      </c>
      <c r="G128" s="45">
        <v>9815021924</v>
      </c>
      <c r="H128" s="45">
        <v>0</v>
      </c>
      <c r="I128" s="45">
        <f t="shared" si="2"/>
        <v>-9815021924</v>
      </c>
      <c r="J128" s="46">
        <f t="shared" si="3"/>
        <v>0</v>
      </c>
    </row>
    <row r="129" spans="2:10" ht="22.5" x14ac:dyDescent="0.2">
      <c r="B129" s="43" t="s">
        <v>224</v>
      </c>
      <c r="C129" s="44" t="s">
        <v>225</v>
      </c>
      <c r="D129" s="45">
        <v>0</v>
      </c>
      <c r="E129" s="45">
        <v>9815021924</v>
      </c>
      <c r="F129" s="45">
        <v>0</v>
      </c>
      <c r="G129" s="45">
        <v>9815021924</v>
      </c>
      <c r="H129" s="45">
        <v>0</v>
      </c>
      <c r="I129" s="45">
        <f t="shared" si="2"/>
        <v>-9815021924</v>
      </c>
      <c r="J129" s="46">
        <f t="shared" si="3"/>
        <v>0</v>
      </c>
    </row>
    <row r="130" spans="2:10" ht="22.5" x14ac:dyDescent="0.2">
      <c r="B130" s="43" t="s">
        <v>226</v>
      </c>
      <c r="C130" s="44" t="s">
        <v>227</v>
      </c>
      <c r="D130" s="45">
        <v>0</v>
      </c>
      <c r="E130" s="45">
        <v>9815021924</v>
      </c>
      <c r="F130" s="45">
        <v>0</v>
      </c>
      <c r="G130" s="45">
        <v>9815021924</v>
      </c>
      <c r="H130" s="45">
        <v>0</v>
      </c>
      <c r="I130" s="45">
        <f t="shared" si="2"/>
        <v>-9815021924</v>
      </c>
      <c r="J130" s="46">
        <f t="shared" si="3"/>
        <v>0</v>
      </c>
    </row>
    <row r="131" spans="2:10" ht="90" x14ac:dyDescent="0.2">
      <c r="B131" s="43" t="s">
        <v>228</v>
      </c>
      <c r="C131" s="44" t="s">
        <v>229</v>
      </c>
      <c r="D131" s="45">
        <v>0</v>
      </c>
      <c r="E131" s="45">
        <v>2000000000</v>
      </c>
      <c r="F131" s="45">
        <v>0</v>
      </c>
      <c r="G131" s="45">
        <v>2000000000</v>
      </c>
      <c r="H131" s="45">
        <v>0</v>
      </c>
      <c r="I131" s="45">
        <f t="shared" si="2"/>
        <v>-2000000000</v>
      </c>
      <c r="J131" s="46">
        <f t="shared" si="3"/>
        <v>0</v>
      </c>
    </row>
    <row r="132" spans="2:10" ht="78.75" x14ac:dyDescent="0.2">
      <c r="B132" s="43" t="s">
        <v>230</v>
      </c>
      <c r="C132" s="44" t="s">
        <v>231</v>
      </c>
      <c r="D132" s="45">
        <v>0</v>
      </c>
      <c r="E132" s="45">
        <v>1999667231</v>
      </c>
      <c r="F132" s="45">
        <v>0</v>
      </c>
      <c r="G132" s="45">
        <v>1999667231</v>
      </c>
      <c r="H132" s="45">
        <v>0</v>
      </c>
      <c r="I132" s="45">
        <f t="shared" si="2"/>
        <v>-1999667231</v>
      </c>
      <c r="J132" s="46">
        <f t="shared" si="3"/>
        <v>0</v>
      </c>
    </row>
    <row r="133" spans="2:10" ht="102" customHeight="1" x14ac:dyDescent="0.2">
      <c r="B133" s="43" t="s">
        <v>232</v>
      </c>
      <c r="C133" s="44" t="s">
        <v>233</v>
      </c>
      <c r="D133" s="45">
        <v>0</v>
      </c>
      <c r="E133" s="45">
        <v>2540699205</v>
      </c>
      <c r="F133" s="45">
        <v>0</v>
      </c>
      <c r="G133" s="45">
        <v>2540699205</v>
      </c>
      <c r="H133" s="45">
        <v>0</v>
      </c>
      <c r="I133" s="45">
        <f t="shared" si="2"/>
        <v>-2540699205</v>
      </c>
      <c r="J133" s="46">
        <f t="shared" si="3"/>
        <v>0</v>
      </c>
    </row>
    <row r="134" spans="2:10" ht="56.25" x14ac:dyDescent="0.2">
      <c r="B134" s="43" t="s">
        <v>234</v>
      </c>
      <c r="C134" s="44" t="s">
        <v>235</v>
      </c>
      <c r="D134" s="45">
        <v>0</v>
      </c>
      <c r="E134" s="45">
        <v>3274655488</v>
      </c>
      <c r="F134" s="45">
        <v>0</v>
      </c>
      <c r="G134" s="45">
        <v>3274655488</v>
      </c>
      <c r="H134" s="45">
        <v>0</v>
      </c>
      <c r="I134" s="45">
        <f t="shared" si="2"/>
        <v>-3274655488</v>
      </c>
      <c r="J134" s="46">
        <f t="shared" si="3"/>
        <v>0</v>
      </c>
    </row>
    <row r="135" spans="2:10" ht="12.75" customHeight="1" x14ac:dyDescent="0.2">
      <c r="B135" s="43" t="s">
        <v>236</v>
      </c>
      <c r="C135" s="44" t="s">
        <v>237</v>
      </c>
      <c r="D135" s="45">
        <v>0</v>
      </c>
      <c r="E135" s="45">
        <v>177064674</v>
      </c>
      <c r="F135" s="45">
        <v>0</v>
      </c>
      <c r="G135" s="45">
        <v>177064674</v>
      </c>
      <c r="H135" s="45">
        <v>0</v>
      </c>
      <c r="I135" s="45">
        <f t="shared" si="2"/>
        <v>-177064674</v>
      </c>
      <c r="J135" s="46">
        <f t="shared" si="3"/>
        <v>0</v>
      </c>
    </row>
    <row r="136" spans="2:10" ht="22.5" x14ac:dyDescent="0.2">
      <c r="B136" s="43" t="s">
        <v>238</v>
      </c>
      <c r="C136" s="44" t="s">
        <v>239</v>
      </c>
      <c r="D136" s="45">
        <v>0</v>
      </c>
      <c r="E136" s="45">
        <v>177064674</v>
      </c>
      <c r="F136" s="45">
        <v>0</v>
      </c>
      <c r="G136" s="45">
        <v>177064674</v>
      </c>
      <c r="H136" s="45">
        <v>0</v>
      </c>
      <c r="I136" s="45">
        <f t="shared" si="2"/>
        <v>-177064674</v>
      </c>
      <c r="J136" s="46">
        <f t="shared" si="3"/>
        <v>0</v>
      </c>
    </row>
    <row r="137" spans="2:10" ht="22.5" x14ac:dyDescent="0.2">
      <c r="B137" s="43" t="s">
        <v>240</v>
      </c>
      <c r="C137" s="44" t="s">
        <v>241</v>
      </c>
      <c r="D137" s="45">
        <v>0</v>
      </c>
      <c r="E137" s="45">
        <v>177064674</v>
      </c>
      <c r="F137" s="45">
        <v>0</v>
      </c>
      <c r="G137" s="45">
        <v>177064674</v>
      </c>
      <c r="H137" s="45">
        <v>0</v>
      </c>
      <c r="I137" s="45">
        <f t="shared" si="2"/>
        <v>-177064674</v>
      </c>
      <c r="J137" s="46">
        <f t="shared" si="3"/>
        <v>0</v>
      </c>
    </row>
    <row r="138" spans="2:10" ht="22.5" x14ac:dyDescent="0.2">
      <c r="B138" s="43" t="s">
        <v>242</v>
      </c>
      <c r="C138" s="44" t="s">
        <v>194</v>
      </c>
      <c r="D138" s="45">
        <v>0</v>
      </c>
      <c r="E138" s="45">
        <v>177064674</v>
      </c>
      <c r="F138" s="45">
        <v>0</v>
      </c>
      <c r="G138" s="45">
        <v>177064674</v>
      </c>
      <c r="H138" s="45">
        <v>0</v>
      </c>
      <c r="I138" s="45">
        <f t="shared" si="2"/>
        <v>-177064674</v>
      </c>
      <c r="J138" s="46">
        <f t="shared" si="3"/>
        <v>0</v>
      </c>
    </row>
    <row r="139" spans="2:10" ht="22.5" x14ac:dyDescent="0.2">
      <c r="B139" s="43" t="s">
        <v>243</v>
      </c>
      <c r="C139" s="44" t="s">
        <v>244</v>
      </c>
      <c r="D139" s="45">
        <v>0</v>
      </c>
      <c r="E139" s="45">
        <v>177064674</v>
      </c>
      <c r="F139" s="45">
        <v>0</v>
      </c>
      <c r="G139" s="45">
        <v>177064674</v>
      </c>
      <c r="H139" s="45">
        <v>0</v>
      </c>
      <c r="I139" s="45">
        <f t="shared" si="2"/>
        <v>-177064674</v>
      </c>
      <c r="J139" s="46">
        <f t="shared" si="3"/>
        <v>0</v>
      </c>
    </row>
    <row r="142" spans="2:10" ht="12.75" customHeight="1" x14ac:dyDescent="0.2">
      <c r="B142" s="34" t="s">
        <v>265</v>
      </c>
      <c r="C142" s="35"/>
      <c r="D142" s="35"/>
      <c r="E142" s="35"/>
      <c r="F142" s="35"/>
      <c r="G142" s="35"/>
      <c r="H142" s="35"/>
      <c r="I142" s="35"/>
      <c r="J142" s="36"/>
    </row>
    <row r="143" spans="2:10" ht="12.75" customHeight="1" x14ac:dyDescent="0.2">
      <c r="B143" s="37" t="s">
        <v>264</v>
      </c>
      <c r="C143" s="38"/>
      <c r="D143" s="38"/>
      <c r="E143" s="38"/>
      <c r="F143" s="38"/>
      <c r="G143" s="38"/>
      <c r="H143" s="38"/>
      <c r="I143" s="38"/>
      <c r="J143" s="39"/>
    </row>
    <row r="144" spans="2:10" ht="27" customHeight="1" x14ac:dyDescent="0.2">
      <c r="B144" s="37" t="s">
        <v>263</v>
      </c>
      <c r="C144" s="38"/>
      <c r="D144" s="38"/>
      <c r="E144" s="38"/>
      <c r="F144" s="38"/>
      <c r="G144" s="38"/>
      <c r="H144" s="38"/>
      <c r="I144" s="38"/>
      <c r="J144" s="39"/>
    </row>
  </sheetData>
  <mergeCells count="18">
    <mergeCell ref="I7:I8"/>
    <mergeCell ref="J7:J8"/>
    <mergeCell ref="E9:F9"/>
    <mergeCell ref="B142:J142"/>
    <mergeCell ref="B143:J143"/>
    <mergeCell ref="B144:J144"/>
    <mergeCell ref="B7:B8"/>
    <mergeCell ref="C7:C8"/>
    <mergeCell ref="D7:D8"/>
    <mergeCell ref="E7:F7"/>
    <mergeCell ref="G7:G8"/>
    <mergeCell ref="H7:H8"/>
    <mergeCell ref="C1:H1"/>
    <mergeCell ref="I1:I6"/>
    <mergeCell ref="C2:H2"/>
    <mergeCell ref="C3:H3"/>
    <mergeCell ref="C4:H4"/>
    <mergeCell ref="C5:H5"/>
  </mergeCells>
  <pageMargins left="0" right="0" top="0" bottom="0" header="0" footer="0"/>
  <pageSetup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6B5A2-3340-4B10-835D-90E6BA5A8B17}">
  <dimension ref="B1:J180"/>
  <sheetViews>
    <sheetView tabSelected="1" topLeftCell="A133" workbookViewId="0">
      <selection activeCell="L137" sqref="L137"/>
    </sheetView>
  </sheetViews>
  <sheetFormatPr baseColWidth="10" defaultColWidth="20.5703125" defaultRowHeight="12.75" customHeight="1" x14ac:dyDescent="0.2"/>
  <cols>
    <col min="1" max="1" width="7.7109375" style="31" customWidth="1"/>
    <col min="2" max="2" width="23.42578125" style="31" customWidth="1"/>
    <col min="3" max="3" width="25.7109375" style="31" customWidth="1"/>
    <col min="4" max="4" width="12.5703125" style="31" customWidth="1"/>
    <col min="5" max="5" width="12.42578125" style="31" customWidth="1"/>
    <col min="6" max="6" width="11.140625" style="31" customWidth="1"/>
    <col min="7" max="7" width="12.5703125" style="31" customWidth="1"/>
    <col min="8" max="8" width="12.42578125" style="31" customWidth="1"/>
    <col min="9" max="9" width="13.140625" style="31" customWidth="1"/>
    <col min="10" max="10" width="11.7109375" style="31" customWidth="1"/>
    <col min="11" max="16384" width="20.5703125" style="31"/>
  </cols>
  <sheetData>
    <row r="1" spans="2:10" ht="12.75" customHeight="1" x14ac:dyDescent="0.2">
      <c r="B1" s="1"/>
      <c r="C1" s="2" t="s">
        <v>246</v>
      </c>
      <c r="D1" s="2"/>
      <c r="E1" s="2"/>
      <c r="F1" s="2"/>
      <c r="G1" s="2"/>
      <c r="H1" s="2"/>
      <c r="I1" s="3"/>
      <c r="J1" s="4"/>
    </row>
    <row r="2" spans="2:10" ht="12.75" customHeight="1" x14ac:dyDescent="0.2">
      <c r="B2" s="5"/>
      <c r="C2" s="6" t="s">
        <v>247</v>
      </c>
      <c r="D2" s="6"/>
      <c r="E2" s="6"/>
      <c r="F2" s="6"/>
      <c r="G2" s="6"/>
      <c r="H2" s="6"/>
      <c r="I2" s="7"/>
      <c r="J2" s="8"/>
    </row>
    <row r="3" spans="2:10" ht="12.75" customHeight="1" x14ac:dyDescent="0.2">
      <c r="B3" s="5"/>
      <c r="C3" s="6" t="s">
        <v>248</v>
      </c>
      <c r="D3" s="6"/>
      <c r="E3" s="6"/>
      <c r="F3" s="6"/>
      <c r="G3" s="6"/>
      <c r="H3" s="6"/>
      <c r="I3" s="7"/>
      <c r="J3" s="8"/>
    </row>
    <row r="4" spans="2:10" ht="12.75" customHeight="1" x14ac:dyDescent="0.2">
      <c r="B4" s="5"/>
      <c r="C4" s="6" t="s">
        <v>249</v>
      </c>
      <c r="D4" s="6"/>
      <c r="E4" s="6"/>
      <c r="F4" s="6"/>
      <c r="G4" s="6"/>
      <c r="H4" s="6"/>
      <c r="I4" s="7"/>
      <c r="J4" s="8"/>
    </row>
    <row r="5" spans="2:10" ht="12.75" customHeight="1" x14ac:dyDescent="0.2">
      <c r="B5" s="5"/>
      <c r="C5" s="6" t="s">
        <v>262</v>
      </c>
      <c r="D5" s="6"/>
      <c r="E5" s="6"/>
      <c r="F5" s="6"/>
      <c r="G5" s="6"/>
      <c r="H5" s="6"/>
      <c r="I5" s="7"/>
      <c r="J5" s="8"/>
    </row>
    <row r="6" spans="2:10" ht="12.75" customHeight="1" thickBot="1" x14ac:dyDescent="0.25">
      <c r="B6" s="5"/>
      <c r="C6" s="9" t="s">
        <v>250</v>
      </c>
      <c r="D6" s="10"/>
      <c r="E6" s="10"/>
      <c r="F6" s="10"/>
      <c r="G6" s="10"/>
      <c r="H6" s="11"/>
      <c r="I6" s="7"/>
      <c r="J6" s="8"/>
    </row>
    <row r="7" spans="2:10" ht="12.75" customHeight="1" x14ac:dyDescent="0.2">
      <c r="B7" s="12" t="s">
        <v>251</v>
      </c>
      <c r="C7" s="13" t="s">
        <v>252</v>
      </c>
      <c r="D7" s="13" t="s">
        <v>253</v>
      </c>
      <c r="E7" s="14" t="s">
        <v>254</v>
      </c>
      <c r="F7" s="15"/>
      <c r="G7" s="13" t="s">
        <v>245</v>
      </c>
      <c r="H7" s="16" t="s">
        <v>255</v>
      </c>
      <c r="I7" s="17" t="s">
        <v>256</v>
      </c>
      <c r="J7" s="18" t="s">
        <v>257</v>
      </c>
    </row>
    <row r="8" spans="2:10" ht="20.25" customHeight="1" thickBot="1" x14ac:dyDescent="0.25">
      <c r="B8" s="19"/>
      <c r="C8" s="20"/>
      <c r="D8" s="20"/>
      <c r="E8" s="21" t="s">
        <v>258</v>
      </c>
      <c r="F8" s="21" t="s">
        <v>259</v>
      </c>
      <c r="G8" s="20"/>
      <c r="H8" s="22"/>
      <c r="I8" s="23"/>
      <c r="J8" s="24"/>
    </row>
    <row r="9" spans="2:10" ht="12.75" customHeight="1" thickBot="1" x14ac:dyDescent="0.25">
      <c r="B9" s="25">
        <v>1</v>
      </c>
      <c r="C9" s="26">
        <v>2</v>
      </c>
      <c r="D9" s="27">
        <v>3</v>
      </c>
      <c r="E9" s="28">
        <v>4</v>
      </c>
      <c r="F9" s="28"/>
      <c r="G9" s="27">
        <v>5</v>
      </c>
      <c r="H9" s="27">
        <v>6</v>
      </c>
      <c r="I9" s="29" t="s">
        <v>260</v>
      </c>
      <c r="J9" s="30" t="s">
        <v>261</v>
      </c>
    </row>
    <row r="10" spans="2:10" ht="12.75" customHeight="1" x14ac:dyDescent="0.2">
      <c r="B10" s="48"/>
      <c r="C10" s="49"/>
      <c r="D10" s="50"/>
      <c r="E10" s="50"/>
      <c r="F10" s="50"/>
      <c r="G10" s="50"/>
      <c r="H10" s="50"/>
      <c r="I10" s="51"/>
      <c r="J10" s="52"/>
    </row>
    <row r="11" spans="2:10" ht="12.75" customHeight="1" x14ac:dyDescent="0.2">
      <c r="B11" s="53" t="s">
        <v>0</v>
      </c>
      <c r="C11" s="54" t="s">
        <v>1</v>
      </c>
      <c r="D11" s="55">
        <v>207042928747</v>
      </c>
      <c r="E11" s="55">
        <v>140128190354</v>
      </c>
      <c r="F11" s="55">
        <v>0</v>
      </c>
      <c r="G11" s="55">
        <v>347171119101</v>
      </c>
      <c r="H11" s="55">
        <v>58759308475.400002</v>
      </c>
      <c r="I11" s="55">
        <f>H11-G11</f>
        <v>-288411810625.59998</v>
      </c>
      <c r="J11" s="56">
        <f>H11/G11*100</f>
        <v>16.925171836746472</v>
      </c>
    </row>
    <row r="12" spans="2:10" ht="12.75" customHeight="1" x14ac:dyDescent="0.2">
      <c r="B12" s="53" t="s">
        <v>2</v>
      </c>
      <c r="C12" s="54" t="s">
        <v>3</v>
      </c>
      <c r="D12" s="55">
        <v>164676664133</v>
      </c>
      <c r="E12" s="55">
        <v>94922699573</v>
      </c>
      <c r="F12" s="55">
        <v>0</v>
      </c>
      <c r="G12" s="55">
        <v>259599363706</v>
      </c>
      <c r="H12" s="55">
        <v>45637530899</v>
      </c>
      <c r="I12" s="55">
        <f t="shared" ref="I12:I75" si="0">H12-G12</f>
        <v>-213961832807</v>
      </c>
      <c r="J12" s="56">
        <f t="shared" ref="J12:J75" si="1">H12/G12*100</f>
        <v>17.579985654620153</v>
      </c>
    </row>
    <row r="13" spans="2:10" ht="12.75" customHeight="1" x14ac:dyDescent="0.2">
      <c r="B13" s="57" t="s">
        <v>4</v>
      </c>
      <c r="C13" s="58" t="s">
        <v>5</v>
      </c>
      <c r="D13" s="59">
        <v>164676664133</v>
      </c>
      <c r="E13" s="59">
        <v>0</v>
      </c>
      <c r="F13" s="59">
        <v>0</v>
      </c>
      <c r="G13" s="59">
        <v>164676664133</v>
      </c>
      <c r="H13" s="59">
        <v>45637530899</v>
      </c>
      <c r="I13" s="59">
        <f t="shared" si="0"/>
        <v>-119039133234</v>
      </c>
      <c r="J13" s="60">
        <f t="shared" si="1"/>
        <v>27.713417161608977</v>
      </c>
    </row>
    <row r="14" spans="2:10" ht="12.75" customHeight="1" x14ac:dyDescent="0.2">
      <c r="B14" s="57" t="s">
        <v>6</v>
      </c>
      <c r="C14" s="58" t="s">
        <v>7</v>
      </c>
      <c r="D14" s="59">
        <v>164676664133</v>
      </c>
      <c r="E14" s="59">
        <v>0</v>
      </c>
      <c r="F14" s="59">
        <v>0</v>
      </c>
      <c r="G14" s="59">
        <v>164676664133</v>
      </c>
      <c r="H14" s="59">
        <v>45637530899</v>
      </c>
      <c r="I14" s="59">
        <f t="shared" si="0"/>
        <v>-119039133234</v>
      </c>
      <c r="J14" s="60">
        <f t="shared" si="1"/>
        <v>27.713417161608977</v>
      </c>
    </row>
    <row r="15" spans="2:10" ht="12.75" customHeight="1" x14ac:dyDescent="0.2">
      <c r="B15" s="57" t="s">
        <v>8</v>
      </c>
      <c r="C15" s="58" t="s">
        <v>9</v>
      </c>
      <c r="D15" s="59">
        <v>164676664133</v>
      </c>
      <c r="E15" s="59">
        <v>0</v>
      </c>
      <c r="F15" s="59">
        <v>0</v>
      </c>
      <c r="G15" s="59">
        <v>164676664133</v>
      </c>
      <c r="H15" s="59">
        <v>45637530899</v>
      </c>
      <c r="I15" s="59">
        <f t="shared" si="0"/>
        <v>-119039133234</v>
      </c>
      <c r="J15" s="60">
        <f t="shared" si="1"/>
        <v>27.713417161608977</v>
      </c>
    </row>
    <row r="16" spans="2:10" ht="22.5" x14ac:dyDescent="0.2">
      <c r="B16" s="57" t="s">
        <v>10</v>
      </c>
      <c r="C16" s="58" t="s">
        <v>11</v>
      </c>
      <c r="D16" s="59">
        <v>164676664133</v>
      </c>
      <c r="E16" s="59">
        <v>0</v>
      </c>
      <c r="F16" s="59">
        <v>0</v>
      </c>
      <c r="G16" s="59">
        <v>164676664133</v>
      </c>
      <c r="H16" s="59">
        <v>45637530899</v>
      </c>
      <c r="I16" s="59">
        <f t="shared" si="0"/>
        <v>-119039133234</v>
      </c>
      <c r="J16" s="60">
        <f t="shared" si="1"/>
        <v>27.713417161608977</v>
      </c>
    </row>
    <row r="17" spans="2:10" ht="12.75" customHeight="1" x14ac:dyDescent="0.2">
      <c r="B17" s="57" t="s">
        <v>12</v>
      </c>
      <c r="C17" s="58" t="s">
        <v>13</v>
      </c>
      <c r="D17" s="59">
        <v>162554864133</v>
      </c>
      <c r="E17" s="59">
        <v>0</v>
      </c>
      <c r="F17" s="59">
        <v>0</v>
      </c>
      <c r="G17" s="59">
        <v>162554864133</v>
      </c>
      <c r="H17" s="59">
        <v>45052683705</v>
      </c>
      <c r="I17" s="59">
        <f t="shared" si="0"/>
        <v>-117502180428</v>
      </c>
      <c r="J17" s="60">
        <f t="shared" si="1"/>
        <v>27.715371019681427</v>
      </c>
    </row>
    <row r="18" spans="2:10" ht="12.75" customHeight="1" x14ac:dyDescent="0.2">
      <c r="B18" s="57" t="s">
        <v>14</v>
      </c>
      <c r="C18" s="58" t="s">
        <v>15</v>
      </c>
      <c r="D18" s="59">
        <v>115576340954</v>
      </c>
      <c r="E18" s="59">
        <v>0</v>
      </c>
      <c r="F18" s="59">
        <v>0</v>
      </c>
      <c r="G18" s="59">
        <v>115576340954</v>
      </c>
      <c r="H18" s="59">
        <v>30820357588</v>
      </c>
      <c r="I18" s="59">
        <f t="shared" si="0"/>
        <v>-84755983366</v>
      </c>
      <c r="J18" s="60">
        <f t="shared" si="1"/>
        <v>26.666666666897392</v>
      </c>
    </row>
    <row r="19" spans="2:10" ht="12.75" customHeight="1" x14ac:dyDescent="0.2">
      <c r="B19" s="57" t="s">
        <v>16</v>
      </c>
      <c r="C19" s="58" t="s">
        <v>17</v>
      </c>
      <c r="D19" s="59">
        <v>2066275117</v>
      </c>
      <c r="E19" s="59">
        <v>0</v>
      </c>
      <c r="F19" s="59">
        <v>0</v>
      </c>
      <c r="G19" s="59">
        <v>2066275117</v>
      </c>
      <c r="H19" s="59">
        <v>2066275117</v>
      </c>
      <c r="I19" s="59">
        <f t="shared" si="0"/>
        <v>0</v>
      </c>
      <c r="J19" s="60">
        <f t="shared" si="1"/>
        <v>100</v>
      </c>
    </row>
    <row r="20" spans="2:10" ht="12.75" customHeight="1" x14ac:dyDescent="0.2">
      <c r="B20" s="57" t="s">
        <v>18</v>
      </c>
      <c r="C20" s="58" t="s">
        <v>19</v>
      </c>
      <c r="D20" s="59">
        <v>44912248062</v>
      </c>
      <c r="E20" s="59">
        <v>0</v>
      </c>
      <c r="F20" s="59">
        <v>0</v>
      </c>
      <c r="G20" s="59">
        <v>44912248062</v>
      </c>
      <c r="H20" s="59">
        <v>12166051000</v>
      </c>
      <c r="I20" s="59">
        <f t="shared" si="0"/>
        <v>-32746197062</v>
      </c>
      <c r="J20" s="60">
        <f t="shared" si="1"/>
        <v>27.088492616101366</v>
      </c>
    </row>
    <row r="21" spans="2:10" ht="22.5" x14ac:dyDescent="0.2">
      <c r="B21" s="57" t="s">
        <v>20</v>
      </c>
      <c r="C21" s="58" t="s">
        <v>21</v>
      </c>
      <c r="D21" s="59">
        <v>2121800000</v>
      </c>
      <c r="E21" s="59">
        <v>0</v>
      </c>
      <c r="F21" s="59">
        <v>0</v>
      </c>
      <c r="G21" s="59">
        <v>2121800000</v>
      </c>
      <c r="H21" s="59">
        <v>584847194</v>
      </c>
      <c r="I21" s="59">
        <f t="shared" si="0"/>
        <v>-1536952806</v>
      </c>
      <c r="J21" s="60">
        <f t="shared" si="1"/>
        <v>27.563728626637761</v>
      </c>
    </row>
    <row r="22" spans="2:10" ht="22.5" x14ac:dyDescent="0.2">
      <c r="B22" s="57" t="s">
        <v>22</v>
      </c>
      <c r="C22" s="58" t="s">
        <v>21</v>
      </c>
      <c r="D22" s="59">
        <v>2121800000</v>
      </c>
      <c r="E22" s="59">
        <v>0</v>
      </c>
      <c r="F22" s="59">
        <v>0</v>
      </c>
      <c r="G22" s="59">
        <v>2121800000</v>
      </c>
      <c r="H22" s="59">
        <v>584847194</v>
      </c>
      <c r="I22" s="59">
        <f t="shared" si="0"/>
        <v>-1536952806</v>
      </c>
      <c r="J22" s="60">
        <f t="shared" si="1"/>
        <v>27.563728626637761</v>
      </c>
    </row>
    <row r="23" spans="2:10" ht="12.75" customHeight="1" x14ac:dyDescent="0.2">
      <c r="B23" s="57" t="s">
        <v>23</v>
      </c>
      <c r="C23" s="58" t="s">
        <v>24</v>
      </c>
      <c r="D23" s="59">
        <v>0</v>
      </c>
      <c r="E23" s="59">
        <v>94922699573</v>
      </c>
      <c r="F23" s="59">
        <v>0</v>
      </c>
      <c r="G23" s="59">
        <v>94922699573</v>
      </c>
      <c r="H23" s="59">
        <v>0</v>
      </c>
      <c r="I23" s="59">
        <f t="shared" si="0"/>
        <v>-94922699573</v>
      </c>
      <c r="J23" s="60">
        <f t="shared" si="1"/>
        <v>0</v>
      </c>
    </row>
    <row r="24" spans="2:10" ht="12.75" customHeight="1" x14ac:dyDescent="0.2">
      <c r="B24" s="57" t="s">
        <v>25</v>
      </c>
      <c r="C24" s="58" t="s">
        <v>26</v>
      </c>
      <c r="D24" s="59">
        <v>0</v>
      </c>
      <c r="E24" s="59">
        <v>94922699573</v>
      </c>
      <c r="F24" s="59">
        <v>0</v>
      </c>
      <c r="G24" s="59">
        <v>94922699573</v>
      </c>
      <c r="H24" s="59">
        <v>0</v>
      </c>
      <c r="I24" s="59">
        <f t="shared" si="0"/>
        <v>-94922699573</v>
      </c>
      <c r="J24" s="60">
        <f t="shared" si="1"/>
        <v>0</v>
      </c>
    </row>
    <row r="25" spans="2:10" ht="22.5" x14ac:dyDescent="0.2">
      <c r="B25" s="57" t="s">
        <v>27</v>
      </c>
      <c r="C25" s="58" t="s">
        <v>28</v>
      </c>
      <c r="D25" s="59">
        <v>0</v>
      </c>
      <c r="E25" s="59">
        <v>188489937</v>
      </c>
      <c r="F25" s="59">
        <v>0</v>
      </c>
      <c r="G25" s="59">
        <v>188489937</v>
      </c>
      <c r="H25" s="59">
        <v>0</v>
      </c>
      <c r="I25" s="59">
        <f t="shared" si="0"/>
        <v>-188489937</v>
      </c>
      <c r="J25" s="60">
        <f t="shared" si="1"/>
        <v>0</v>
      </c>
    </row>
    <row r="26" spans="2:10" ht="22.5" x14ac:dyDescent="0.2">
      <c r="B26" s="57" t="s">
        <v>29</v>
      </c>
      <c r="C26" s="58" t="s">
        <v>30</v>
      </c>
      <c r="D26" s="59">
        <v>0</v>
      </c>
      <c r="E26" s="59">
        <v>188489937</v>
      </c>
      <c r="F26" s="59">
        <v>0</v>
      </c>
      <c r="G26" s="59">
        <v>188489937</v>
      </c>
      <c r="H26" s="59">
        <v>0</v>
      </c>
      <c r="I26" s="59">
        <f t="shared" si="0"/>
        <v>-188489937</v>
      </c>
      <c r="J26" s="60">
        <f t="shared" si="1"/>
        <v>0</v>
      </c>
    </row>
    <row r="27" spans="2:10" ht="12.75" customHeight="1" x14ac:dyDescent="0.2">
      <c r="B27" s="57" t="s">
        <v>31</v>
      </c>
      <c r="C27" s="58" t="s">
        <v>32</v>
      </c>
      <c r="D27" s="59">
        <v>0</v>
      </c>
      <c r="E27" s="59">
        <v>188489937</v>
      </c>
      <c r="F27" s="59">
        <v>0</v>
      </c>
      <c r="G27" s="59">
        <v>188489937</v>
      </c>
      <c r="H27" s="59">
        <v>0</v>
      </c>
      <c r="I27" s="59">
        <f t="shared" si="0"/>
        <v>-188489937</v>
      </c>
      <c r="J27" s="60">
        <f t="shared" si="1"/>
        <v>0</v>
      </c>
    </row>
    <row r="28" spans="2:10" ht="12.75" customHeight="1" x14ac:dyDescent="0.2">
      <c r="B28" s="57" t="s">
        <v>33</v>
      </c>
      <c r="C28" s="58" t="s">
        <v>34</v>
      </c>
      <c r="D28" s="59">
        <v>0</v>
      </c>
      <c r="E28" s="59">
        <v>94734209636</v>
      </c>
      <c r="F28" s="59">
        <v>0</v>
      </c>
      <c r="G28" s="59">
        <v>94734209636</v>
      </c>
      <c r="H28" s="59">
        <v>0</v>
      </c>
      <c r="I28" s="59">
        <f t="shared" si="0"/>
        <v>-94734209636</v>
      </c>
      <c r="J28" s="60">
        <f t="shared" si="1"/>
        <v>0</v>
      </c>
    </row>
    <row r="29" spans="2:10" ht="12.75" customHeight="1" x14ac:dyDescent="0.2">
      <c r="B29" s="57" t="s">
        <v>35</v>
      </c>
      <c r="C29" s="58" t="s">
        <v>36</v>
      </c>
      <c r="D29" s="59">
        <v>0</v>
      </c>
      <c r="E29" s="59">
        <v>12496743796</v>
      </c>
      <c r="F29" s="59">
        <v>0</v>
      </c>
      <c r="G29" s="59">
        <v>12496743796</v>
      </c>
      <c r="H29" s="59">
        <v>0</v>
      </c>
      <c r="I29" s="59">
        <f t="shared" si="0"/>
        <v>-12496743796</v>
      </c>
      <c r="J29" s="60">
        <f t="shared" si="1"/>
        <v>0</v>
      </c>
    </row>
    <row r="30" spans="2:10" ht="12.75" customHeight="1" x14ac:dyDescent="0.2">
      <c r="B30" s="57" t="s">
        <v>37</v>
      </c>
      <c r="C30" s="58" t="s">
        <v>38</v>
      </c>
      <c r="D30" s="59">
        <v>0</v>
      </c>
      <c r="E30" s="59">
        <v>32660297126</v>
      </c>
      <c r="F30" s="59">
        <v>0</v>
      </c>
      <c r="G30" s="59">
        <v>32660297126</v>
      </c>
      <c r="H30" s="59">
        <v>0</v>
      </c>
      <c r="I30" s="59">
        <f t="shared" si="0"/>
        <v>-32660297126</v>
      </c>
      <c r="J30" s="60">
        <f t="shared" si="1"/>
        <v>0</v>
      </c>
    </row>
    <row r="31" spans="2:10" ht="12.75" customHeight="1" x14ac:dyDescent="0.2">
      <c r="B31" s="57" t="s">
        <v>39</v>
      </c>
      <c r="C31" s="58" t="s">
        <v>40</v>
      </c>
      <c r="D31" s="59">
        <v>0</v>
      </c>
      <c r="E31" s="59">
        <v>1618321370</v>
      </c>
      <c r="F31" s="59">
        <v>0</v>
      </c>
      <c r="G31" s="59">
        <v>1618321370</v>
      </c>
      <c r="H31" s="59">
        <v>0</v>
      </c>
      <c r="I31" s="59">
        <f t="shared" si="0"/>
        <v>-1618321370</v>
      </c>
      <c r="J31" s="60">
        <f t="shared" si="1"/>
        <v>0</v>
      </c>
    </row>
    <row r="32" spans="2:10" ht="12.75" customHeight="1" x14ac:dyDescent="0.2">
      <c r="B32" s="57" t="s">
        <v>41</v>
      </c>
      <c r="C32" s="58" t="s">
        <v>42</v>
      </c>
      <c r="D32" s="59">
        <v>0</v>
      </c>
      <c r="E32" s="59">
        <v>47958847344</v>
      </c>
      <c r="F32" s="59">
        <v>0</v>
      </c>
      <c r="G32" s="59">
        <v>47958847344</v>
      </c>
      <c r="H32" s="59">
        <v>0</v>
      </c>
      <c r="I32" s="59">
        <f t="shared" si="0"/>
        <v>-47958847344</v>
      </c>
      <c r="J32" s="60">
        <f t="shared" si="1"/>
        <v>0</v>
      </c>
    </row>
    <row r="33" spans="2:10" ht="12.75" customHeight="1" x14ac:dyDescent="0.2">
      <c r="B33" s="53" t="s">
        <v>43</v>
      </c>
      <c r="C33" s="61" t="s">
        <v>44</v>
      </c>
      <c r="D33" s="55">
        <v>42366264614</v>
      </c>
      <c r="E33" s="55">
        <v>35165689073</v>
      </c>
      <c r="F33" s="55">
        <v>0</v>
      </c>
      <c r="G33" s="55">
        <v>77531953687</v>
      </c>
      <c r="H33" s="55">
        <v>13121777576.4</v>
      </c>
      <c r="I33" s="55">
        <f t="shared" si="0"/>
        <v>-64410176110.599998</v>
      </c>
      <c r="J33" s="56">
        <f t="shared" si="1"/>
        <v>16.924347900961205</v>
      </c>
    </row>
    <row r="34" spans="2:10" ht="12.75" customHeight="1" x14ac:dyDescent="0.2">
      <c r="B34" s="57" t="s">
        <v>45</v>
      </c>
      <c r="C34" s="58" t="s">
        <v>46</v>
      </c>
      <c r="D34" s="59">
        <v>41786264614</v>
      </c>
      <c r="E34" s="59">
        <v>12393988588</v>
      </c>
      <c r="F34" s="59">
        <v>0</v>
      </c>
      <c r="G34" s="59">
        <v>54180253202</v>
      </c>
      <c r="H34" s="59">
        <v>9593274545.75</v>
      </c>
      <c r="I34" s="59">
        <f t="shared" si="0"/>
        <v>-44586978656.25</v>
      </c>
      <c r="J34" s="60">
        <f t="shared" si="1"/>
        <v>17.70621947812506</v>
      </c>
    </row>
    <row r="35" spans="2:10" ht="12.75" customHeight="1" x14ac:dyDescent="0.2">
      <c r="B35" s="57" t="s">
        <v>47</v>
      </c>
      <c r="C35" s="58" t="s">
        <v>48</v>
      </c>
      <c r="D35" s="59">
        <v>10000000000</v>
      </c>
      <c r="E35" s="59">
        <v>0</v>
      </c>
      <c r="F35" s="59">
        <v>0</v>
      </c>
      <c r="G35" s="59">
        <v>10000000000</v>
      </c>
      <c r="H35" s="59">
        <v>2879970060.3099999</v>
      </c>
      <c r="I35" s="59">
        <f t="shared" si="0"/>
        <v>-7120029939.6900005</v>
      </c>
      <c r="J35" s="60">
        <f t="shared" si="1"/>
        <v>28.7997006031</v>
      </c>
    </row>
    <row r="36" spans="2:10" ht="12.75" customHeight="1" x14ac:dyDescent="0.2">
      <c r="B36" s="57" t="s">
        <v>49</v>
      </c>
      <c r="C36" s="58" t="s">
        <v>50</v>
      </c>
      <c r="D36" s="59">
        <v>10000000000</v>
      </c>
      <c r="E36" s="59">
        <v>0</v>
      </c>
      <c r="F36" s="59">
        <v>0</v>
      </c>
      <c r="G36" s="59">
        <v>10000000000</v>
      </c>
      <c r="H36" s="59">
        <v>2879970060.3099999</v>
      </c>
      <c r="I36" s="59">
        <f t="shared" si="0"/>
        <v>-7120029939.6900005</v>
      </c>
      <c r="J36" s="60">
        <f t="shared" si="1"/>
        <v>28.7997006031</v>
      </c>
    </row>
    <row r="37" spans="2:10" ht="12.75" customHeight="1" x14ac:dyDescent="0.2">
      <c r="B37" s="57" t="s">
        <v>51</v>
      </c>
      <c r="C37" s="58" t="s">
        <v>52</v>
      </c>
      <c r="D37" s="59">
        <v>10000000000</v>
      </c>
      <c r="E37" s="59">
        <v>0</v>
      </c>
      <c r="F37" s="59">
        <v>0</v>
      </c>
      <c r="G37" s="59">
        <v>10000000000</v>
      </c>
      <c r="H37" s="59">
        <v>2879970060.3099999</v>
      </c>
      <c r="I37" s="59">
        <f t="shared" si="0"/>
        <v>-7120029939.6900005</v>
      </c>
      <c r="J37" s="60">
        <f t="shared" si="1"/>
        <v>28.7997006031</v>
      </c>
    </row>
    <row r="38" spans="2:10" ht="22.5" x14ac:dyDescent="0.2">
      <c r="B38" s="57" t="s">
        <v>53</v>
      </c>
      <c r="C38" s="58" t="s">
        <v>54</v>
      </c>
      <c r="D38" s="59">
        <v>10000000000</v>
      </c>
      <c r="E38" s="59">
        <v>0</v>
      </c>
      <c r="F38" s="59">
        <v>0</v>
      </c>
      <c r="G38" s="59">
        <v>10000000000</v>
      </c>
      <c r="H38" s="59">
        <v>2879970060.3099999</v>
      </c>
      <c r="I38" s="59">
        <f t="shared" si="0"/>
        <v>-7120029939.6900005</v>
      </c>
      <c r="J38" s="60">
        <f t="shared" si="1"/>
        <v>28.7997006031</v>
      </c>
    </row>
    <row r="39" spans="2:10" ht="12.75" customHeight="1" x14ac:dyDescent="0.2">
      <c r="B39" s="57" t="s">
        <v>55</v>
      </c>
      <c r="C39" s="58" t="s">
        <v>56</v>
      </c>
      <c r="D39" s="59">
        <v>31786264614</v>
      </c>
      <c r="E39" s="59">
        <v>12393988588</v>
      </c>
      <c r="F39" s="59">
        <v>0</v>
      </c>
      <c r="G39" s="59">
        <v>44180253202</v>
      </c>
      <c r="H39" s="59">
        <v>6713304485.4399996</v>
      </c>
      <c r="I39" s="59">
        <f t="shared" si="0"/>
        <v>-37466948716.559998</v>
      </c>
      <c r="J39" s="60">
        <f t="shared" si="1"/>
        <v>15.195260323080481</v>
      </c>
    </row>
    <row r="40" spans="2:10" ht="12.75" customHeight="1" x14ac:dyDescent="0.2">
      <c r="B40" s="57" t="s">
        <v>57</v>
      </c>
      <c r="C40" s="58" t="s">
        <v>58</v>
      </c>
      <c r="D40" s="59">
        <v>6296024952</v>
      </c>
      <c r="E40" s="59">
        <v>0</v>
      </c>
      <c r="F40" s="59">
        <v>0</v>
      </c>
      <c r="G40" s="59">
        <v>6296024952</v>
      </c>
      <c r="H40" s="59">
        <v>1564851471</v>
      </c>
      <c r="I40" s="59">
        <f t="shared" si="0"/>
        <v>-4731173481</v>
      </c>
      <c r="J40" s="60">
        <f t="shared" si="1"/>
        <v>24.854594493036565</v>
      </c>
    </row>
    <row r="41" spans="2:10" ht="12.75" customHeight="1" x14ac:dyDescent="0.2">
      <c r="B41" s="57" t="s">
        <v>59</v>
      </c>
      <c r="C41" s="58" t="s">
        <v>60</v>
      </c>
      <c r="D41" s="59">
        <v>6296024952</v>
      </c>
      <c r="E41" s="59">
        <v>0</v>
      </c>
      <c r="F41" s="59">
        <v>0</v>
      </c>
      <c r="G41" s="59">
        <v>6296024952</v>
      </c>
      <c r="H41" s="59">
        <v>1564851471</v>
      </c>
      <c r="I41" s="59">
        <f t="shared" si="0"/>
        <v>-4731173481</v>
      </c>
      <c r="J41" s="60">
        <f t="shared" si="1"/>
        <v>24.854594493036565</v>
      </c>
    </row>
    <row r="42" spans="2:10" ht="12.75" customHeight="1" thickBot="1" x14ac:dyDescent="0.25">
      <c r="B42" s="62" t="s">
        <v>61</v>
      </c>
      <c r="C42" s="63" t="s">
        <v>62</v>
      </c>
      <c r="D42" s="64">
        <v>6296024952</v>
      </c>
      <c r="E42" s="64">
        <v>0</v>
      </c>
      <c r="F42" s="64">
        <v>0</v>
      </c>
      <c r="G42" s="64">
        <v>6296024952</v>
      </c>
      <c r="H42" s="64">
        <v>1564851471</v>
      </c>
      <c r="I42" s="64">
        <f t="shared" si="0"/>
        <v>-4731173481</v>
      </c>
      <c r="J42" s="65">
        <f t="shared" si="1"/>
        <v>24.854594493036565</v>
      </c>
    </row>
    <row r="43" spans="2:10" ht="12.75" customHeight="1" x14ac:dyDescent="0.2">
      <c r="B43" s="66" t="s">
        <v>63</v>
      </c>
      <c r="C43" s="67" t="s">
        <v>64</v>
      </c>
      <c r="D43" s="68">
        <v>3865843566</v>
      </c>
      <c r="E43" s="68">
        <v>0</v>
      </c>
      <c r="F43" s="68">
        <v>0</v>
      </c>
      <c r="G43" s="68">
        <v>3865843566</v>
      </c>
      <c r="H43" s="68">
        <v>958136929</v>
      </c>
      <c r="I43" s="68">
        <f t="shared" si="0"/>
        <v>-2907706637</v>
      </c>
      <c r="J43" s="69">
        <f t="shared" si="1"/>
        <v>24.784679272249683</v>
      </c>
    </row>
    <row r="44" spans="2:10" ht="12.75" customHeight="1" x14ac:dyDescent="0.2">
      <c r="B44" s="57" t="s">
        <v>65</v>
      </c>
      <c r="C44" s="58" t="s">
        <v>66</v>
      </c>
      <c r="D44" s="59">
        <v>2430181386</v>
      </c>
      <c r="E44" s="59">
        <v>0</v>
      </c>
      <c r="F44" s="59">
        <v>0</v>
      </c>
      <c r="G44" s="59">
        <v>2430181386</v>
      </c>
      <c r="H44" s="59">
        <v>606714542</v>
      </c>
      <c r="I44" s="59">
        <f t="shared" si="0"/>
        <v>-1823466844</v>
      </c>
      <c r="J44" s="60">
        <f t="shared" si="1"/>
        <v>24.965813066267966</v>
      </c>
    </row>
    <row r="45" spans="2:10" ht="12.75" customHeight="1" x14ac:dyDescent="0.2">
      <c r="B45" s="57" t="s">
        <v>67</v>
      </c>
      <c r="C45" s="58" t="s">
        <v>68</v>
      </c>
      <c r="D45" s="59">
        <v>19066544582</v>
      </c>
      <c r="E45" s="59">
        <v>0</v>
      </c>
      <c r="F45" s="59">
        <v>0</v>
      </c>
      <c r="G45" s="59">
        <v>19066544582</v>
      </c>
      <c r="H45" s="59">
        <v>4248059828.4400001</v>
      </c>
      <c r="I45" s="59">
        <f t="shared" si="0"/>
        <v>-14818484753.559999</v>
      </c>
      <c r="J45" s="60">
        <f t="shared" si="1"/>
        <v>22.280176726151165</v>
      </c>
    </row>
    <row r="46" spans="2:10" ht="12.75" customHeight="1" x14ac:dyDescent="0.2">
      <c r="B46" s="57" t="s">
        <v>69</v>
      </c>
      <c r="C46" s="58" t="s">
        <v>70</v>
      </c>
      <c r="D46" s="59">
        <v>6000000</v>
      </c>
      <c r="E46" s="59">
        <v>0</v>
      </c>
      <c r="F46" s="59">
        <v>0</v>
      </c>
      <c r="G46" s="59">
        <v>6000000</v>
      </c>
      <c r="H46" s="59">
        <v>322842372.89999998</v>
      </c>
      <c r="I46" s="59">
        <f t="shared" si="0"/>
        <v>316842372.89999998</v>
      </c>
      <c r="J46" s="60">
        <f t="shared" si="1"/>
        <v>5380.7062149999992</v>
      </c>
    </row>
    <row r="47" spans="2:10" ht="22.5" x14ac:dyDescent="0.2">
      <c r="B47" s="57" t="s">
        <v>71</v>
      </c>
      <c r="C47" s="58" t="s">
        <v>72</v>
      </c>
      <c r="D47" s="59">
        <v>19060544582</v>
      </c>
      <c r="E47" s="59">
        <v>0</v>
      </c>
      <c r="F47" s="59">
        <v>0</v>
      </c>
      <c r="G47" s="59">
        <v>19060544582</v>
      </c>
      <c r="H47" s="59">
        <v>3925217455.54</v>
      </c>
      <c r="I47" s="59">
        <f t="shared" si="0"/>
        <v>-15135327126.459999</v>
      </c>
      <c r="J47" s="60">
        <f t="shared" si="1"/>
        <v>20.593417143216438</v>
      </c>
    </row>
    <row r="48" spans="2:10" ht="22.5" x14ac:dyDescent="0.2">
      <c r="B48" s="57" t="s">
        <v>73</v>
      </c>
      <c r="C48" s="58" t="s">
        <v>74</v>
      </c>
      <c r="D48" s="59">
        <v>19060544582</v>
      </c>
      <c r="E48" s="59">
        <v>0</v>
      </c>
      <c r="F48" s="59">
        <v>0</v>
      </c>
      <c r="G48" s="59">
        <v>19060544582</v>
      </c>
      <c r="H48" s="59">
        <v>3925217455.54</v>
      </c>
      <c r="I48" s="59">
        <f t="shared" si="0"/>
        <v>-15135327126.459999</v>
      </c>
      <c r="J48" s="60">
        <f t="shared" si="1"/>
        <v>20.593417143216438</v>
      </c>
    </row>
    <row r="49" spans="2:10" ht="12.75" customHeight="1" x14ac:dyDescent="0.2">
      <c r="B49" s="57" t="s">
        <v>75</v>
      </c>
      <c r="C49" s="58" t="s">
        <v>76</v>
      </c>
      <c r="D49" s="59">
        <v>12934851252</v>
      </c>
      <c r="E49" s="59">
        <v>0</v>
      </c>
      <c r="F49" s="59">
        <v>0</v>
      </c>
      <c r="G49" s="59">
        <v>12934851252</v>
      </c>
      <c r="H49" s="59">
        <v>3178359125.54</v>
      </c>
      <c r="I49" s="59">
        <f t="shared" si="0"/>
        <v>-9756492126.4599991</v>
      </c>
      <c r="J49" s="60">
        <f t="shared" si="1"/>
        <v>24.572057796556095</v>
      </c>
    </row>
    <row r="50" spans="2:10" ht="12.75" customHeight="1" x14ac:dyDescent="0.2">
      <c r="B50" s="57" t="s">
        <v>77</v>
      </c>
      <c r="C50" s="58" t="s">
        <v>78</v>
      </c>
      <c r="D50" s="59">
        <v>400000000</v>
      </c>
      <c r="E50" s="59">
        <v>0</v>
      </c>
      <c r="F50" s="59">
        <v>0</v>
      </c>
      <c r="G50" s="59">
        <v>400000000</v>
      </c>
      <c r="H50" s="59">
        <v>148674907</v>
      </c>
      <c r="I50" s="59">
        <f t="shared" si="0"/>
        <v>-251325093</v>
      </c>
      <c r="J50" s="60">
        <f t="shared" si="1"/>
        <v>37.168726749999998</v>
      </c>
    </row>
    <row r="51" spans="2:10" ht="12.75" customHeight="1" x14ac:dyDescent="0.2">
      <c r="B51" s="57" t="s">
        <v>79</v>
      </c>
      <c r="C51" s="58" t="s">
        <v>80</v>
      </c>
      <c r="D51" s="59">
        <v>300000000</v>
      </c>
      <c r="E51" s="59">
        <v>0</v>
      </c>
      <c r="F51" s="59">
        <v>0</v>
      </c>
      <c r="G51" s="59">
        <v>300000000</v>
      </c>
      <c r="H51" s="59">
        <v>0</v>
      </c>
      <c r="I51" s="59">
        <f t="shared" si="0"/>
        <v>-300000000</v>
      </c>
      <c r="J51" s="60">
        <f t="shared" si="1"/>
        <v>0</v>
      </c>
    </row>
    <row r="52" spans="2:10" ht="12.75" customHeight="1" x14ac:dyDescent="0.2">
      <c r="B52" s="57" t="s">
        <v>81</v>
      </c>
      <c r="C52" s="58" t="s">
        <v>82</v>
      </c>
      <c r="D52" s="59">
        <v>11134851252</v>
      </c>
      <c r="E52" s="59">
        <v>0</v>
      </c>
      <c r="F52" s="59">
        <v>0</v>
      </c>
      <c r="G52" s="59">
        <v>11134851252</v>
      </c>
      <c r="H52" s="59">
        <v>3021264914.1399999</v>
      </c>
      <c r="I52" s="59">
        <f t="shared" si="0"/>
        <v>-8113586337.8600006</v>
      </c>
      <c r="J52" s="60">
        <f t="shared" si="1"/>
        <v>27.13341063803912</v>
      </c>
    </row>
    <row r="53" spans="2:10" ht="33.75" x14ac:dyDescent="0.2">
      <c r="B53" s="57" t="s">
        <v>83</v>
      </c>
      <c r="C53" s="58" t="s">
        <v>84</v>
      </c>
      <c r="D53" s="59">
        <v>1100000000</v>
      </c>
      <c r="E53" s="59">
        <v>0</v>
      </c>
      <c r="F53" s="59">
        <v>0</v>
      </c>
      <c r="G53" s="59">
        <v>1100000000</v>
      </c>
      <c r="H53" s="59">
        <v>8419304.4000000004</v>
      </c>
      <c r="I53" s="59">
        <f t="shared" si="0"/>
        <v>-1091580695.5999999</v>
      </c>
      <c r="J53" s="60">
        <f t="shared" si="1"/>
        <v>0.76539130909090913</v>
      </c>
    </row>
    <row r="54" spans="2:10" ht="12.75" customHeight="1" x14ac:dyDescent="0.2">
      <c r="B54" s="57" t="s">
        <v>85</v>
      </c>
      <c r="C54" s="58" t="s">
        <v>86</v>
      </c>
      <c r="D54" s="59">
        <v>6125693330</v>
      </c>
      <c r="E54" s="59">
        <v>0</v>
      </c>
      <c r="F54" s="59">
        <v>0</v>
      </c>
      <c r="G54" s="59">
        <v>6125693330</v>
      </c>
      <c r="H54" s="59">
        <v>746858330</v>
      </c>
      <c r="I54" s="59">
        <f t="shared" si="0"/>
        <v>-5378835000</v>
      </c>
      <c r="J54" s="60">
        <f t="shared" si="1"/>
        <v>12.192225267666149</v>
      </c>
    </row>
    <row r="55" spans="2:10" ht="12.75" customHeight="1" x14ac:dyDescent="0.2">
      <c r="B55" s="57" t="s">
        <v>87</v>
      </c>
      <c r="C55" s="58" t="s">
        <v>78</v>
      </c>
      <c r="D55" s="59">
        <v>200000000</v>
      </c>
      <c r="E55" s="59">
        <v>0</v>
      </c>
      <c r="F55" s="59">
        <v>0</v>
      </c>
      <c r="G55" s="59">
        <v>200000000</v>
      </c>
      <c r="H55" s="59">
        <v>0</v>
      </c>
      <c r="I55" s="59">
        <f t="shared" si="0"/>
        <v>-200000000</v>
      </c>
      <c r="J55" s="60">
        <f t="shared" si="1"/>
        <v>0</v>
      </c>
    </row>
    <row r="56" spans="2:10" ht="12.75" customHeight="1" x14ac:dyDescent="0.2">
      <c r="B56" s="57" t="s">
        <v>88</v>
      </c>
      <c r="C56" s="58" t="s">
        <v>80</v>
      </c>
      <c r="D56" s="59">
        <v>100000000</v>
      </c>
      <c r="E56" s="59">
        <v>0</v>
      </c>
      <c r="F56" s="59">
        <v>0</v>
      </c>
      <c r="G56" s="59">
        <v>100000000</v>
      </c>
      <c r="H56" s="59">
        <v>0</v>
      </c>
      <c r="I56" s="59">
        <f t="shared" si="0"/>
        <v>-100000000</v>
      </c>
      <c r="J56" s="60">
        <f t="shared" si="1"/>
        <v>0</v>
      </c>
    </row>
    <row r="57" spans="2:10" ht="12.75" customHeight="1" x14ac:dyDescent="0.2">
      <c r="B57" s="57" t="s">
        <v>89</v>
      </c>
      <c r="C57" s="58" t="s">
        <v>82</v>
      </c>
      <c r="D57" s="59">
        <v>5805693330</v>
      </c>
      <c r="E57" s="59">
        <v>0</v>
      </c>
      <c r="F57" s="59">
        <v>0</v>
      </c>
      <c r="G57" s="59">
        <v>5805693330</v>
      </c>
      <c r="H57" s="59">
        <v>746858330</v>
      </c>
      <c r="I57" s="59">
        <f t="shared" si="0"/>
        <v>-5058835000</v>
      </c>
      <c r="J57" s="60">
        <f t="shared" si="1"/>
        <v>12.864240109630455</v>
      </c>
    </row>
    <row r="58" spans="2:10" ht="12.75" customHeight="1" x14ac:dyDescent="0.2">
      <c r="B58" s="57" t="s">
        <v>90</v>
      </c>
      <c r="C58" s="58" t="s">
        <v>91</v>
      </c>
      <c r="D58" s="59">
        <v>3745693330</v>
      </c>
      <c r="E58" s="59">
        <v>0</v>
      </c>
      <c r="F58" s="59">
        <v>0</v>
      </c>
      <c r="G58" s="59">
        <v>3745693330</v>
      </c>
      <c r="H58" s="59">
        <v>563451563.38</v>
      </c>
      <c r="I58" s="59">
        <f t="shared" si="0"/>
        <v>-3182241766.6199999</v>
      </c>
      <c r="J58" s="60">
        <f t="shared" si="1"/>
        <v>15.042650685447331</v>
      </c>
    </row>
    <row r="59" spans="2:10" ht="12.75" customHeight="1" x14ac:dyDescent="0.2">
      <c r="B59" s="57" t="s">
        <v>92</v>
      </c>
      <c r="C59" s="58" t="s">
        <v>93</v>
      </c>
      <c r="D59" s="59">
        <v>2060000000</v>
      </c>
      <c r="E59" s="59">
        <v>0</v>
      </c>
      <c r="F59" s="59">
        <v>0</v>
      </c>
      <c r="G59" s="59">
        <v>2060000000</v>
      </c>
      <c r="H59" s="59">
        <v>183406766.62</v>
      </c>
      <c r="I59" s="59">
        <f t="shared" si="0"/>
        <v>-1876593233.3800001</v>
      </c>
      <c r="J59" s="60">
        <f t="shared" si="1"/>
        <v>8.9032410980582526</v>
      </c>
    </row>
    <row r="60" spans="2:10" ht="33.75" x14ac:dyDescent="0.2">
      <c r="B60" s="57" t="s">
        <v>94</v>
      </c>
      <c r="C60" s="58" t="s">
        <v>84</v>
      </c>
      <c r="D60" s="59">
        <v>20000000</v>
      </c>
      <c r="E60" s="59">
        <v>0</v>
      </c>
      <c r="F60" s="59">
        <v>0</v>
      </c>
      <c r="G60" s="59">
        <v>20000000</v>
      </c>
      <c r="H60" s="59">
        <v>0</v>
      </c>
      <c r="I60" s="59">
        <f t="shared" si="0"/>
        <v>-20000000</v>
      </c>
      <c r="J60" s="60">
        <f t="shared" si="1"/>
        <v>0</v>
      </c>
    </row>
    <row r="61" spans="2:10" ht="22.5" x14ac:dyDescent="0.2">
      <c r="B61" s="57" t="s">
        <v>95</v>
      </c>
      <c r="C61" s="58" t="s">
        <v>96</v>
      </c>
      <c r="D61" s="59">
        <v>4000000</v>
      </c>
      <c r="E61" s="59">
        <v>0</v>
      </c>
      <c r="F61" s="59">
        <v>0</v>
      </c>
      <c r="G61" s="59">
        <v>4000000</v>
      </c>
      <c r="H61" s="59">
        <v>0</v>
      </c>
      <c r="I61" s="59">
        <f t="shared" si="0"/>
        <v>-4000000</v>
      </c>
      <c r="J61" s="60">
        <f t="shared" si="1"/>
        <v>0</v>
      </c>
    </row>
    <row r="62" spans="2:10" ht="12.75" customHeight="1" x14ac:dyDescent="0.2">
      <c r="B62" s="57" t="s">
        <v>97</v>
      </c>
      <c r="C62" s="58" t="s">
        <v>98</v>
      </c>
      <c r="D62" s="59">
        <v>4000000</v>
      </c>
      <c r="E62" s="59">
        <v>0</v>
      </c>
      <c r="F62" s="59">
        <v>0</v>
      </c>
      <c r="G62" s="59">
        <v>4000000</v>
      </c>
      <c r="H62" s="59">
        <v>0</v>
      </c>
      <c r="I62" s="59">
        <f t="shared" si="0"/>
        <v>-4000000</v>
      </c>
      <c r="J62" s="60">
        <f t="shared" si="1"/>
        <v>0</v>
      </c>
    </row>
    <row r="63" spans="2:10" ht="12.75" customHeight="1" x14ac:dyDescent="0.2">
      <c r="B63" s="57" t="s">
        <v>99</v>
      </c>
      <c r="C63" s="58" t="s">
        <v>100</v>
      </c>
      <c r="D63" s="59">
        <v>4000000</v>
      </c>
      <c r="E63" s="59">
        <v>0</v>
      </c>
      <c r="F63" s="59">
        <v>0</v>
      </c>
      <c r="G63" s="59">
        <v>4000000</v>
      </c>
      <c r="H63" s="59">
        <v>0</v>
      </c>
      <c r="I63" s="59">
        <f t="shared" si="0"/>
        <v>-4000000</v>
      </c>
      <c r="J63" s="60">
        <f t="shared" si="1"/>
        <v>0</v>
      </c>
    </row>
    <row r="64" spans="2:10" ht="12.75" customHeight="1" x14ac:dyDescent="0.2">
      <c r="B64" s="57" t="s">
        <v>101</v>
      </c>
      <c r="C64" s="58" t="s">
        <v>102</v>
      </c>
      <c r="D64" s="59">
        <v>6419695080</v>
      </c>
      <c r="E64" s="59">
        <v>12393988588</v>
      </c>
      <c r="F64" s="59">
        <v>0</v>
      </c>
      <c r="G64" s="59">
        <v>18813683668</v>
      </c>
      <c r="H64" s="59">
        <v>900393186</v>
      </c>
      <c r="I64" s="59">
        <f t="shared" si="0"/>
        <v>-17913290482</v>
      </c>
      <c r="J64" s="60">
        <f t="shared" si="1"/>
        <v>4.7858420599016949</v>
      </c>
    </row>
    <row r="65" spans="2:10" ht="22.5" x14ac:dyDescent="0.2">
      <c r="B65" s="57" t="s">
        <v>103</v>
      </c>
      <c r="C65" s="58" t="s">
        <v>104</v>
      </c>
      <c r="D65" s="59">
        <v>4909347456</v>
      </c>
      <c r="E65" s="59">
        <v>12393988588</v>
      </c>
      <c r="F65" s="59">
        <v>0</v>
      </c>
      <c r="G65" s="59">
        <v>17303336044</v>
      </c>
      <c r="H65" s="59">
        <v>606545085</v>
      </c>
      <c r="I65" s="59">
        <f t="shared" si="0"/>
        <v>-16696790959</v>
      </c>
      <c r="J65" s="60">
        <f t="shared" si="1"/>
        <v>3.505364997001962</v>
      </c>
    </row>
    <row r="66" spans="2:10" ht="45" x14ac:dyDescent="0.2">
      <c r="B66" s="57" t="s">
        <v>105</v>
      </c>
      <c r="C66" s="58" t="s">
        <v>106</v>
      </c>
      <c r="D66" s="59">
        <v>0</v>
      </c>
      <c r="E66" s="59">
        <v>0</v>
      </c>
      <c r="F66" s="59">
        <v>0</v>
      </c>
      <c r="G66" s="59">
        <v>0</v>
      </c>
      <c r="H66" s="59">
        <v>92625</v>
      </c>
      <c r="I66" s="59">
        <f t="shared" si="0"/>
        <v>92625</v>
      </c>
      <c r="J66" s="60">
        <v>0</v>
      </c>
    </row>
    <row r="67" spans="2:10" ht="12.75" customHeight="1" x14ac:dyDescent="0.2">
      <c r="B67" s="57" t="s">
        <v>107</v>
      </c>
      <c r="C67" s="58" t="s">
        <v>108</v>
      </c>
      <c r="D67" s="59">
        <v>0</v>
      </c>
      <c r="E67" s="59">
        <v>0</v>
      </c>
      <c r="F67" s="59">
        <v>0</v>
      </c>
      <c r="G67" s="59">
        <v>0</v>
      </c>
      <c r="H67" s="59">
        <v>92625</v>
      </c>
      <c r="I67" s="59">
        <f t="shared" si="0"/>
        <v>92625</v>
      </c>
      <c r="J67" s="60">
        <v>0</v>
      </c>
    </row>
    <row r="68" spans="2:10" ht="24" customHeight="1" x14ac:dyDescent="0.2">
      <c r="B68" s="57" t="s">
        <v>109</v>
      </c>
      <c r="C68" s="58" t="s">
        <v>110</v>
      </c>
      <c r="D68" s="59">
        <v>500000000</v>
      </c>
      <c r="E68" s="59">
        <v>12164040624</v>
      </c>
      <c r="F68" s="59">
        <v>0</v>
      </c>
      <c r="G68" s="59">
        <v>12664040624</v>
      </c>
      <c r="H68" s="59">
        <v>131800000</v>
      </c>
      <c r="I68" s="59">
        <f t="shared" si="0"/>
        <v>-12532240624</v>
      </c>
      <c r="J68" s="60">
        <f t="shared" si="1"/>
        <v>1.0407420815614086</v>
      </c>
    </row>
    <row r="69" spans="2:10" ht="22.5" x14ac:dyDescent="0.2">
      <c r="B69" s="57" t="s">
        <v>111</v>
      </c>
      <c r="C69" s="58" t="s">
        <v>112</v>
      </c>
      <c r="D69" s="59">
        <v>500000000</v>
      </c>
      <c r="E69" s="59">
        <v>12164040624</v>
      </c>
      <c r="F69" s="59">
        <v>0</v>
      </c>
      <c r="G69" s="59">
        <v>12664040624</v>
      </c>
      <c r="H69" s="59">
        <v>131800000</v>
      </c>
      <c r="I69" s="59">
        <f t="shared" si="0"/>
        <v>-12532240624</v>
      </c>
      <c r="J69" s="60">
        <f t="shared" si="1"/>
        <v>1.0407420815614086</v>
      </c>
    </row>
    <row r="70" spans="2:10" ht="33.75" x14ac:dyDescent="0.2">
      <c r="B70" s="57" t="s">
        <v>113</v>
      </c>
      <c r="C70" s="58" t="s">
        <v>114</v>
      </c>
      <c r="D70" s="59">
        <v>0</v>
      </c>
      <c r="E70" s="59">
        <v>11265407155</v>
      </c>
      <c r="F70" s="59">
        <v>0</v>
      </c>
      <c r="G70" s="59">
        <v>11265407155</v>
      </c>
      <c r="H70" s="59">
        <v>0</v>
      </c>
      <c r="I70" s="59">
        <f t="shared" si="0"/>
        <v>-11265407155</v>
      </c>
      <c r="J70" s="60">
        <f t="shared" si="1"/>
        <v>0</v>
      </c>
    </row>
    <row r="71" spans="2:10" ht="34.5" thickBot="1" x14ac:dyDescent="0.25">
      <c r="B71" s="62" t="s">
        <v>115</v>
      </c>
      <c r="C71" s="63" t="s">
        <v>116</v>
      </c>
      <c r="D71" s="64">
        <v>0</v>
      </c>
      <c r="E71" s="64">
        <v>4685720000</v>
      </c>
      <c r="F71" s="64">
        <v>0</v>
      </c>
      <c r="G71" s="64">
        <v>4685720000</v>
      </c>
      <c r="H71" s="64">
        <v>0</v>
      </c>
      <c r="I71" s="64">
        <f t="shared" si="0"/>
        <v>-4685720000</v>
      </c>
      <c r="J71" s="65">
        <f t="shared" si="1"/>
        <v>0</v>
      </c>
    </row>
    <row r="72" spans="2:10" ht="22.5" customHeight="1" x14ac:dyDescent="0.2">
      <c r="B72" s="66" t="s">
        <v>117</v>
      </c>
      <c r="C72" s="67" t="s">
        <v>118</v>
      </c>
      <c r="D72" s="68">
        <v>0</v>
      </c>
      <c r="E72" s="68">
        <v>336188460</v>
      </c>
      <c r="F72" s="68">
        <v>0</v>
      </c>
      <c r="G72" s="68">
        <v>336188460</v>
      </c>
      <c r="H72" s="68">
        <v>0</v>
      </c>
      <c r="I72" s="68">
        <f t="shared" si="0"/>
        <v>-336188460</v>
      </c>
      <c r="J72" s="69">
        <f t="shared" si="1"/>
        <v>0</v>
      </c>
    </row>
    <row r="73" spans="2:10" ht="56.25" x14ac:dyDescent="0.2">
      <c r="B73" s="57" t="s">
        <v>119</v>
      </c>
      <c r="C73" s="58" t="s">
        <v>120</v>
      </c>
      <c r="D73" s="59">
        <v>0</v>
      </c>
      <c r="E73" s="59">
        <v>625000000</v>
      </c>
      <c r="F73" s="59">
        <v>0</v>
      </c>
      <c r="G73" s="59">
        <v>625000000</v>
      </c>
      <c r="H73" s="59">
        <v>0</v>
      </c>
      <c r="I73" s="59">
        <f t="shared" si="0"/>
        <v>-625000000</v>
      </c>
      <c r="J73" s="60">
        <f t="shared" si="1"/>
        <v>0</v>
      </c>
    </row>
    <row r="74" spans="2:10" ht="56.25" x14ac:dyDescent="0.2">
      <c r="B74" s="57" t="s">
        <v>121</v>
      </c>
      <c r="C74" s="58" t="s">
        <v>122</v>
      </c>
      <c r="D74" s="59">
        <v>0</v>
      </c>
      <c r="E74" s="59">
        <v>668498695</v>
      </c>
      <c r="F74" s="59">
        <v>0</v>
      </c>
      <c r="G74" s="59">
        <v>668498695</v>
      </c>
      <c r="H74" s="59">
        <v>0</v>
      </c>
      <c r="I74" s="59">
        <f t="shared" si="0"/>
        <v>-668498695</v>
      </c>
      <c r="J74" s="60">
        <f t="shared" si="1"/>
        <v>0</v>
      </c>
    </row>
    <row r="75" spans="2:10" ht="56.25" x14ac:dyDescent="0.2">
      <c r="B75" s="57" t="s">
        <v>123</v>
      </c>
      <c r="C75" s="58" t="s">
        <v>124</v>
      </c>
      <c r="D75" s="59">
        <v>0</v>
      </c>
      <c r="E75" s="59">
        <v>460000000</v>
      </c>
      <c r="F75" s="59">
        <v>0</v>
      </c>
      <c r="G75" s="59">
        <v>460000000</v>
      </c>
      <c r="H75" s="59">
        <v>0</v>
      </c>
      <c r="I75" s="59">
        <f t="shared" si="0"/>
        <v>-460000000</v>
      </c>
      <c r="J75" s="60">
        <f t="shared" si="1"/>
        <v>0</v>
      </c>
    </row>
    <row r="76" spans="2:10" ht="45" x14ac:dyDescent="0.2">
      <c r="B76" s="57" t="s">
        <v>125</v>
      </c>
      <c r="C76" s="58" t="s">
        <v>126</v>
      </c>
      <c r="D76" s="59">
        <v>0</v>
      </c>
      <c r="E76" s="59">
        <v>4490000000</v>
      </c>
      <c r="F76" s="59">
        <v>0</v>
      </c>
      <c r="G76" s="59">
        <v>4490000000</v>
      </c>
      <c r="H76" s="59">
        <v>0</v>
      </c>
      <c r="I76" s="59">
        <f t="shared" ref="I76:I139" si="2">H76-G76</f>
        <v>-4490000000</v>
      </c>
      <c r="J76" s="60">
        <f t="shared" ref="J76:J139" si="3">H76/G76*100</f>
        <v>0</v>
      </c>
    </row>
    <row r="77" spans="2:10" ht="33.75" x14ac:dyDescent="0.2">
      <c r="B77" s="57" t="s">
        <v>127</v>
      </c>
      <c r="C77" s="58" t="s">
        <v>128</v>
      </c>
      <c r="D77" s="59">
        <v>0</v>
      </c>
      <c r="E77" s="59">
        <v>898633469</v>
      </c>
      <c r="F77" s="59">
        <v>0</v>
      </c>
      <c r="G77" s="59">
        <v>898633469</v>
      </c>
      <c r="H77" s="59">
        <v>0</v>
      </c>
      <c r="I77" s="59">
        <f t="shared" si="2"/>
        <v>-898633469</v>
      </c>
      <c r="J77" s="60">
        <f t="shared" si="3"/>
        <v>0</v>
      </c>
    </row>
    <row r="78" spans="2:10" ht="56.25" x14ac:dyDescent="0.2">
      <c r="B78" s="57" t="s">
        <v>129</v>
      </c>
      <c r="C78" s="58" t="s">
        <v>130</v>
      </c>
      <c r="D78" s="59">
        <v>0</v>
      </c>
      <c r="E78" s="59">
        <v>898633469</v>
      </c>
      <c r="F78" s="59">
        <v>0</v>
      </c>
      <c r="G78" s="59">
        <v>898633469</v>
      </c>
      <c r="H78" s="59">
        <v>0</v>
      </c>
      <c r="I78" s="59">
        <f t="shared" si="2"/>
        <v>-898633469</v>
      </c>
      <c r="J78" s="60">
        <f t="shared" si="3"/>
        <v>0</v>
      </c>
    </row>
    <row r="79" spans="2:10" ht="22.5" x14ac:dyDescent="0.2">
      <c r="B79" s="57" t="s">
        <v>131</v>
      </c>
      <c r="C79" s="58" t="s">
        <v>132</v>
      </c>
      <c r="D79" s="59">
        <v>500000000</v>
      </c>
      <c r="E79" s="59">
        <v>0</v>
      </c>
      <c r="F79" s="59">
        <v>0</v>
      </c>
      <c r="G79" s="59">
        <v>500000000</v>
      </c>
      <c r="H79" s="59">
        <v>131800000</v>
      </c>
      <c r="I79" s="59">
        <f t="shared" si="2"/>
        <v>-368200000</v>
      </c>
      <c r="J79" s="60">
        <f t="shared" si="3"/>
        <v>26.36</v>
      </c>
    </row>
    <row r="80" spans="2:10" ht="22.5" x14ac:dyDescent="0.2">
      <c r="B80" s="57" t="s">
        <v>133</v>
      </c>
      <c r="C80" s="58" t="s">
        <v>132</v>
      </c>
      <c r="D80" s="59">
        <v>500000000</v>
      </c>
      <c r="E80" s="59">
        <v>0</v>
      </c>
      <c r="F80" s="59">
        <v>0</v>
      </c>
      <c r="G80" s="59">
        <v>500000000</v>
      </c>
      <c r="H80" s="59">
        <v>131800000</v>
      </c>
      <c r="I80" s="59">
        <f t="shared" si="2"/>
        <v>-368200000</v>
      </c>
      <c r="J80" s="60">
        <f t="shared" si="3"/>
        <v>26.36</v>
      </c>
    </row>
    <row r="81" spans="2:10" ht="22.5" x14ac:dyDescent="0.2">
      <c r="B81" s="57" t="s">
        <v>134</v>
      </c>
      <c r="C81" s="58" t="s">
        <v>135</v>
      </c>
      <c r="D81" s="59">
        <v>4409347456</v>
      </c>
      <c r="E81" s="59">
        <v>229947964</v>
      </c>
      <c r="F81" s="59">
        <v>0</v>
      </c>
      <c r="G81" s="59">
        <v>4639295420</v>
      </c>
      <c r="H81" s="59">
        <v>474652460</v>
      </c>
      <c r="I81" s="59">
        <f t="shared" si="2"/>
        <v>-4164642960</v>
      </c>
      <c r="J81" s="60">
        <f t="shared" si="3"/>
        <v>10.231132467955661</v>
      </c>
    </row>
    <row r="82" spans="2:10" ht="12.75" customHeight="1" x14ac:dyDescent="0.2">
      <c r="B82" s="57" t="s">
        <v>136</v>
      </c>
      <c r="C82" s="58" t="s">
        <v>137</v>
      </c>
      <c r="D82" s="59">
        <v>4409347456</v>
      </c>
      <c r="E82" s="59">
        <v>0</v>
      </c>
      <c r="F82" s="59">
        <v>0</v>
      </c>
      <c r="G82" s="59">
        <v>4409347456</v>
      </c>
      <c r="H82" s="59">
        <v>474652460</v>
      </c>
      <c r="I82" s="59">
        <f t="shared" si="2"/>
        <v>-3934694996</v>
      </c>
      <c r="J82" s="60">
        <f t="shared" si="3"/>
        <v>10.764687172795123</v>
      </c>
    </row>
    <row r="83" spans="2:10" ht="22.5" x14ac:dyDescent="0.2">
      <c r="B83" s="57" t="s">
        <v>138</v>
      </c>
      <c r="C83" s="58" t="s">
        <v>139</v>
      </c>
      <c r="D83" s="59">
        <v>4409347456</v>
      </c>
      <c r="E83" s="59">
        <v>0</v>
      </c>
      <c r="F83" s="59">
        <v>0</v>
      </c>
      <c r="G83" s="59">
        <v>4409347456</v>
      </c>
      <c r="H83" s="59">
        <v>474652460</v>
      </c>
      <c r="I83" s="59">
        <f t="shared" si="2"/>
        <v>-3934694996</v>
      </c>
      <c r="J83" s="60">
        <f t="shared" si="3"/>
        <v>10.764687172795123</v>
      </c>
    </row>
    <row r="84" spans="2:10" ht="12.75" customHeight="1" x14ac:dyDescent="0.2">
      <c r="B84" s="57" t="s">
        <v>140</v>
      </c>
      <c r="C84" s="58" t="s">
        <v>141</v>
      </c>
      <c r="D84" s="59">
        <v>2870390598</v>
      </c>
      <c r="E84" s="59">
        <v>0</v>
      </c>
      <c r="F84" s="59">
        <v>0</v>
      </c>
      <c r="G84" s="59">
        <v>2870390598</v>
      </c>
      <c r="H84" s="59">
        <v>277975159</v>
      </c>
      <c r="I84" s="59">
        <f t="shared" si="2"/>
        <v>-2592415439</v>
      </c>
      <c r="J84" s="60">
        <f t="shared" si="3"/>
        <v>9.6842276167461154</v>
      </c>
    </row>
    <row r="85" spans="2:10" ht="12.75" customHeight="1" x14ac:dyDescent="0.2">
      <c r="B85" s="57" t="s">
        <v>142</v>
      </c>
      <c r="C85" s="58" t="s">
        <v>143</v>
      </c>
      <c r="D85" s="59">
        <v>1390162584</v>
      </c>
      <c r="E85" s="59">
        <v>0</v>
      </c>
      <c r="F85" s="59">
        <v>0</v>
      </c>
      <c r="G85" s="59">
        <v>1390162584</v>
      </c>
      <c r="H85" s="59">
        <v>196665301</v>
      </c>
      <c r="I85" s="59">
        <f t="shared" si="2"/>
        <v>-1193497283</v>
      </c>
      <c r="J85" s="60">
        <f t="shared" si="3"/>
        <v>14.146928083341365</v>
      </c>
    </row>
    <row r="86" spans="2:10" ht="12.75" customHeight="1" x14ac:dyDescent="0.2">
      <c r="B86" s="57" t="s">
        <v>144</v>
      </c>
      <c r="C86" s="58" t="s">
        <v>145</v>
      </c>
      <c r="D86" s="59">
        <v>148794274</v>
      </c>
      <c r="E86" s="59">
        <v>0</v>
      </c>
      <c r="F86" s="59">
        <v>0</v>
      </c>
      <c r="G86" s="59">
        <v>148794274</v>
      </c>
      <c r="H86" s="59">
        <v>12000</v>
      </c>
      <c r="I86" s="59">
        <f t="shared" si="2"/>
        <v>-148782274</v>
      </c>
      <c r="J86" s="60">
        <f t="shared" si="3"/>
        <v>8.0648264730939848E-3</v>
      </c>
    </row>
    <row r="87" spans="2:10" ht="12.75" customHeight="1" x14ac:dyDescent="0.2">
      <c r="B87" s="57" t="s">
        <v>146</v>
      </c>
      <c r="C87" s="58" t="s">
        <v>147</v>
      </c>
      <c r="D87" s="59">
        <v>0</v>
      </c>
      <c r="E87" s="59">
        <v>229947964</v>
      </c>
      <c r="F87" s="59">
        <v>0</v>
      </c>
      <c r="G87" s="59">
        <v>229947964</v>
      </c>
      <c r="H87" s="59">
        <v>0</v>
      </c>
      <c r="I87" s="59">
        <f t="shared" si="2"/>
        <v>-229947964</v>
      </c>
      <c r="J87" s="60">
        <f t="shared" si="3"/>
        <v>0</v>
      </c>
    </row>
    <row r="88" spans="2:10" ht="34.5" customHeight="1" x14ac:dyDescent="0.2">
      <c r="B88" s="57" t="s">
        <v>148</v>
      </c>
      <c r="C88" s="58" t="s">
        <v>149</v>
      </c>
      <c r="D88" s="59">
        <v>0</v>
      </c>
      <c r="E88" s="59">
        <v>229947964</v>
      </c>
      <c r="F88" s="59">
        <v>0</v>
      </c>
      <c r="G88" s="59">
        <v>229947964</v>
      </c>
      <c r="H88" s="59">
        <v>0</v>
      </c>
      <c r="I88" s="59">
        <f t="shared" si="2"/>
        <v>-229947964</v>
      </c>
      <c r="J88" s="60">
        <f t="shared" si="3"/>
        <v>0</v>
      </c>
    </row>
    <row r="89" spans="2:10" ht="22.5" x14ac:dyDescent="0.2">
      <c r="B89" s="57" t="s">
        <v>150</v>
      </c>
      <c r="C89" s="58" t="s">
        <v>151</v>
      </c>
      <c r="D89" s="59">
        <v>1510347624</v>
      </c>
      <c r="E89" s="59">
        <v>0</v>
      </c>
      <c r="F89" s="59">
        <v>0</v>
      </c>
      <c r="G89" s="59">
        <v>1510347624</v>
      </c>
      <c r="H89" s="59">
        <v>293848101</v>
      </c>
      <c r="I89" s="59">
        <f t="shared" si="2"/>
        <v>-1216499523</v>
      </c>
      <c r="J89" s="60">
        <f t="shared" si="3"/>
        <v>19.455660162643458</v>
      </c>
    </row>
    <row r="90" spans="2:10" ht="23.25" thickBot="1" x14ac:dyDescent="0.25">
      <c r="B90" s="62" t="s">
        <v>152</v>
      </c>
      <c r="C90" s="63" t="s">
        <v>153</v>
      </c>
      <c r="D90" s="64">
        <v>35000000</v>
      </c>
      <c r="E90" s="64">
        <v>0</v>
      </c>
      <c r="F90" s="64">
        <v>0</v>
      </c>
      <c r="G90" s="64">
        <v>35000000</v>
      </c>
      <c r="H90" s="64">
        <v>2447200</v>
      </c>
      <c r="I90" s="64">
        <f t="shared" si="2"/>
        <v>-32552800</v>
      </c>
      <c r="J90" s="65">
        <f t="shared" si="3"/>
        <v>6.992</v>
      </c>
    </row>
    <row r="91" spans="2:10" ht="12.75" customHeight="1" x14ac:dyDescent="0.2">
      <c r="B91" s="66" t="s">
        <v>154</v>
      </c>
      <c r="C91" s="67" t="s">
        <v>155</v>
      </c>
      <c r="D91" s="68">
        <v>15000000</v>
      </c>
      <c r="E91" s="68">
        <v>0</v>
      </c>
      <c r="F91" s="68">
        <v>0</v>
      </c>
      <c r="G91" s="68">
        <v>15000000</v>
      </c>
      <c r="H91" s="68">
        <v>1590000</v>
      </c>
      <c r="I91" s="68">
        <f t="shared" si="2"/>
        <v>-13410000</v>
      </c>
      <c r="J91" s="69">
        <f t="shared" si="3"/>
        <v>10.6</v>
      </c>
    </row>
    <row r="92" spans="2:10" ht="12.75" customHeight="1" x14ac:dyDescent="0.2">
      <c r="B92" s="57" t="s">
        <v>156</v>
      </c>
      <c r="C92" s="58" t="s">
        <v>157</v>
      </c>
      <c r="D92" s="59">
        <v>10000000</v>
      </c>
      <c r="E92" s="59">
        <v>0</v>
      </c>
      <c r="F92" s="59">
        <v>0</v>
      </c>
      <c r="G92" s="59">
        <v>10000000</v>
      </c>
      <c r="H92" s="59">
        <v>225000</v>
      </c>
      <c r="I92" s="59">
        <f t="shared" si="2"/>
        <v>-9775000</v>
      </c>
      <c r="J92" s="60">
        <f t="shared" si="3"/>
        <v>2.25</v>
      </c>
    </row>
    <row r="93" spans="2:10" ht="12.75" customHeight="1" x14ac:dyDescent="0.2">
      <c r="B93" s="57" t="s">
        <v>158</v>
      </c>
      <c r="C93" s="58" t="s">
        <v>159</v>
      </c>
      <c r="D93" s="59">
        <v>10000000</v>
      </c>
      <c r="E93" s="59">
        <v>0</v>
      </c>
      <c r="F93" s="59">
        <v>0</v>
      </c>
      <c r="G93" s="59">
        <v>10000000</v>
      </c>
      <c r="H93" s="59">
        <v>632200</v>
      </c>
      <c r="I93" s="59">
        <f t="shared" si="2"/>
        <v>-9367800</v>
      </c>
      <c r="J93" s="60">
        <f t="shared" si="3"/>
        <v>6.3220000000000001</v>
      </c>
    </row>
    <row r="94" spans="2:10" ht="33.75" x14ac:dyDescent="0.2">
      <c r="B94" s="57" t="s">
        <v>160</v>
      </c>
      <c r="C94" s="58" t="s">
        <v>161</v>
      </c>
      <c r="D94" s="59">
        <v>105347624</v>
      </c>
      <c r="E94" s="59">
        <v>0</v>
      </c>
      <c r="F94" s="59">
        <v>0</v>
      </c>
      <c r="G94" s="59">
        <v>105347624</v>
      </c>
      <c r="H94" s="59">
        <v>0</v>
      </c>
      <c r="I94" s="59">
        <f t="shared" si="2"/>
        <v>-105347624</v>
      </c>
      <c r="J94" s="60">
        <f t="shared" si="3"/>
        <v>0</v>
      </c>
    </row>
    <row r="95" spans="2:10" ht="12.75" customHeight="1" x14ac:dyDescent="0.2">
      <c r="B95" s="57" t="s">
        <v>162</v>
      </c>
      <c r="C95" s="58" t="s">
        <v>163</v>
      </c>
      <c r="D95" s="59">
        <v>105347624</v>
      </c>
      <c r="E95" s="59">
        <v>0</v>
      </c>
      <c r="F95" s="59">
        <v>0</v>
      </c>
      <c r="G95" s="59">
        <v>105347624</v>
      </c>
      <c r="H95" s="59">
        <v>0</v>
      </c>
      <c r="I95" s="59">
        <f t="shared" si="2"/>
        <v>-105347624</v>
      </c>
      <c r="J95" s="60">
        <f t="shared" si="3"/>
        <v>0</v>
      </c>
    </row>
    <row r="96" spans="2:10" ht="24" customHeight="1" x14ac:dyDescent="0.2">
      <c r="B96" s="57" t="s">
        <v>164</v>
      </c>
      <c r="C96" s="58" t="s">
        <v>110</v>
      </c>
      <c r="D96" s="59">
        <v>1370000000</v>
      </c>
      <c r="E96" s="59">
        <v>0</v>
      </c>
      <c r="F96" s="59">
        <v>0</v>
      </c>
      <c r="G96" s="59">
        <v>1370000000</v>
      </c>
      <c r="H96" s="59">
        <v>289900901</v>
      </c>
      <c r="I96" s="59">
        <f t="shared" si="2"/>
        <v>-1080099099</v>
      </c>
      <c r="J96" s="60">
        <f t="shared" si="3"/>
        <v>21.160649708029197</v>
      </c>
    </row>
    <row r="97" spans="2:10" ht="12.75" customHeight="1" x14ac:dyDescent="0.2">
      <c r="B97" s="57" t="s">
        <v>165</v>
      </c>
      <c r="C97" s="58" t="s">
        <v>166</v>
      </c>
      <c r="D97" s="59">
        <v>1000000000</v>
      </c>
      <c r="E97" s="59">
        <v>0</v>
      </c>
      <c r="F97" s="59">
        <v>0</v>
      </c>
      <c r="G97" s="59">
        <v>1000000000</v>
      </c>
      <c r="H97" s="59">
        <v>193210901</v>
      </c>
      <c r="I97" s="59">
        <f t="shared" si="2"/>
        <v>-806789099</v>
      </c>
      <c r="J97" s="60">
        <f t="shared" si="3"/>
        <v>19.321090099999999</v>
      </c>
    </row>
    <row r="98" spans="2:10" ht="12.75" customHeight="1" x14ac:dyDescent="0.2">
      <c r="B98" s="57" t="s">
        <v>167</v>
      </c>
      <c r="C98" s="58" t="s">
        <v>168</v>
      </c>
      <c r="D98" s="59">
        <v>120000000</v>
      </c>
      <c r="E98" s="59">
        <v>0</v>
      </c>
      <c r="F98" s="59">
        <v>0</v>
      </c>
      <c r="G98" s="59">
        <v>120000000</v>
      </c>
      <c r="H98" s="59">
        <v>14642000</v>
      </c>
      <c r="I98" s="59">
        <f t="shared" si="2"/>
        <v>-105358000</v>
      </c>
      <c r="J98" s="60">
        <f t="shared" si="3"/>
        <v>12.201666666666666</v>
      </c>
    </row>
    <row r="99" spans="2:10" ht="12.75" customHeight="1" x14ac:dyDescent="0.2">
      <c r="B99" s="57" t="s">
        <v>169</v>
      </c>
      <c r="C99" s="58" t="s">
        <v>170</v>
      </c>
      <c r="D99" s="59">
        <v>250000000</v>
      </c>
      <c r="E99" s="59">
        <v>0</v>
      </c>
      <c r="F99" s="59">
        <v>0</v>
      </c>
      <c r="G99" s="59">
        <v>250000000</v>
      </c>
      <c r="H99" s="59">
        <v>80634000</v>
      </c>
      <c r="I99" s="59">
        <f t="shared" si="2"/>
        <v>-169366000</v>
      </c>
      <c r="J99" s="60">
        <f t="shared" si="3"/>
        <v>32.253599999999999</v>
      </c>
    </row>
    <row r="100" spans="2:10" ht="12.75" customHeight="1" x14ac:dyDescent="0.2">
      <c r="B100" s="57" t="s">
        <v>171</v>
      </c>
      <c r="C100" s="58" t="s">
        <v>172</v>
      </c>
      <c r="D100" s="59">
        <v>0</v>
      </c>
      <c r="E100" s="59">
        <v>0</v>
      </c>
      <c r="F100" s="59">
        <v>0</v>
      </c>
      <c r="G100" s="59">
        <v>0</v>
      </c>
      <c r="H100" s="59">
        <v>1414000</v>
      </c>
      <c r="I100" s="59">
        <f t="shared" si="2"/>
        <v>1414000</v>
      </c>
      <c r="J100" s="60">
        <v>0</v>
      </c>
    </row>
    <row r="101" spans="2:10" ht="22.5" x14ac:dyDescent="0.2">
      <c r="B101" s="57" t="s">
        <v>173</v>
      </c>
      <c r="C101" s="58" t="s">
        <v>135</v>
      </c>
      <c r="D101" s="59">
        <v>0</v>
      </c>
      <c r="E101" s="59">
        <v>0</v>
      </c>
      <c r="F101" s="59">
        <v>0</v>
      </c>
      <c r="G101" s="59">
        <v>0</v>
      </c>
      <c r="H101" s="59">
        <v>1500000</v>
      </c>
      <c r="I101" s="59">
        <f t="shared" si="2"/>
        <v>1500000</v>
      </c>
      <c r="J101" s="60">
        <v>0</v>
      </c>
    </row>
    <row r="102" spans="2:10" ht="12.75" customHeight="1" x14ac:dyDescent="0.2">
      <c r="B102" s="57" t="s">
        <v>174</v>
      </c>
      <c r="C102" s="58" t="s">
        <v>175</v>
      </c>
      <c r="D102" s="59">
        <v>0</v>
      </c>
      <c r="E102" s="59">
        <v>0</v>
      </c>
      <c r="F102" s="59">
        <v>0</v>
      </c>
      <c r="G102" s="59">
        <v>0</v>
      </c>
      <c r="H102" s="59">
        <v>1500000</v>
      </c>
      <c r="I102" s="59">
        <f t="shared" si="2"/>
        <v>1500000</v>
      </c>
      <c r="J102" s="60">
        <v>0</v>
      </c>
    </row>
    <row r="103" spans="2:10" ht="12.75" customHeight="1" x14ac:dyDescent="0.2">
      <c r="B103" s="57" t="s">
        <v>176</v>
      </c>
      <c r="C103" s="58" t="s">
        <v>177</v>
      </c>
      <c r="D103" s="59">
        <v>580000000</v>
      </c>
      <c r="E103" s="59">
        <v>22771700485</v>
      </c>
      <c r="F103" s="59">
        <v>0</v>
      </c>
      <c r="G103" s="59">
        <v>23351700485</v>
      </c>
      <c r="H103" s="59">
        <v>3528503030.6500001</v>
      </c>
      <c r="I103" s="59">
        <f t="shared" si="2"/>
        <v>-19823197454.349998</v>
      </c>
      <c r="J103" s="60">
        <f t="shared" si="3"/>
        <v>15.110261597079578</v>
      </c>
    </row>
    <row r="104" spans="2:10" ht="12.75" customHeight="1" x14ac:dyDescent="0.2">
      <c r="B104" s="57" t="s">
        <v>178</v>
      </c>
      <c r="C104" s="58" t="s">
        <v>179</v>
      </c>
      <c r="D104" s="59">
        <v>500000000</v>
      </c>
      <c r="E104" s="59">
        <v>0</v>
      </c>
      <c r="F104" s="59">
        <v>0</v>
      </c>
      <c r="G104" s="59">
        <v>500000000</v>
      </c>
      <c r="H104" s="59">
        <v>561687315.64999998</v>
      </c>
      <c r="I104" s="59">
        <f t="shared" si="2"/>
        <v>61687315.649999976</v>
      </c>
      <c r="J104" s="60">
        <f t="shared" si="3"/>
        <v>112.33746312999999</v>
      </c>
    </row>
    <row r="105" spans="2:10" ht="12.75" customHeight="1" x14ac:dyDescent="0.2">
      <c r="B105" s="57" t="s">
        <v>180</v>
      </c>
      <c r="C105" s="58" t="s">
        <v>181</v>
      </c>
      <c r="D105" s="59">
        <v>500000000</v>
      </c>
      <c r="E105" s="59">
        <v>0</v>
      </c>
      <c r="F105" s="59">
        <v>0</v>
      </c>
      <c r="G105" s="59">
        <v>500000000</v>
      </c>
      <c r="H105" s="59">
        <v>561687315.64999998</v>
      </c>
      <c r="I105" s="59">
        <f t="shared" si="2"/>
        <v>61687315.649999976</v>
      </c>
      <c r="J105" s="60">
        <f t="shared" si="3"/>
        <v>112.33746312999999</v>
      </c>
    </row>
    <row r="106" spans="2:10" ht="12.75" customHeight="1" x14ac:dyDescent="0.2">
      <c r="B106" s="57" t="s">
        <v>182</v>
      </c>
      <c r="C106" s="58" t="s">
        <v>183</v>
      </c>
      <c r="D106" s="59">
        <v>80000000</v>
      </c>
      <c r="E106" s="59">
        <v>0</v>
      </c>
      <c r="F106" s="59">
        <v>0</v>
      </c>
      <c r="G106" s="59">
        <v>80000000</v>
      </c>
      <c r="H106" s="59">
        <v>90000</v>
      </c>
      <c r="I106" s="59">
        <f t="shared" si="2"/>
        <v>-79910000</v>
      </c>
      <c r="J106" s="60">
        <f t="shared" si="3"/>
        <v>0.11249999999999999</v>
      </c>
    </row>
    <row r="107" spans="2:10" ht="12.75" customHeight="1" x14ac:dyDescent="0.2">
      <c r="B107" s="57" t="s">
        <v>184</v>
      </c>
      <c r="C107" s="58" t="s">
        <v>185</v>
      </c>
      <c r="D107" s="59">
        <v>80000000</v>
      </c>
      <c r="E107" s="59">
        <v>0</v>
      </c>
      <c r="F107" s="59">
        <v>0</v>
      </c>
      <c r="G107" s="59">
        <v>80000000</v>
      </c>
      <c r="H107" s="59">
        <v>90000</v>
      </c>
      <c r="I107" s="59">
        <f t="shared" si="2"/>
        <v>-79910000</v>
      </c>
      <c r="J107" s="60">
        <f t="shared" si="3"/>
        <v>0.11249999999999999</v>
      </c>
    </row>
    <row r="108" spans="2:10" ht="12.75" customHeight="1" x14ac:dyDescent="0.2">
      <c r="B108" s="57" t="s">
        <v>186</v>
      </c>
      <c r="C108" s="58" t="s">
        <v>187</v>
      </c>
      <c r="D108" s="59">
        <v>80000000</v>
      </c>
      <c r="E108" s="59">
        <v>0</v>
      </c>
      <c r="F108" s="59">
        <v>0</v>
      </c>
      <c r="G108" s="59">
        <v>80000000</v>
      </c>
      <c r="H108" s="59">
        <v>90000</v>
      </c>
      <c r="I108" s="59">
        <f t="shared" si="2"/>
        <v>-79910000</v>
      </c>
      <c r="J108" s="60">
        <f t="shared" si="3"/>
        <v>0.11249999999999999</v>
      </c>
    </row>
    <row r="109" spans="2:10" ht="22.5" x14ac:dyDescent="0.2">
      <c r="B109" s="57" t="s">
        <v>188</v>
      </c>
      <c r="C109" s="58" t="s">
        <v>189</v>
      </c>
      <c r="D109" s="59">
        <v>80000000</v>
      </c>
      <c r="E109" s="59">
        <v>0</v>
      </c>
      <c r="F109" s="59">
        <v>0</v>
      </c>
      <c r="G109" s="59">
        <v>80000000</v>
      </c>
      <c r="H109" s="59">
        <v>90000</v>
      </c>
      <c r="I109" s="59">
        <f t="shared" si="2"/>
        <v>-79910000</v>
      </c>
      <c r="J109" s="60">
        <f t="shared" si="3"/>
        <v>0.11249999999999999</v>
      </c>
    </row>
    <row r="110" spans="2:10" ht="12.75" customHeight="1" x14ac:dyDescent="0.2">
      <c r="B110" s="57" t="s">
        <v>190</v>
      </c>
      <c r="C110" s="58" t="s">
        <v>26</v>
      </c>
      <c r="D110" s="59">
        <v>0</v>
      </c>
      <c r="E110" s="59">
        <v>22771700485</v>
      </c>
      <c r="F110" s="59">
        <v>0</v>
      </c>
      <c r="G110" s="59">
        <v>22771700485</v>
      </c>
      <c r="H110" s="59">
        <v>2966725715</v>
      </c>
      <c r="I110" s="59">
        <f t="shared" si="2"/>
        <v>-19804974770</v>
      </c>
      <c r="J110" s="60">
        <f t="shared" si="3"/>
        <v>13.028125488275322</v>
      </c>
    </row>
    <row r="111" spans="2:10" ht="22.5" x14ac:dyDescent="0.2">
      <c r="B111" s="57" t="s">
        <v>191</v>
      </c>
      <c r="C111" s="58" t="s">
        <v>192</v>
      </c>
      <c r="D111" s="59">
        <v>0</v>
      </c>
      <c r="E111" s="59">
        <v>1241855550</v>
      </c>
      <c r="F111" s="59">
        <v>0</v>
      </c>
      <c r="G111" s="59">
        <v>1241855550</v>
      </c>
      <c r="H111" s="59">
        <v>0</v>
      </c>
      <c r="I111" s="59">
        <f t="shared" si="2"/>
        <v>-1241855550</v>
      </c>
      <c r="J111" s="60">
        <f t="shared" si="3"/>
        <v>0</v>
      </c>
    </row>
    <row r="112" spans="2:10" ht="22.5" x14ac:dyDescent="0.2">
      <c r="B112" s="57" t="s">
        <v>193</v>
      </c>
      <c r="C112" s="58" t="s">
        <v>194</v>
      </c>
      <c r="D112" s="59">
        <v>0</v>
      </c>
      <c r="E112" s="59">
        <v>1241855550</v>
      </c>
      <c r="F112" s="59">
        <v>0</v>
      </c>
      <c r="G112" s="59">
        <v>1241855550</v>
      </c>
      <c r="H112" s="59">
        <v>0</v>
      </c>
      <c r="I112" s="59">
        <f t="shared" si="2"/>
        <v>-1241855550</v>
      </c>
      <c r="J112" s="60">
        <f t="shared" si="3"/>
        <v>0</v>
      </c>
    </row>
    <row r="113" spans="2:10" ht="22.5" x14ac:dyDescent="0.2">
      <c r="B113" s="57" t="s">
        <v>195</v>
      </c>
      <c r="C113" s="58" t="s">
        <v>196</v>
      </c>
      <c r="D113" s="59">
        <v>0</v>
      </c>
      <c r="E113" s="59">
        <v>1241855550</v>
      </c>
      <c r="F113" s="59">
        <v>0</v>
      </c>
      <c r="G113" s="59">
        <v>1241855550</v>
      </c>
      <c r="H113" s="59">
        <v>0</v>
      </c>
      <c r="I113" s="59">
        <f t="shared" si="2"/>
        <v>-1241855550</v>
      </c>
      <c r="J113" s="60">
        <f t="shared" si="3"/>
        <v>0</v>
      </c>
    </row>
    <row r="114" spans="2:10" ht="12.75" customHeight="1" x14ac:dyDescent="0.2">
      <c r="B114" s="57" t="s">
        <v>197</v>
      </c>
      <c r="C114" s="58" t="s">
        <v>34</v>
      </c>
      <c r="D114" s="59">
        <v>0</v>
      </c>
      <c r="E114" s="59">
        <v>21529844935</v>
      </c>
      <c r="F114" s="59">
        <v>0</v>
      </c>
      <c r="G114" s="59">
        <v>21529844935</v>
      </c>
      <c r="H114" s="59">
        <v>2966725715</v>
      </c>
      <c r="I114" s="59">
        <f t="shared" si="2"/>
        <v>-18563119220</v>
      </c>
      <c r="J114" s="60">
        <f t="shared" si="3"/>
        <v>13.779596295081259</v>
      </c>
    </row>
    <row r="115" spans="2:10" ht="12.75" customHeight="1" x14ac:dyDescent="0.2">
      <c r="B115" s="57" t="s">
        <v>198</v>
      </c>
      <c r="C115" s="58" t="s">
        <v>199</v>
      </c>
      <c r="D115" s="59">
        <v>0</v>
      </c>
      <c r="E115" s="59">
        <v>16621419338</v>
      </c>
      <c r="F115" s="59">
        <v>0</v>
      </c>
      <c r="G115" s="59">
        <v>16621419338</v>
      </c>
      <c r="H115" s="59">
        <v>2966725715</v>
      </c>
      <c r="I115" s="59">
        <f t="shared" si="2"/>
        <v>-13654693623</v>
      </c>
      <c r="J115" s="60">
        <f t="shared" si="3"/>
        <v>17.848810950924339</v>
      </c>
    </row>
    <row r="116" spans="2:10" ht="22.5" x14ac:dyDescent="0.2">
      <c r="B116" s="57" t="s">
        <v>200</v>
      </c>
      <c r="C116" s="58" t="s">
        <v>201</v>
      </c>
      <c r="D116" s="59">
        <v>0</v>
      </c>
      <c r="E116" s="59">
        <v>4908425597</v>
      </c>
      <c r="F116" s="59">
        <v>0</v>
      </c>
      <c r="G116" s="59">
        <v>4908425597</v>
      </c>
      <c r="H116" s="59">
        <v>0</v>
      </c>
      <c r="I116" s="59">
        <f t="shared" si="2"/>
        <v>-4908425597</v>
      </c>
      <c r="J116" s="60">
        <f t="shared" si="3"/>
        <v>0</v>
      </c>
    </row>
    <row r="117" spans="2:10" ht="22.5" x14ac:dyDescent="0.2">
      <c r="B117" s="53" t="s">
        <v>202</v>
      </c>
      <c r="C117" s="61" t="s">
        <v>203</v>
      </c>
      <c r="D117" s="55">
        <v>0</v>
      </c>
      <c r="E117" s="55">
        <v>47715110</v>
      </c>
      <c r="F117" s="55">
        <v>0</v>
      </c>
      <c r="G117" s="55">
        <v>47715110</v>
      </c>
      <c r="H117" s="55">
        <v>0</v>
      </c>
      <c r="I117" s="55">
        <f t="shared" si="2"/>
        <v>-47715110</v>
      </c>
      <c r="J117" s="56">
        <f t="shared" si="3"/>
        <v>0</v>
      </c>
    </row>
    <row r="118" spans="2:10" ht="22.5" x14ac:dyDescent="0.2">
      <c r="B118" s="57" t="s">
        <v>204</v>
      </c>
      <c r="C118" s="58" t="s">
        <v>205</v>
      </c>
      <c r="D118" s="59">
        <v>0</v>
      </c>
      <c r="E118" s="59">
        <v>47715110</v>
      </c>
      <c r="F118" s="59">
        <v>0</v>
      </c>
      <c r="G118" s="59">
        <v>47715110</v>
      </c>
      <c r="H118" s="59">
        <v>0</v>
      </c>
      <c r="I118" s="59">
        <f t="shared" si="2"/>
        <v>-47715110</v>
      </c>
      <c r="J118" s="60">
        <f t="shared" si="3"/>
        <v>0</v>
      </c>
    </row>
    <row r="119" spans="2:10" ht="22.5" x14ac:dyDescent="0.2">
      <c r="B119" s="57" t="s">
        <v>206</v>
      </c>
      <c r="C119" s="58" t="s">
        <v>207</v>
      </c>
      <c r="D119" s="59">
        <v>0</v>
      </c>
      <c r="E119" s="59">
        <v>47715110</v>
      </c>
      <c r="F119" s="59">
        <v>0</v>
      </c>
      <c r="G119" s="59">
        <v>47715110</v>
      </c>
      <c r="H119" s="59">
        <v>0</v>
      </c>
      <c r="I119" s="59">
        <f t="shared" si="2"/>
        <v>-47715110</v>
      </c>
      <c r="J119" s="60">
        <f t="shared" si="3"/>
        <v>0</v>
      </c>
    </row>
    <row r="120" spans="2:10" ht="22.5" x14ac:dyDescent="0.2">
      <c r="B120" s="57" t="s">
        <v>208</v>
      </c>
      <c r="C120" s="58" t="s">
        <v>209</v>
      </c>
      <c r="D120" s="59">
        <v>0</v>
      </c>
      <c r="E120" s="59">
        <v>47715110</v>
      </c>
      <c r="F120" s="59">
        <v>0</v>
      </c>
      <c r="G120" s="59">
        <v>47715110</v>
      </c>
      <c r="H120" s="59">
        <v>0</v>
      </c>
      <c r="I120" s="59">
        <f t="shared" si="2"/>
        <v>-47715110</v>
      </c>
      <c r="J120" s="60">
        <f t="shared" si="3"/>
        <v>0</v>
      </c>
    </row>
    <row r="121" spans="2:10" ht="22.5" x14ac:dyDescent="0.2">
      <c r="B121" s="57" t="s">
        <v>210</v>
      </c>
      <c r="C121" s="58" t="s">
        <v>194</v>
      </c>
      <c r="D121" s="59">
        <v>0</v>
      </c>
      <c r="E121" s="59">
        <v>47715110</v>
      </c>
      <c r="F121" s="59">
        <v>0</v>
      </c>
      <c r="G121" s="59">
        <v>47715110</v>
      </c>
      <c r="H121" s="59">
        <v>0</v>
      </c>
      <c r="I121" s="59">
        <f t="shared" si="2"/>
        <v>-47715110</v>
      </c>
      <c r="J121" s="60">
        <f t="shared" si="3"/>
        <v>0</v>
      </c>
    </row>
    <row r="122" spans="2:10" ht="23.25" thickBot="1" x14ac:dyDescent="0.25">
      <c r="B122" s="62" t="s">
        <v>211</v>
      </c>
      <c r="C122" s="63" t="s">
        <v>209</v>
      </c>
      <c r="D122" s="64">
        <v>0</v>
      </c>
      <c r="E122" s="64">
        <v>47715110</v>
      </c>
      <c r="F122" s="64">
        <v>0</v>
      </c>
      <c r="G122" s="64">
        <v>47715110</v>
      </c>
      <c r="H122" s="64">
        <v>0</v>
      </c>
      <c r="I122" s="64">
        <f t="shared" si="2"/>
        <v>-47715110</v>
      </c>
      <c r="J122" s="65">
        <f t="shared" si="3"/>
        <v>0</v>
      </c>
    </row>
    <row r="123" spans="2:10" ht="12.75" customHeight="1" x14ac:dyDescent="0.2">
      <c r="B123" s="70" t="s">
        <v>212</v>
      </c>
      <c r="C123" s="71" t="s">
        <v>213</v>
      </c>
      <c r="D123" s="72">
        <v>0</v>
      </c>
      <c r="E123" s="72">
        <v>9992086598</v>
      </c>
      <c r="F123" s="72">
        <v>0</v>
      </c>
      <c r="G123" s="72">
        <v>9992086598</v>
      </c>
      <c r="H123" s="72">
        <v>0</v>
      </c>
      <c r="I123" s="72">
        <f t="shared" si="2"/>
        <v>-9992086598</v>
      </c>
      <c r="J123" s="73">
        <f t="shared" si="3"/>
        <v>0</v>
      </c>
    </row>
    <row r="124" spans="2:10" ht="12.75" customHeight="1" x14ac:dyDescent="0.2">
      <c r="B124" s="57" t="s">
        <v>214</v>
      </c>
      <c r="C124" s="58" t="s">
        <v>215</v>
      </c>
      <c r="D124" s="59">
        <v>0</v>
      </c>
      <c r="E124" s="59">
        <v>9815021924</v>
      </c>
      <c r="F124" s="59">
        <v>0</v>
      </c>
      <c r="G124" s="59">
        <v>9815021924</v>
      </c>
      <c r="H124" s="59">
        <v>0</v>
      </c>
      <c r="I124" s="59">
        <f t="shared" si="2"/>
        <v>-9815021924</v>
      </c>
      <c r="J124" s="60">
        <f t="shared" si="3"/>
        <v>0</v>
      </c>
    </row>
    <row r="125" spans="2:10" ht="12.75" customHeight="1" x14ac:dyDescent="0.2">
      <c r="B125" s="57" t="s">
        <v>216</v>
      </c>
      <c r="C125" s="58" t="s">
        <v>217</v>
      </c>
      <c r="D125" s="59">
        <v>0</v>
      </c>
      <c r="E125" s="59">
        <v>9815021924</v>
      </c>
      <c r="F125" s="59">
        <v>0</v>
      </c>
      <c r="G125" s="59">
        <v>9815021924</v>
      </c>
      <c r="H125" s="59">
        <v>0</v>
      </c>
      <c r="I125" s="59">
        <f t="shared" si="2"/>
        <v>-9815021924</v>
      </c>
      <c r="J125" s="60">
        <f t="shared" si="3"/>
        <v>0</v>
      </c>
    </row>
    <row r="126" spans="2:10" ht="12.75" customHeight="1" x14ac:dyDescent="0.2">
      <c r="B126" s="57" t="s">
        <v>218</v>
      </c>
      <c r="C126" s="58" t="s">
        <v>219</v>
      </c>
      <c r="D126" s="59">
        <v>0</v>
      </c>
      <c r="E126" s="59">
        <v>9815021924</v>
      </c>
      <c r="F126" s="59">
        <v>0</v>
      </c>
      <c r="G126" s="59">
        <v>9815021924</v>
      </c>
      <c r="H126" s="59">
        <v>0</v>
      </c>
      <c r="I126" s="59">
        <f t="shared" si="2"/>
        <v>-9815021924</v>
      </c>
      <c r="J126" s="60">
        <f t="shared" si="3"/>
        <v>0</v>
      </c>
    </row>
    <row r="127" spans="2:10" ht="22.5" x14ac:dyDescent="0.2">
      <c r="B127" s="57" t="s">
        <v>220</v>
      </c>
      <c r="C127" s="58" t="s">
        <v>221</v>
      </c>
      <c r="D127" s="59">
        <v>0</v>
      </c>
      <c r="E127" s="59">
        <v>9815021924</v>
      </c>
      <c r="F127" s="59">
        <v>0</v>
      </c>
      <c r="G127" s="59">
        <v>9815021924</v>
      </c>
      <c r="H127" s="59">
        <v>0</v>
      </c>
      <c r="I127" s="59">
        <f t="shared" si="2"/>
        <v>-9815021924</v>
      </c>
      <c r="J127" s="60">
        <f t="shared" si="3"/>
        <v>0</v>
      </c>
    </row>
    <row r="128" spans="2:10" ht="33.75" x14ac:dyDescent="0.2">
      <c r="B128" s="57" t="s">
        <v>222</v>
      </c>
      <c r="C128" s="58" t="s">
        <v>223</v>
      </c>
      <c r="D128" s="59">
        <v>0</v>
      </c>
      <c r="E128" s="59">
        <v>9815021924</v>
      </c>
      <c r="F128" s="59">
        <v>0</v>
      </c>
      <c r="G128" s="59">
        <v>9815021924</v>
      </c>
      <c r="H128" s="59">
        <v>0</v>
      </c>
      <c r="I128" s="59">
        <f t="shared" si="2"/>
        <v>-9815021924</v>
      </c>
      <c r="J128" s="60">
        <f t="shared" si="3"/>
        <v>0</v>
      </c>
    </row>
    <row r="129" spans="2:10" ht="22.5" x14ac:dyDescent="0.2">
      <c r="B129" s="57" t="s">
        <v>224</v>
      </c>
      <c r="C129" s="58" t="s">
        <v>225</v>
      </c>
      <c r="D129" s="59">
        <v>0</v>
      </c>
      <c r="E129" s="59">
        <v>9815021924</v>
      </c>
      <c r="F129" s="59">
        <v>0</v>
      </c>
      <c r="G129" s="59">
        <v>9815021924</v>
      </c>
      <c r="H129" s="59">
        <v>0</v>
      </c>
      <c r="I129" s="59">
        <f t="shared" si="2"/>
        <v>-9815021924</v>
      </c>
      <c r="J129" s="60">
        <f t="shared" si="3"/>
        <v>0</v>
      </c>
    </row>
    <row r="130" spans="2:10" ht="22.5" x14ac:dyDescent="0.2">
      <c r="B130" s="57" t="s">
        <v>226</v>
      </c>
      <c r="C130" s="58" t="s">
        <v>227</v>
      </c>
      <c r="D130" s="59">
        <v>0</v>
      </c>
      <c r="E130" s="59">
        <v>9815021924</v>
      </c>
      <c r="F130" s="59">
        <v>0</v>
      </c>
      <c r="G130" s="59">
        <v>9815021924</v>
      </c>
      <c r="H130" s="59">
        <v>0</v>
      </c>
      <c r="I130" s="59">
        <f t="shared" si="2"/>
        <v>-9815021924</v>
      </c>
      <c r="J130" s="60">
        <f t="shared" si="3"/>
        <v>0</v>
      </c>
    </row>
    <row r="131" spans="2:10" ht="90" x14ac:dyDescent="0.2">
      <c r="B131" s="57" t="s">
        <v>228</v>
      </c>
      <c r="C131" s="58" t="s">
        <v>229</v>
      </c>
      <c r="D131" s="59">
        <v>0</v>
      </c>
      <c r="E131" s="59">
        <v>2000000000</v>
      </c>
      <c r="F131" s="59">
        <v>0</v>
      </c>
      <c r="G131" s="59">
        <v>2000000000</v>
      </c>
      <c r="H131" s="59">
        <v>0</v>
      </c>
      <c r="I131" s="59">
        <f t="shared" si="2"/>
        <v>-2000000000</v>
      </c>
      <c r="J131" s="60">
        <f t="shared" si="3"/>
        <v>0</v>
      </c>
    </row>
    <row r="132" spans="2:10" ht="78.75" x14ac:dyDescent="0.2">
      <c r="B132" s="57" t="s">
        <v>230</v>
      </c>
      <c r="C132" s="58" t="s">
        <v>231</v>
      </c>
      <c r="D132" s="59">
        <v>0</v>
      </c>
      <c r="E132" s="59">
        <v>1999667231</v>
      </c>
      <c r="F132" s="59">
        <v>0</v>
      </c>
      <c r="G132" s="59">
        <v>1999667231</v>
      </c>
      <c r="H132" s="59">
        <v>0</v>
      </c>
      <c r="I132" s="59">
        <f t="shared" si="2"/>
        <v>-1999667231</v>
      </c>
      <c r="J132" s="60">
        <f t="shared" si="3"/>
        <v>0</v>
      </c>
    </row>
    <row r="133" spans="2:10" ht="102" customHeight="1" x14ac:dyDescent="0.2">
      <c r="B133" s="57" t="s">
        <v>232</v>
      </c>
      <c r="C133" s="58" t="s">
        <v>233</v>
      </c>
      <c r="D133" s="59">
        <v>0</v>
      </c>
      <c r="E133" s="59">
        <v>2540699205</v>
      </c>
      <c r="F133" s="59">
        <v>0</v>
      </c>
      <c r="G133" s="59">
        <v>2540699205</v>
      </c>
      <c r="H133" s="59">
        <v>0</v>
      </c>
      <c r="I133" s="59">
        <f t="shared" si="2"/>
        <v>-2540699205</v>
      </c>
      <c r="J133" s="60">
        <f t="shared" si="3"/>
        <v>0</v>
      </c>
    </row>
    <row r="134" spans="2:10" ht="56.25" x14ac:dyDescent="0.2">
      <c r="B134" s="57" t="s">
        <v>234</v>
      </c>
      <c r="C134" s="58" t="s">
        <v>235</v>
      </c>
      <c r="D134" s="59">
        <v>0</v>
      </c>
      <c r="E134" s="59">
        <v>3274655488</v>
      </c>
      <c r="F134" s="59">
        <v>0</v>
      </c>
      <c r="G134" s="59">
        <v>3274655488</v>
      </c>
      <c r="H134" s="59">
        <v>0</v>
      </c>
      <c r="I134" s="59">
        <f t="shared" si="2"/>
        <v>-3274655488</v>
      </c>
      <c r="J134" s="60">
        <f t="shared" si="3"/>
        <v>0</v>
      </c>
    </row>
    <row r="135" spans="2:10" ht="12.75" customHeight="1" x14ac:dyDescent="0.2">
      <c r="B135" s="57" t="s">
        <v>236</v>
      </c>
      <c r="C135" s="58" t="s">
        <v>237</v>
      </c>
      <c r="D135" s="59">
        <v>0</v>
      </c>
      <c r="E135" s="59">
        <v>177064674</v>
      </c>
      <c r="F135" s="59">
        <v>0</v>
      </c>
      <c r="G135" s="59">
        <v>177064674</v>
      </c>
      <c r="H135" s="59">
        <v>0</v>
      </c>
      <c r="I135" s="59">
        <f t="shared" si="2"/>
        <v>-177064674</v>
      </c>
      <c r="J135" s="60">
        <f t="shared" si="3"/>
        <v>0</v>
      </c>
    </row>
    <row r="136" spans="2:10" ht="22.5" x14ac:dyDescent="0.2">
      <c r="B136" s="57" t="s">
        <v>238</v>
      </c>
      <c r="C136" s="58" t="s">
        <v>239</v>
      </c>
      <c r="D136" s="59">
        <v>0</v>
      </c>
      <c r="E136" s="59">
        <v>177064674</v>
      </c>
      <c r="F136" s="59">
        <v>0</v>
      </c>
      <c r="G136" s="59">
        <v>177064674</v>
      </c>
      <c r="H136" s="59">
        <v>0</v>
      </c>
      <c r="I136" s="59">
        <f t="shared" si="2"/>
        <v>-177064674</v>
      </c>
      <c r="J136" s="60">
        <f t="shared" si="3"/>
        <v>0</v>
      </c>
    </row>
    <row r="137" spans="2:10" ht="22.5" x14ac:dyDescent="0.2">
      <c r="B137" s="57" t="s">
        <v>240</v>
      </c>
      <c r="C137" s="58" t="s">
        <v>241</v>
      </c>
      <c r="D137" s="59">
        <v>0</v>
      </c>
      <c r="E137" s="59">
        <v>177064674</v>
      </c>
      <c r="F137" s="59">
        <v>0</v>
      </c>
      <c r="G137" s="59">
        <v>177064674</v>
      </c>
      <c r="H137" s="59">
        <v>0</v>
      </c>
      <c r="I137" s="59">
        <f t="shared" si="2"/>
        <v>-177064674</v>
      </c>
      <c r="J137" s="60">
        <f t="shared" si="3"/>
        <v>0</v>
      </c>
    </row>
    <row r="138" spans="2:10" ht="23.25" thickBot="1" x14ac:dyDescent="0.25">
      <c r="B138" s="62" t="s">
        <v>242</v>
      </c>
      <c r="C138" s="63" t="s">
        <v>194</v>
      </c>
      <c r="D138" s="64">
        <v>0</v>
      </c>
      <c r="E138" s="64">
        <v>177064674</v>
      </c>
      <c r="F138" s="64">
        <v>0</v>
      </c>
      <c r="G138" s="64">
        <v>177064674</v>
      </c>
      <c r="H138" s="64">
        <v>0</v>
      </c>
      <c r="I138" s="64">
        <f t="shared" si="2"/>
        <v>-177064674</v>
      </c>
      <c r="J138" s="65">
        <f t="shared" si="3"/>
        <v>0</v>
      </c>
    </row>
    <row r="139" spans="2:10" ht="22.5" x14ac:dyDescent="0.2">
      <c r="B139" s="66" t="s">
        <v>243</v>
      </c>
      <c r="C139" s="67" t="s">
        <v>244</v>
      </c>
      <c r="D139" s="68">
        <v>0</v>
      </c>
      <c r="E139" s="68">
        <v>177064674</v>
      </c>
      <c r="F139" s="68">
        <v>0</v>
      </c>
      <c r="G139" s="68">
        <v>177064674</v>
      </c>
      <c r="H139" s="68">
        <v>0</v>
      </c>
      <c r="I139" s="68">
        <f t="shared" si="2"/>
        <v>-177064674</v>
      </c>
      <c r="J139" s="69">
        <f t="shared" si="3"/>
        <v>0</v>
      </c>
    </row>
    <row r="140" spans="2:10" ht="12.75" customHeight="1" x14ac:dyDescent="0.2">
      <c r="B140" s="74"/>
      <c r="C140" s="75"/>
      <c r="D140" s="75"/>
      <c r="E140" s="75"/>
      <c r="F140" s="75"/>
      <c r="G140" s="75"/>
      <c r="H140" s="75"/>
      <c r="I140" s="75"/>
      <c r="J140" s="76"/>
    </row>
    <row r="141" spans="2:10" ht="12.75" customHeight="1" x14ac:dyDescent="0.2">
      <c r="B141" s="74"/>
      <c r="C141" s="75"/>
      <c r="D141" s="75"/>
      <c r="E141" s="75"/>
      <c r="F141" s="75"/>
      <c r="G141" s="75"/>
      <c r="H141" s="75"/>
      <c r="I141" s="75"/>
      <c r="J141" s="76"/>
    </row>
    <row r="142" spans="2:10" ht="12.75" customHeight="1" x14ac:dyDescent="0.2">
      <c r="B142" s="34" t="s">
        <v>265</v>
      </c>
      <c r="C142" s="35"/>
      <c r="D142" s="35"/>
      <c r="E142" s="35"/>
      <c r="F142" s="35"/>
      <c r="G142" s="35"/>
      <c r="H142" s="35"/>
      <c r="I142" s="35"/>
      <c r="J142" s="36"/>
    </row>
    <row r="143" spans="2:10" ht="12.75" customHeight="1" x14ac:dyDescent="0.2">
      <c r="B143" s="37" t="s">
        <v>264</v>
      </c>
      <c r="C143" s="38"/>
      <c r="D143" s="38"/>
      <c r="E143" s="38"/>
      <c r="F143" s="38"/>
      <c r="G143" s="38"/>
      <c r="H143" s="38"/>
      <c r="I143" s="38"/>
      <c r="J143" s="39"/>
    </row>
    <row r="144" spans="2:10" ht="27" customHeight="1" x14ac:dyDescent="0.2">
      <c r="B144" s="37" t="s">
        <v>263</v>
      </c>
      <c r="C144" s="38"/>
      <c r="D144" s="38"/>
      <c r="E144" s="38"/>
      <c r="F144" s="38"/>
      <c r="G144" s="38"/>
      <c r="H144" s="38"/>
      <c r="I144" s="38"/>
      <c r="J144" s="39"/>
    </row>
    <row r="145" spans="2:10" ht="12.75" customHeight="1" x14ac:dyDescent="0.2">
      <c r="B145" s="74"/>
      <c r="C145" s="75"/>
      <c r="D145" s="75"/>
      <c r="E145" s="75"/>
      <c r="F145" s="75"/>
      <c r="G145" s="75"/>
      <c r="H145" s="75"/>
      <c r="I145" s="75"/>
      <c r="J145" s="76"/>
    </row>
    <row r="146" spans="2:10" ht="12.75" customHeight="1" x14ac:dyDescent="0.2">
      <c r="B146" s="74"/>
      <c r="C146" s="75"/>
      <c r="D146" s="75"/>
      <c r="E146" s="75"/>
      <c r="F146" s="75"/>
      <c r="G146" s="75"/>
      <c r="H146" s="75"/>
      <c r="I146" s="75"/>
      <c r="J146" s="76"/>
    </row>
    <row r="147" spans="2:10" ht="12.75" customHeight="1" x14ac:dyDescent="0.2">
      <c r="B147" s="74"/>
      <c r="C147" s="75"/>
      <c r="D147" s="75"/>
      <c r="E147" s="75"/>
      <c r="F147" s="75"/>
      <c r="G147" s="75"/>
      <c r="H147" s="75"/>
      <c r="I147" s="75"/>
      <c r="J147" s="76"/>
    </row>
    <row r="148" spans="2:10" ht="12.75" customHeight="1" x14ac:dyDescent="0.2">
      <c r="B148" s="74"/>
      <c r="C148" s="75"/>
      <c r="D148" s="75"/>
      <c r="E148" s="75"/>
      <c r="F148" s="75"/>
      <c r="G148" s="75"/>
      <c r="H148" s="75"/>
      <c r="I148" s="75"/>
      <c r="J148" s="76"/>
    </row>
    <row r="149" spans="2:10" ht="12.75" customHeight="1" x14ac:dyDescent="0.2">
      <c r="B149" s="74"/>
      <c r="C149" s="75"/>
      <c r="D149" s="75"/>
      <c r="E149" s="75"/>
      <c r="F149" s="75"/>
      <c r="G149" s="75"/>
      <c r="H149" s="75"/>
      <c r="I149" s="75"/>
      <c r="J149" s="76"/>
    </row>
    <row r="150" spans="2:10" ht="12.75" customHeight="1" x14ac:dyDescent="0.2">
      <c r="B150" s="74"/>
      <c r="C150" s="75"/>
      <c r="D150" s="75"/>
      <c r="E150" s="75"/>
      <c r="F150" s="75"/>
      <c r="G150" s="75"/>
      <c r="H150" s="75"/>
      <c r="I150" s="75"/>
      <c r="J150" s="76"/>
    </row>
    <row r="151" spans="2:10" ht="12.75" customHeight="1" x14ac:dyDescent="0.2">
      <c r="B151" s="74"/>
      <c r="C151" s="75"/>
      <c r="D151" s="75"/>
      <c r="E151" s="75"/>
      <c r="F151" s="75"/>
      <c r="G151" s="75"/>
      <c r="H151" s="75"/>
      <c r="I151" s="75"/>
      <c r="J151" s="76"/>
    </row>
    <row r="152" spans="2:10" ht="12.75" customHeight="1" x14ac:dyDescent="0.2">
      <c r="B152" s="74"/>
      <c r="C152" s="75"/>
      <c r="D152" s="75"/>
      <c r="E152" s="75"/>
      <c r="F152" s="75"/>
      <c r="G152" s="75"/>
      <c r="H152" s="75"/>
      <c r="I152" s="75"/>
      <c r="J152" s="76"/>
    </row>
    <row r="153" spans="2:10" ht="12.75" customHeight="1" x14ac:dyDescent="0.2">
      <c r="B153" s="74"/>
      <c r="C153" s="75"/>
      <c r="D153" s="75"/>
      <c r="E153" s="75"/>
      <c r="F153" s="75"/>
      <c r="G153" s="75"/>
      <c r="H153" s="75"/>
      <c r="I153" s="75"/>
      <c r="J153" s="76"/>
    </row>
    <row r="154" spans="2:10" ht="12.75" customHeight="1" x14ac:dyDescent="0.2">
      <c r="B154" s="74"/>
      <c r="C154" s="75"/>
      <c r="D154" s="75"/>
      <c r="E154" s="75"/>
      <c r="F154" s="75"/>
      <c r="G154" s="75"/>
      <c r="H154" s="75"/>
      <c r="I154" s="75"/>
      <c r="J154" s="76"/>
    </row>
    <row r="155" spans="2:10" ht="12.75" customHeight="1" x14ac:dyDescent="0.2">
      <c r="B155" s="74"/>
      <c r="C155" s="75"/>
      <c r="D155" s="75"/>
      <c r="E155" s="75"/>
      <c r="F155" s="75"/>
      <c r="G155" s="75"/>
      <c r="H155" s="75"/>
      <c r="I155" s="75"/>
      <c r="J155" s="76"/>
    </row>
    <row r="156" spans="2:10" ht="12.75" customHeight="1" x14ac:dyDescent="0.2">
      <c r="B156" s="74"/>
      <c r="C156" s="75"/>
      <c r="D156" s="75"/>
      <c r="E156" s="75"/>
      <c r="F156" s="75"/>
      <c r="G156" s="75"/>
      <c r="H156" s="75"/>
      <c r="I156" s="75"/>
      <c r="J156" s="76"/>
    </row>
    <row r="157" spans="2:10" ht="12.75" customHeight="1" x14ac:dyDescent="0.2">
      <c r="B157" s="74"/>
      <c r="C157" s="75"/>
      <c r="D157" s="75"/>
      <c r="E157" s="75"/>
      <c r="F157" s="75"/>
      <c r="G157" s="75"/>
      <c r="H157" s="75"/>
      <c r="I157" s="75"/>
      <c r="J157" s="76"/>
    </row>
    <row r="158" spans="2:10" ht="12.75" customHeight="1" x14ac:dyDescent="0.2">
      <c r="B158" s="74"/>
      <c r="C158" s="75"/>
      <c r="D158" s="75"/>
      <c r="E158" s="75"/>
      <c r="F158" s="75"/>
      <c r="G158" s="75"/>
      <c r="H158" s="75"/>
      <c r="I158" s="75"/>
      <c r="J158" s="76"/>
    </row>
    <row r="159" spans="2:10" ht="12.75" customHeight="1" x14ac:dyDescent="0.2">
      <c r="B159" s="74"/>
      <c r="C159" s="75"/>
      <c r="D159" s="75"/>
      <c r="E159" s="75"/>
      <c r="F159" s="75"/>
      <c r="G159" s="75"/>
      <c r="H159" s="75"/>
      <c r="I159" s="75"/>
      <c r="J159" s="76"/>
    </row>
    <row r="160" spans="2:10" ht="12.75" customHeight="1" x14ac:dyDescent="0.2">
      <c r="B160" s="74"/>
      <c r="C160" s="75"/>
      <c r="D160" s="75"/>
      <c r="E160" s="75"/>
      <c r="F160" s="75"/>
      <c r="G160" s="75"/>
      <c r="H160" s="75"/>
      <c r="I160" s="75"/>
      <c r="J160" s="76"/>
    </row>
    <row r="161" spans="2:10" ht="12.75" customHeight="1" x14ac:dyDescent="0.2">
      <c r="B161" s="74"/>
      <c r="C161" s="75"/>
      <c r="D161" s="75"/>
      <c r="E161" s="75"/>
      <c r="F161" s="75"/>
      <c r="G161" s="75"/>
      <c r="H161" s="75"/>
      <c r="I161" s="75"/>
      <c r="J161" s="76"/>
    </row>
    <row r="162" spans="2:10" ht="12.75" customHeight="1" x14ac:dyDescent="0.2">
      <c r="B162" s="74"/>
      <c r="C162" s="75"/>
      <c r="D162" s="75"/>
      <c r="E162" s="75"/>
      <c r="F162" s="75"/>
      <c r="G162" s="75"/>
      <c r="H162" s="75"/>
      <c r="I162" s="75"/>
      <c r="J162" s="76"/>
    </row>
    <row r="163" spans="2:10" ht="12.75" customHeight="1" x14ac:dyDescent="0.2">
      <c r="B163" s="74"/>
      <c r="C163" s="75"/>
      <c r="D163" s="75"/>
      <c r="E163" s="75"/>
      <c r="F163" s="75"/>
      <c r="G163" s="75"/>
      <c r="H163" s="75"/>
      <c r="I163" s="75"/>
      <c r="J163" s="76"/>
    </row>
    <row r="164" spans="2:10" ht="12.75" customHeight="1" x14ac:dyDescent="0.2">
      <c r="B164" s="74"/>
      <c r="C164" s="75"/>
      <c r="D164" s="75"/>
      <c r="E164" s="75"/>
      <c r="F164" s="75"/>
      <c r="G164" s="75"/>
      <c r="H164" s="75"/>
      <c r="I164" s="75"/>
      <c r="J164" s="76"/>
    </row>
    <row r="165" spans="2:10" ht="12.75" customHeight="1" x14ac:dyDescent="0.2">
      <c r="B165" s="74"/>
      <c r="C165" s="75"/>
      <c r="D165" s="75"/>
      <c r="E165" s="75"/>
      <c r="F165" s="75"/>
      <c r="G165" s="75"/>
      <c r="H165" s="75"/>
      <c r="I165" s="75"/>
      <c r="J165" s="76"/>
    </row>
    <row r="166" spans="2:10" ht="12.75" customHeight="1" x14ac:dyDescent="0.2">
      <c r="B166" s="74"/>
      <c r="C166" s="75"/>
      <c r="D166" s="75"/>
      <c r="E166" s="75"/>
      <c r="F166" s="75"/>
      <c r="G166" s="75"/>
      <c r="H166" s="75"/>
      <c r="I166" s="75"/>
      <c r="J166" s="76"/>
    </row>
    <row r="167" spans="2:10" ht="12.75" customHeight="1" x14ac:dyDescent="0.2">
      <c r="B167" s="74"/>
      <c r="C167" s="75"/>
      <c r="D167" s="75"/>
      <c r="E167" s="75"/>
      <c r="F167" s="75"/>
      <c r="G167" s="75"/>
      <c r="H167" s="75"/>
      <c r="I167" s="75"/>
      <c r="J167" s="76"/>
    </row>
    <row r="168" spans="2:10" ht="12.75" customHeight="1" x14ac:dyDescent="0.2">
      <c r="B168" s="74"/>
      <c r="C168" s="75"/>
      <c r="D168" s="75"/>
      <c r="E168" s="75"/>
      <c r="F168" s="75"/>
      <c r="G168" s="75"/>
      <c r="H168" s="75"/>
      <c r="I168" s="75"/>
      <c r="J168" s="76"/>
    </row>
    <row r="169" spans="2:10" ht="12.75" customHeight="1" x14ac:dyDescent="0.2">
      <c r="B169" s="74"/>
      <c r="C169" s="75"/>
      <c r="D169" s="75"/>
      <c r="E169" s="75"/>
      <c r="F169" s="75"/>
      <c r="G169" s="75"/>
      <c r="H169" s="75"/>
      <c r="I169" s="75"/>
      <c r="J169" s="76"/>
    </row>
    <row r="170" spans="2:10" ht="12.75" customHeight="1" x14ac:dyDescent="0.2">
      <c r="B170" s="74"/>
      <c r="C170" s="75"/>
      <c r="D170" s="75"/>
      <c r="E170" s="75"/>
      <c r="F170" s="75"/>
      <c r="G170" s="75"/>
      <c r="H170" s="75"/>
      <c r="I170" s="75"/>
      <c r="J170" s="76"/>
    </row>
    <row r="171" spans="2:10" ht="12.75" customHeight="1" x14ac:dyDescent="0.2">
      <c r="B171" s="74"/>
      <c r="C171" s="75"/>
      <c r="D171" s="75"/>
      <c r="E171" s="75"/>
      <c r="F171" s="75"/>
      <c r="G171" s="75"/>
      <c r="H171" s="75"/>
      <c r="I171" s="75"/>
      <c r="J171" s="76"/>
    </row>
    <row r="172" spans="2:10" ht="12.75" customHeight="1" x14ac:dyDescent="0.2">
      <c r="B172" s="74"/>
      <c r="C172" s="75"/>
      <c r="D172" s="75"/>
      <c r="E172" s="75"/>
      <c r="F172" s="75"/>
      <c r="G172" s="75"/>
      <c r="H172" s="75"/>
      <c r="I172" s="75"/>
      <c r="J172" s="76"/>
    </row>
    <row r="173" spans="2:10" ht="12.75" customHeight="1" x14ac:dyDescent="0.2">
      <c r="B173" s="74"/>
      <c r="C173" s="75"/>
      <c r="D173" s="75"/>
      <c r="E173" s="75"/>
      <c r="F173" s="75"/>
      <c r="G173" s="75"/>
      <c r="H173" s="75"/>
      <c r="I173" s="75"/>
      <c r="J173" s="76"/>
    </row>
    <row r="174" spans="2:10" ht="12.75" customHeight="1" x14ac:dyDescent="0.2">
      <c r="B174" s="74"/>
      <c r="C174" s="75"/>
      <c r="D174" s="75"/>
      <c r="E174" s="75"/>
      <c r="F174" s="75"/>
      <c r="G174" s="75"/>
      <c r="H174" s="75"/>
      <c r="I174" s="75"/>
      <c r="J174" s="76"/>
    </row>
    <row r="175" spans="2:10" ht="12.75" customHeight="1" x14ac:dyDescent="0.2">
      <c r="B175" s="74"/>
      <c r="C175" s="75"/>
      <c r="D175" s="75"/>
      <c r="E175" s="75"/>
      <c r="F175" s="75"/>
      <c r="G175" s="75"/>
      <c r="H175" s="75"/>
      <c r="I175" s="75"/>
      <c r="J175" s="76"/>
    </row>
    <row r="176" spans="2:10" ht="12.75" customHeight="1" x14ac:dyDescent="0.2">
      <c r="B176" s="74"/>
      <c r="C176" s="75"/>
      <c r="D176" s="75"/>
      <c r="E176" s="75"/>
      <c r="F176" s="75"/>
      <c r="G176" s="75"/>
      <c r="H176" s="75"/>
      <c r="I176" s="75"/>
      <c r="J176" s="76"/>
    </row>
    <row r="177" spans="2:10" ht="12.75" customHeight="1" x14ac:dyDescent="0.2">
      <c r="B177" s="74"/>
      <c r="C177" s="75"/>
      <c r="D177" s="75"/>
      <c r="E177" s="75"/>
      <c r="F177" s="75"/>
      <c r="G177" s="75"/>
      <c r="H177" s="75"/>
      <c r="I177" s="75"/>
      <c r="J177" s="76"/>
    </row>
    <row r="178" spans="2:10" ht="12.75" customHeight="1" x14ac:dyDescent="0.2">
      <c r="B178" s="74"/>
      <c r="C178" s="75"/>
      <c r="D178" s="75"/>
      <c r="E178" s="75"/>
      <c r="F178" s="75"/>
      <c r="G178" s="75"/>
      <c r="H178" s="75"/>
      <c r="I178" s="75"/>
      <c r="J178" s="76"/>
    </row>
    <row r="179" spans="2:10" ht="12.75" customHeight="1" x14ac:dyDescent="0.2">
      <c r="B179" s="74"/>
      <c r="C179" s="75"/>
      <c r="D179" s="75"/>
      <c r="E179" s="75"/>
      <c r="F179" s="75"/>
      <c r="G179" s="75"/>
      <c r="H179" s="75"/>
      <c r="I179" s="75"/>
      <c r="J179" s="76"/>
    </row>
    <row r="180" spans="2:10" ht="12.75" customHeight="1" thickBot="1" x14ac:dyDescent="0.25">
      <c r="B180" s="77"/>
      <c r="C180" s="78"/>
      <c r="D180" s="78"/>
      <c r="E180" s="78"/>
      <c r="F180" s="78"/>
      <c r="G180" s="78"/>
      <c r="H180" s="78"/>
      <c r="I180" s="78"/>
      <c r="J180" s="79"/>
    </row>
  </sheetData>
  <mergeCells count="18">
    <mergeCell ref="I7:I8"/>
    <mergeCell ref="J7:J8"/>
    <mergeCell ref="E9:F9"/>
    <mergeCell ref="B142:J142"/>
    <mergeCell ref="B143:J143"/>
    <mergeCell ref="B144:J144"/>
    <mergeCell ref="B7:B8"/>
    <mergeCell ref="C7:C8"/>
    <mergeCell ref="D7:D8"/>
    <mergeCell ref="E7:F7"/>
    <mergeCell ref="G7:G8"/>
    <mergeCell ref="H7:H8"/>
    <mergeCell ref="C1:H1"/>
    <mergeCell ref="I1:I6"/>
    <mergeCell ref="C2:H2"/>
    <mergeCell ref="C3:H3"/>
    <mergeCell ref="C4:H4"/>
    <mergeCell ref="C5:H5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Sheet1</vt:lpstr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Andres Enrique Mendoza Vergara</cp:lastModifiedBy>
  <cp:lastPrinted>2022-06-15T15:09:27Z</cp:lastPrinted>
  <dcterms:created xsi:type="dcterms:W3CDTF">2022-05-14T14:31:28Z</dcterms:created>
  <dcterms:modified xsi:type="dcterms:W3CDTF">2022-06-15T15:10:37Z</dcterms:modified>
</cp:coreProperties>
</file>