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e\Downloads\"/>
    </mc:Choice>
  </mc:AlternateContent>
  <xr:revisionPtr revIDLastSave="0" documentId="13_ncr:1_{3E8CDC7D-D13B-4B28-A5B3-AC83A39550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2" r:id="rId1"/>
  </sheets>
  <definedNames>
    <definedName name="_xlnm.Print_Titles" localSheetId="0">Hoja1!$7:$9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4" i="2" l="1"/>
  <c r="I134" i="2"/>
  <c r="J133" i="2"/>
  <c r="I133" i="2"/>
  <c r="J132" i="2"/>
  <c r="I132" i="2"/>
  <c r="J131" i="2"/>
  <c r="I131" i="2"/>
  <c r="J130" i="2"/>
  <c r="I130" i="2"/>
  <c r="J129" i="2"/>
  <c r="I129" i="2"/>
  <c r="J128" i="2"/>
  <c r="I128" i="2"/>
  <c r="J127" i="2"/>
  <c r="I127" i="2"/>
  <c r="J126" i="2"/>
  <c r="I126" i="2"/>
  <c r="J125" i="2"/>
  <c r="I125" i="2"/>
  <c r="J124" i="2"/>
  <c r="I124" i="2"/>
  <c r="J123" i="2"/>
  <c r="I123" i="2"/>
  <c r="J122" i="2"/>
  <c r="I122" i="2"/>
  <c r="J121" i="2"/>
  <c r="I121" i="2"/>
  <c r="J120" i="2"/>
  <c r="I120" i="2"/>
  <c r="J119" i="2"/>
  <c r="I119" i="2"/>
  <c r="J118" i="2"/>
  <c r="I118" i="2"/>
  <c r="J117" i="2"/>
  <c r="I117" i="2"/>
  <c r="J116" i="2"/>
  <c r="I116" i="2"/>
  <c r="J115" i="2"/>
  <c r="I115" i="2"/>
  <c r="J114" i="2"/>
  <c r="I114" i="2"/>
  <c r="J113" i="2"/>
  <c r="I113" i="2"/>
  <c r="J112" i="2"/>
  <c r="I112" i="2"/>
  <c r="J111" i="2"/>
  <c r="I111" i="2"/>
  <c r="J110" i="2"/>
  <c r="I110" i="2"/>
  <c r="J109" i="2"/>
  <c r="I109" i="2"/>
  <c r="J108" i="2"/>
  <c r="I108" i="2"/>
  <c r="J107" i="2"/>
  <c r="I107" i="2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I100" i="2"/>
  <c r="J99" i="2"/>
  <c r="I99" i="2"/>
  <c r="J98" i="2"/>
  <c r="I98" i="2"/>
  <c r="I97" i="2"/>
  <c r="J96" i="2"/>
  <c r="I96" i="2"/>
  <c r="J95" i="2"/>
  <c r="I95" i="2"/>
  <c r="J94" i="2"/>
  <c r="I94" i="2"/>
  <c r="J93" i="2"/>
  <c r="I93" i="2"/>
  <c r="J92" i="2"/>
  <c r="I92" i="2"/>
  <c r="J91" i="2"/>
  <c r="I91" i="2"/>
  <c r="J90" i="2"/>
  <c r="I90" i="2"/>
  <c r="J89" i="2"/>
  <c r="I89" i="2"/>
  <c r="J88" i="2"/>
  <c r="I88" i="2"/>
  <c r="J87" i="2"/>
  <c r="I87" i="2"/>
  <c r="J86" i="2"/>
  <c r="I86" i="2"/>
  <c r="J85" i="2"/>
  <c r="I85" i="2"/>
  <c r="J84" i="2"/>
  <c r="I84" i="2"/>
  <c r="J83" i="2"/>
  <c r="I83" i="2"/>
  <c r="J82" i="2"/>
  <c r="I82" i="2"/>
  <c r="J81" i="2"/>
  <c r="I81" i="2"/>
  <c r="J80" i="2"/>
  <c r="I80" i="2"/>
  <c r="J79" i="2"/>
  <c r="I79" i="2"/>
  <c r="J78" i="2"/>
  <c r="I78" i="2"/>
  <c r="J77" i="2"/>
  <c r="I77" i="2"/>
  <c r="J76" i="2"/>
  <c r="I76" i="2"/>
  <c r="J75" i="2"/>
  <c r="I75" i="2"/>
  <c r="J74" i="2"/>
  <c r="I74" i="2"/>
  <c r="J73" i="2"/>
  <c r="I73" i="2"/>
  <c r="J72" i="2"/>
  <c r="I72" i="2"/>
  <c r="J71" i="2"/>
  <c r="I71" i="2"/>
  <c r="J70" i="2"/>
  <c r="I70" i="2"/>
  <c r="J69" i="2"/>
  <c r="I69" i="2"/>
  <c r="J68" i="2"/>
  <c r="I68" i="2"/>
  <c r="J67" i="2"/>
  <c r="I67" i="2"/>
  <c r="I66" i="2"/>
  <c r="I65" i="2"/>
  <c r="J64" i="2"/>
  <c r="I64" i="2"/>
  <c r="J63" i="2"/>
  <c r="I63" i="2"/>
  <c r="J62" i="2"/>
  <c r="I62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45" i="2"/>
  <c r="I45" i="2"/>
  <c r="J44" i="2"/>
  <c r="I44" i="2"/>
  <c r="J43" i="2"/>
  <c r="I43" i="2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</calcChain>
</file>

<file path=xl/sharedStrings.xml><?xml version="1.0" encoding="utf-8"?>
<sst xmlns="http://schemas.openxmlformats.org/spreadsheetml/2006/main" count="271" uniqueCount="259">
  <si>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</si>
  <si>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</si>
  <si>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</si>
  <si>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</si>
  <si>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</si>
  <si>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</si>
  <si>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</si>
  <si>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</si>
  <si>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</si>
  <si>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</si>
  <si>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</si>
  <si>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</si>
  <si>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</si>
  <si>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</si>
  <si>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</si>
  <si>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</si>
  <si>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</si>
  <si>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</si>
  <si>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</si>
  <si>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</si>
  <si>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</si>
  <si>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</si>
  <si>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</si>
  <si>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</si>
  <si>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</si>
  <si>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</si>
  <si>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</si>
  <si>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</si>
  <si>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</si>
  <si>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</si>
  <si>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</si>
  <si>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</si>
  <si>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</si>
  <si>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</si>
  <si>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</si>
  <si>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</si>
  <si>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</si>
  <si>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</si>
  <si>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</si>
  <si>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</si>
  <si>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</si>
  <si>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</si>
  <si>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</si>
  <si>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</si>
  <si>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</si>
  <si>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</si>
  <si>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</si>
  <si>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</si>
  <si>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</si>
  <si>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</si>
  <si>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</si>
  <si>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</si>
  <si>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</si>
  <si>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</si>
  <si>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</si>
  <si>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</si>
  <si>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</si>
  <si>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</si>
  <si>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</si>
  <si>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</si>
  <si>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</si>
  <si>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</si>
  <si>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</si>
  <si>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</si>
  <si>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</si>
  <si>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</si>
  <si>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</si>
  <si>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</si>
  <si>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</si>
  <si>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</si>
  <si>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</si>
  <si>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</si>
  <si>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</si>
  <si>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</si>
  <si>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</si>
  <si>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</si>
  <si>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</si>
  <si>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</si>
  <si>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</si>
  <si>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</si>
  <si>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</si>
  <si>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</si>
  <si>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</si>
  <si>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</si>
  <si>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</si>
  <si>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</si>
  <si>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</si>
  <si>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</si>
  <si>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</si>
  <si>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</si>
  <si>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</si>
  <si>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</si>
  <si>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</si>
  <si>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</si>
  <si>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</si>
  <si>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</si>
  <si>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</si>
  <si>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</si>
  <si>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</si>
  <si>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</si>
  <si>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</si>
  <si>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</si>
  <si>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</si>
  <si>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</si>
  <si>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</si>
  <si>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</si>
  <si>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</si>
  <si>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</si>
  <si>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</si>
  <si>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</si>
  <si>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</si>
  <si>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</si>
  <si>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</si>
  <si>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</si>
  <si>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</si>
  <si>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</si>
  <si>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</si>
  <si>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</si>
  <si>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</si>
  <si>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</si>
  <si>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</si>
  <si>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</si>
  <si>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</si>
  <si>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</si>
  <si>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</si>
  <si>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</si>
  <si>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</si>
  <si>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</si>
  <si>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</si>
  <si>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</si>
  <si>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</si>
  <si>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</si>
  <si>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</si>
  <si>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</si>
  <si>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</si>
  <si>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</si>
  <si>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</si>
  <si>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</si>
  <si>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</si>
  <si>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</si>
  <si>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</si>
  <si>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</si>
  <si>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</si>
  <si>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</si>
  <si>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</si>
  <si>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</si>
  <si>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</si>
  <si>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</si>
  <si>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</si>
  <si>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</si>
  <si>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</si>
  <si>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</si>
  <si>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</si>
  <si>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</si>
  <si>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</si>
  <si>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</si>
  <si>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</si>
  <si>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</si>
  <si>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</si>
  <si>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</si>
  <si>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</si>
  <si>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</si>
  <si>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</si>
  <si>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</si>
  <si>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</si>
  <si>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</si>
  <si>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</si>
  <si>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</si>
  <si>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</si>
  <si>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</si>
  <si>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</si>
  <si>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</si>
  <si>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</si>
  <si>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</si>
  <si>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</si>
  <si>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</si>
  <si>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</si>
  <si>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</si>
  <si>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</si>
  <si>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</si>
  <si>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</si>
  <si>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</si>
  <si>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</si>
  <si>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</si>
  <si>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</si>
  <si>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</si>
  <si>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</si>
  <si>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</si>
  <si>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</si>
  <si>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</si>
  <si>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</si>
  <si>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</si>
  <si>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</si>
  <si>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</si>
  <si>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</si>
  <si>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</si>
  <si>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</si>
  <si>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</si>
  <si>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</si>
  <si>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</si>
  <si>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</si>
  <si>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</si>
  <si>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</si>
  <si>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</si>
  <si>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</si>
  <si>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</si>
  <si>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</si>
  <si>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</si>
  <si>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</si>
  <si>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</si>
  <si>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</si>
  <si>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</si>
  <si>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</si>
  <si>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</si>
  <si>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</si>
  <si>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</si>
  <si>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</si>
  <si>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</si>
  <si>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</si>
  <si>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</si>
  <si>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</si>
  <si>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</si>
  <si>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</si>
  <si>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</si>
  <si>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</si>
  <si>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</si>
  <si>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</si>
  <si>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</si>
  <si>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</si>
  <si>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</si>
  <si>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</si>
  <si>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</si>
  <si>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</si>
  <si>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</si>
  <si>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</si>
  <si>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</si>
  <si>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</si>
  <si>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</si>
  <si>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</si>
  <si>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</si>
  <si>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</si>
  <si>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</si>
  <si>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</si>
  <si>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</si>
  <si>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</si>
  <si>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</si>
  <si>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</si>
  <si>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</si>
  <si>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</si>
  <si>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</si>
  <si>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</si>
  <si>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</si>
  <si>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</si>
  <si>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</si>
  <si>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</si>
  <si>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28 DE FEBRERO DE 2022</t>
  </si>
  <si>
    <t>Profesional Especializado Division Financiera - Subdireccion de Presupuesto</t>
  </si>
  <si>
    <t>Esta información se publica atendiendo a la Ley 1712 de 2014, "Por medio de la cual se Crea la ley de Transparencia y del derecho de acceso a la informacion Publica Nacional y se dictan otras disposiciones.</t>
  </si>
  <si>
    <t>ANDRES MENDOZA VERGARA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</si>
</sst>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4">
    <xf numFmtId="0" fontId="0" fillId="0" borderId="0" xfId="0"/>
    <xf numFmtId="0" fontId="3" fillId="0" borderId="1" xfId="2" applyFont="1" applyFill="1" applyBorder="1"/>
    <xf numFmtId="164" fontId="4" fillId="0" borderId="3" xfId="1" applyNumberFormat="1" applyFont="1" applyFill="1" applyBorder="1"/>
    <xf numFmtId="0" fontId="3" fillId="0" borderId="4" xfId="2" applyFont="1" applyFill="1" applyBorder="1"/>
    <xf numFmtId="164" fontId="4" fillId="0" borderId="5" xfId="1" applyNumberFormat="1" applyFont="1" applyFill="1" applyBorder="1"/>
    <xf numFmtId="0" fontId="3" fillId="0" borderId="0" xfId="2" applyFont="1" applyFill="1" applyBorder="1" applyAlignment="1"/>
    <xf numFmtId="165" fontId="3" fillId="0" borderId="0" xfId="1" applyNumberFormat="1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2" fontId="5" fillId="0" borderId="3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vertical="center"/>
    </xf>
    <xf numFmtId="2" fontId="5" fillId="0" borderId="19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/>
    <xf numFmtId="0" fontId="5" fillId="0" borderId="5" xfId="0" applyFont="1" applyFill="1" applyBorder="1"/>
    <xf numFmtId="0" fontId="5" fillId="0" borderId="17" xfId="0" applyFont="1" applyFill="1" applyBorder="1"/>
    <xf numFmtId="0" fontId="5" fillId="0" borderId="18" xfId="0" applyFont="1" applyFill="1" applyBorder="1" applyAlignment="1">
      <alignment wrapText="1"/>
    </xf>
    <xf numFmtId="0" fontId="5" fillId="0" borderId="18" xfId="0" applyFont="1" applyFill="1" applyBorder="1"/>
    <xf numFmtId="0" fontId="5" fillId="0" borderId="19" xfId="0" applyFont="1" applyFill="1" applyBorder="1"/>
    <xf numFmtId="0" fontId="5" fillId="0" borderId="0" xfId="0" applyFont="1" applyFill="1" applyAlignment="1">
      <alignment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19051</xdr:rowOff>
    </xdr:from>
    <xdr:to>
      <xdr:col>1</xdr:col>
      <xdr:colOff>1114425</xdr:colOff>
      <xdr:row>5</xdr:row>
      <xdr:rowOff>9526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9C758BD1-4311-4166-A01E-1D8F05AD99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51"/>
          <a:ext cx="6000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676275</xdr:colOff>
      <xdr:row>0</xdr:row>
      <xdr:rowOff>57150</xdr:rowOff>
    </xdr:from>
    <xdr:to>
      <xdr:col>9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86F4566-1107-44BB-BC0B-D253E94184F0}"/>
            </a:ext>
          </a:extLst>
        </xdr:cNvPr>
        <xdr:cNvSpPr txBox="1">
          <a:spLocks noChangeArrowheads="1"/>
        </xdr:cNvSpPr>
      </xdr:nvSpPr>
      <xdr:spPr bwMode="auto">
        <a:xfrm>
          <a:off x="7715250" y="57150"/>
          <a:ext cx="114300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361950</xdr:colOff>
      <xdr:row>0</xdr:row>
      <xdr:rowOff>114301</xdr:rowOff>
    </xdr:from>
    <xdr:to>
      <xdr:col>8</xdr:col>
      <xdr:colOff>365898</xdr:colOff>
      <xdr:row>4</xdr:row>
      <xdr:rowOff>76200</xdr:rowOff>
    </xdr:to>
    <xdr:pic>
      <xdr:nvPicPr>
        <xdr:cNvPr id="4" name="3 Imagen" descr="Logo Solo 1">
          <a:extLst>
            <a:ext uri="{FF2B5EF4-FFF2-40B4-BE49-F238E27FC236}">
              <a16:creationId xmlns:a16="http://schemas.microsoft.com/office/drawing/2014/main" id="{49AC14A8-C97A-4A09-9A57-392D02616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14301"/>
          <a:ext cx="832623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E0F7-5BE0-4C4D-9405-DF4C6F6EFFC1}">
  <dimension ref="B1:K147"/>
  <sheetViews>
    <sheetView tabSelected="1" workbookViewId="0">
      <selection activeCell="B14" sqref="B14"/>
    </sheetView>
  </sheetViews>
  <sheetFormatPr baseColWidth="10" defaultColWidth="17.5703125" defaultRowHeight="12.75" customHeight="1" x14ac:dyDescent="0.2"/>
  <cols>
    <col min="1" max="1" width="7.7109375" style="14" customWidth="1"/>
    <col min="2" max="2" width="23.42578125" style="14" customWidth="1"/>
    <col min="3" max="3" width="25.7109375" style="40" customWidth="1"/>
    <col min="4" max="4" width="12.5703125" style="14" customWidth="1"/>
    <col min="5" max="5" width="12.42578125" style="14" customWidth="1"/>
    <col min="6" max="6" width="11.140625" style="14" customWidth="1"/>
    <col min="7" max="7" width="12.5703125" style="14" customWidth="1"/>
    <col min="8" max="8" width="12.42578125" style="14" customWidth="1"/>
    <col min="9" max="9" width="13.140625" style="14" customWidth="1"/>
    <col min="10" max="10" width="11.7109375" style="14" customWidth="1"/>
    <col min="11" max="16384" width="17.5703125" style="14"/>
  </cols>
  <sheetData>
    <row r="1" spans="2:10" ht="12.75" customHeight="1" x14ac:dyDescent="0.2">
      <c r="B1" s="1"/>
      <c r="C1" s="60" t="s">
        <v>238</v>
      </c>
      <c r="D1" s="60"/>
      <c r="E1" s="60"/>
      <c r="F1" s="60"/>
      <c r="G1" s="60"/>
      <c r="H1" s="60"/>
      <c r="I1" s="61"/>
      <c r="J1" s="2"/>
    </row>
    <row r="2" spans="2:10" ht="12.75" customHeight="1" x14ac:dyDescent="0.2">
      <c r="B2" s="3"/>
      <c r="C2" s="63" t="s">
        <v>239</v>
      </c>
      <c r="D2" s="63"/>
      <c r="E2" s="63"/>
      <c r="F2" s="63"/>
      <c r="G2" s="63"/>
      <c r="H2" s="63"/>
      <c r="I2" s="62"/>
      <c r="J2" s="4"/>
    </row>
    <row r="3" spans="2:10" ht="12.75" customHeight="1" x14ac:dyDescent="0.2">
      <c r="B3" s="3"/>
      <c r="C3" s="63" t="s">
        <v>240</v>
      </c>
      <c r="D3" s="63"/>
      <c r="E3" s="63"/>
      <c r="F3" s="63"/>
      <c r="G3" s="63"/>
      <c r="H3" s="63"/>
      <c r="I3" s="62"/>
      <c r="J3" s="4"/>
    </row>
    <row r="4" spans="2:10" ht="12.75" customHeight="1" x14ac:dyDescent="0.2">
      <c r="B4" s="3"/>
      <c r="C4" s="63" t="s">
        <v>241</v>
      </c>
      <c r="D4" s="63"/>
      <c r="E4" s="63"/>
      <c r="F4" s="63"/>
      <c r="G4" s="63"/>
      <c r="H4" s="63"/>
      <c r="I4" s="62"/>
      <c r="J4" s="4"/>
    </row>
    <row r="5" spans="2:10" ht="12.75" customHeight="1" x14ac:dyDescent="0.2">
      <c r="B5" s="3"/>
      <c r="C5" s="63" t="s">
        <v>255</v>
      </c>
      <c r="D5" s="63"/>
      <c r="E5" s="63"/>
      <c r="F5" s="63"/>
      <c r="G5" s="63"/>
      <c r="H5" s="63"/>
      <c r="I5" s="62"/>
      <c r="J5" s="4"/>
    </row>
    <row r="6" spans="2:10" ht="12.75" customHeight="1" thickBot="1" x14ac:dyDescent="0.25">
      <c r="B6" s="3"/>
      <c r="C6" s="11" t="s">
        <v>242</v>
      </c>
      <c r="D6" s="5"/>
      <c r="E6" s="5"/>
      <c r="F6" s="5"/>
      <c r="G6" s="5"/>
      <c r="H6" s="6"/>
      <c r="I6" s="62"/>
      <c r="J6" s="4"/>
    </row>
    <row r="7" spans="2:10" ht="12.75" customHeight="1" x14ac:dyDescent="0.2">
      <c r="B7" s="44" t="s">
        <v>243</v>
      </c>
      <c r="C7" s="46" t="s">
        <v>244</v>
      </c>
      <c r="D7" s="46" t="s">
        <v>245</v>
      </c>
      <c r="E7" s="48" t="s">
        <v>246</v>
      </c>
      <c r="F7" s="49"/>
      <c r="G7" s="46" t="s">
        <v>247</v>
      </c>
      <c r="H7" s="50" t="s">
        <v>248</v>
      </c>
      <c r="I7" s="52" t="s">
        <v>249</v>
      </c>
      <c r="J7" s="54" t="s">
        <v>250</v>
      </c>
    </row>
    <row r="8" spans="2:10" ht="19.5" customHeight="1" thickBot="1" x14ac:dyDescent="0.25">
      <c r="B8" s="45"/>
      <c r="C8" s="47"/>
      <c r="D8" s="47"/>
      <c r="E8" s="7" t="s">
        <v>251</v>
      </c>
      <c r="F8" s="7" t="s">
        <v>252</v>
      </c>
      <c r="G8" s="47"/>
      <c r="H8" s="51"/>
      <c r="I8" s="53"/>
      <c r="J8" s="55"/>
    </row>
    <row r="9" spans="2:10" ht="12.75" customHeight="1" thickBot="1" x14ac:dyDescent="0.25">
      <c r="B9" s="8">
        <v>1</v>
      </c>
      <c r="C9" s="12">
        <v>2</v>
      </c>
      <c r="D9" s="13">
        <v>3</v>
      </c>
      <c r="E9" s="56">
        <v>4</v>
      </c>
      <c r="F9" s="56"/>
      <c r="G9" s="13">
        <v>5</v>
      </c>
      <c r="H9" s="13">
        <v>6</v>
      </c>
      <c r="I9" s="9" t="s">
        <v>253</v>
      </c>
      <c r="J9" s="10" t="s">
        <v>254</v>
      </c>
    </row>
    <row r="10" spans="2:10" ht="12.75" customHeight="1" x14ac:dyDescent="0.2">
      <c r="B10" s="15" t="s">
        <v>0</v>
      </c>
      <c r="C10" s="16" t="s">
        <v>1</v>
      </c>
      <c r="D10" s="17">
        <v>207042928747</v>
      </c>
      <c r="E10" s="17">
        <v>139898242390</v>
      </c>
      <c r="F10" s="17">
        <v>0</v>
      </c>
      <c r="G10" s="17">
        <v>346941171137</v>
      </c>
      <c r="H10" s="17">
        <v>41581203585.870003</v>
      </c>
      <c r="I10" s="17">
        <f>H10-G10</f>
        <v>-305359967551.13</v>
      </c>
      <c r="J10" s="18">
        <f>H10/G10*100</f>
        <v>11.985087687805848</v>
      </c>
    </row>
    <row r="11" spans="2:10" ht="12.75" customHeight="1" x14ac:dyDescent="0.2">
      <c r="B11" s="19" t="s">
        <v>2</v>
      </c>
      <c r="C11" s="20" t="s">
        <v>3</v>
      </c>
      <c r="D11" s="21">
        <v>164676664133</v>
      </c>
      <c r="E11" s="21">
        <v>94922699573</v>
      </c>
      <c r="F11" s="21">
        <v>0</v>
      </c>
      <c r="G11" s="21">
        <v>259599363706</v>
      </c>
      <c r="H11" s="21">
        <v>34890928752</v>
      </c>
      <c r="I11" s="21">
        <f t="shared" ref="I11:I74" si="0">H11-G11</f>
        <v>-224708434954</v>
      </c>
      <c r="J11" s="22">
        <f t="shared" ref="J11:J74" si="1">H11/G11*100</f>
        <v>13.440298255705462</v>
      </c>
    </row>
    <row r="12" spans="2:10" ht="12.75" customHeight="1" x14ac:dyDescent="0.2">
      <c r="B12" s="19" t="s">
        <v>4</v>
      </c>
      <c r="C12" s="20" t="s">
        <v>5</v>
      </c>
      <c r="D12" s="21">
        <v>164676664133</v>
      </c>
      <c r="E12" s="21">
        <v>0</v>
      </c>
      <c r="F12" s="21">
        <v>0</v>
      </c>
      <c r="G12" s="21">
        <v>164676664133</v>
      </c>
      <c r="H12" s="21">
        <v>34890928752</v>
      </c>
      <c r="I12" s="21">
        <f t="shared" si="0"/>
        <v>-129785735381</v>
      </c>
      <c r="J12" s="22">
        <f t="shared" si="1"/>
        <v>21.187536762234007</v>
      </c>
    </row>
    <row r="13" spans="2:10" ht="12.75" customHeight="1" x14ac:dyDescent="0.2">
      <c r="B13" s="19" t="s">
        <v>6</v>
      </c>
      <c r="C13" s="20" t="s">
        <v>7</v>
      </c>
      <c r="D13" s="21">
        <v>164676664133</v>
      </c>
      <c r="E13" s="21">
        <v>0</v>
      </c>
      <c r="F13" s="21">
        <v>0</v>
      </c>
      <c r="G13" s="21">
        <v>164676664133</v>
      </c>
      <c r="H13" s="21">
        <v>34890928752</v>
      </c>
      <c r="I13" s="21">
        <f t="shared" si="0"/>
        <v>-129785735381</v>
      </c>
      <c r="J13" s="22">
        <f t="shared" si="1"/>
        <v>21.187536762234007</v>
      </c>
    </row>
    <row r="14" spans="2:10" ht="12.75" customHeight="1" x14ac:dyDescent="0.2">
      <c r="B14" s="19" t="s">
        <v>8</v>
      </c>
      <c r="C14" s="20" t="s">
        <v>9</v>
      </c>
      <c r="D14" s="21">
        <v>164676664133</v>
      </c>
      <c r="E14" s="21">
        <v>0</v>
      </c>
      <c r="F14" s="21">
        <v>0</v>
      </c>
      <c r="G14" s="21">
        <v>164676664133</v>
      </c>
      <c r="H14" s="21">
        <v>34890928752</v>
      </c>
      <c r="I14" s="21">
        <f t="shared" si="0"/>
        <v>-129785735381</v>
      </c>
      <c r="J14" s="22">
        <f t="shared" si="1"/>
        <v>21.187536762234007</v>
      </c>
    </row>
    <row r="15" spans="2:10" ht="22.5" x14ac:dyDescent="0.2">
      <c r="B15" s="19" t="s">
        <v>10</v>
      </c>
      <c r="C15" s="20" t="s">
        <v>11</v>
      </c>
      <c r="D15" s="21">
        <v>164676664133</v>
      </c>
      <c r="E15" s="21">
        <v>0</v>
      </c>
      <c r="F15" s="21">
        <v>0</v>
      </c>
      <c r="G15" s="21">
        <v>164676664133</v>
      </c>
      <c r="H15" s="21">
        <v>34890928752</v>
      </c>
      <c r="I15" s="21">
        <f t="shared" si="0"/>
        <v>-129785735381</v>
      </c>
      <c r="J15" s="22">
        <f t="shared" si="1"/>
        <v>21.187536762234007</v>
      </c>
    </row>
    <row r="16" spans="2:10" ht="12.75" customHeight="1" x14ac:dyDescent="0.2">
      <c r="B16" s="19" t="s">
        <v>12</v>
      </c>
      <c r="C16" s="20" t="s">
        <v>13</v>
      </c>
      <c r="D16" s="21">
        <v>162554864133</v>
      </c>
      <c r="E16" s="21">
        <v>0</v>
      </c>
      <c r="F16" s="21">
        <v>0</v>
      </c>
      <c r="G16" s="21">
        <v>162554864133</v>
      </c>
      <c r="H16" s="21">
        <v>34306081558</v>
      </c>
      <c r="I16" s="21">
        <f t="shared" si="0"/>
        <v>-128248782575</v>
      </c>
      <c r="J16" s="22">
        <f t="shared" si="1"/>
        <v>21.104309453287886</v>
      </c>
    </row>
    <row r="17" spans="2:10" ht="12.75" customHeight="1" x14ac:dyDescent="0.2">
      <c r="B17" s="19" t="s">
        <v>14</v>
      </c>
      <c r="C17" s="20" t="s">
        <v>15</v>
      </c>
      <c r="D17" s="21">
        <v>115576340954</v>
      </c>
      <c r="E17" s="21">
        <v>0</v>
      </c>
      <c r="F17" s="21">
        <v>0</v>
      </c>
      <c r="G17" s="21">
        <v>115576340954</v>
      </c>
      <c r="H17" s="21">
        <v>23115268191</v>
      </c>
      <c r="I17" s="21">
        <f t="shared" si="0"/>
        <v>-92461072763</v>
      </c>
      <c r="J17" s="22">
        <f t="shared" si="1"/>
        <v>20.000000000173046</v>
      </c>
    </row>
    <row r="18" spans="2:10" ht="12.75" customHeight="1" x14ac:dyDescent="0.2">
      <c r="B18" s="19" t="s">
        <v>16</v>
      </c>
      <c r="C18" s="20" t="s">
        <v>17</v>
      </c>
      <c r="D18" s="21">
        <v>2066275117</v>
      </c>
      <c r="E18" s="21">
        <v>0</v>
      </c>
      <c r="F18" s="21">
        <v>0</v>
      </c>
      <c r="G18" s="21">
        <v>2066275117</v>
      </c>
      <c r="H18" s="21">
        <v>2066275117</v>
      </c>
      <c r="I18" s="21">
        <f t="shared" si="0"/>
        <v>0</v>
      </c>
      <c r="J18" s="22">
        <f t="shared" si="1"/>
        <v>100</v>
      </c>
    </row>
    <row r="19" spans="2:10" ht="12.75" customHeight="1" x14ac:dyDescent="0.2">
      <c r="B19" s="19" t="s">
        <v>18</v>
      </c>
      <c r="C19" s="20" t="s">
        <v>19</v>
      </c>
      <c r="D19" s="21">
        <v>44912248062</v>
      </c>
      <c r="E19" s="21">
        <v>0</v>
      </c>
      <c r="F19" s="21">
        <v>0</v>
      </c>
      <c r="G19" s="21">
        <v>44912248062</v>
      </c>
      <c r="H19" s="21">
        <v>9124538250</v>
      </c>
      <c r="I19" s="21">
        <f t="shared" si="0"/>
        <v>-35787709812</v>
      </c>
      <c r="J19" s="22">
        <f t="shared" si="1"/>
        <v>20.316369462076025</v>
      </c>
    </row>
    <row r="20" spans="2:10" ht="22.5" x14ac:dyDescent="0.2">
      <c r="B20" s="19" t="s">
        <v>20</v>
      </c>
      <c r="C20" s="20" t="s">
        <v>21</v>
      </c>
      <c r="D20" s="21">
        <v>2121800000</v>
      </c>
      <c r="E20" s="21">
        <v>0</v>
      </c>
      <c r="F20" s="21">
        <v>0</v>
      </c>
      <c r="G20" s="21">
        <v>2121800000</v>
      </c>
      <c r="H20" s="21">
        <v>584847194</v>
      </c>
      <c r="I20" s="21">
        <f t="shared" si="0"/>
        <v>-1536952806</v>
      </c>
      <c r="J20" s="22">
        <f t="shared" si="1"/>
        <v>27.563728626637761</v>
      </c>
    </row>
    <row r="21" spans="2:10" ht="22.5" x14ac:dyDescent="0.2">
      <c r="B21" s="19" t="s">
        <v>22</v>
      </c>
      <c r="C21" s="20" t="s">
        <v>21</v>
      </c>
      <c r="D21" s="21">
        <v>2121800000</v>
      </c>
      <c r="E21" s="21">
        <v>0</v>
      </c>
      <c r="F21" s="21">
        <v>0</v>
      </c>
      <c r="G21" s="21">
        <v>2121800000</v>
      </c>
      <c r="H21" s="21">
        <v>584847194</v>
      </c>
      <c r="I21" s="21">
        <f t="shared" si="0"/>
        <v>-1536952806</v>
      </c>
      <c r="J21" s="22">
        <f t="shared" si="1"/>
        <v>27.563728626637761</v>
      </c>
    </row>
    <row r="22" spans="2:10" ht="12.75" customHeight="1" x14ac:dyDescent="0.2">
      <c r="B22" s="19" t="s">
        <v>23</v>
      </c>
      <c r="C22" s="20" t="s">
        <v>24</v>
      </c>
      <c r="D22" s="21">
        <v>0</v>
      </c>
      <c r="E22" s="21">
        <v>94922699573</v>
      </c>
      <c r="F22" s="21">
        <v>0</v>
      </c>
      <c r="G22" s="21">
        <v>94922699573</v>
      </c>
      <c r="H22" s="21">
        <v>0</v>
      </c>
      <c r="I22" s="21">
        <f t="shared" si="0"/>
        <v>-94922699573</v>
      </c>
      <c r="J22" s="22">
        <f t="shared" si="1"/>
        <v>0</v>
      </c>
    </row>
    <row r="23" spans="2:10" ht="12.75" customHeight="1" x14ac:dyDescent="0.2">
      <c r="B23" s="19" t="s">
        <v>25</v>
      </c>
      <c r="C23" s="20" t="s">
        <v>26</v>
      </c>
      <c r="D23" s="21">
        <v>0</v>
      </c>
      <c r="E23" s="21">
        <v>94922699573</v>
      </c>
      <c r="F23" s="21">
        <v>0</v>
      </c>
      <c r="G23" s="21">
        <v>94922699573</v>
      </c>
      <c r="H23" s="21">
        <v>0</v>
      </c>
      <c r="I23" s="21">
        <f t="shared" si="0"/>
        <v>-94922699573</v>
      </c>
      <c r="J23" s="22">
        <f t="shared" si="1"/>
        <v>0</v>
      </c>
    </row>
    <row r="24" spans="2:10" ht="22.5" x14ac:dyDescent="0.2">
      <c r="B24" s="19" t="s">
        <v>27</v>
      </c>
      <c r="C24" s="20" t="s">
        <v>28</v>
      </c>
      <c r="D24" s="21">
        <v>0</v>
      </c>
      <c r="E24" s="21">
        <v>188489937</v>
      </c>
      <c r="F24" s="21">
        <v>0</v>
      </c>
      <c r="G24" s="21">
        <v>188489937</v>
      </c>
      <c r="H24" s="21">
        <v>0</v>
      </c>
      <c r="I24" s="21">
        <f t="shared" si="0"/>
        <v>-188489937</v>
      </c>
      <c r="J24" s="22">
        <f t="shared" si="1"/>
        <v>0</v>
      </c>
    </row>
    <row r="25" spans="2:10" ht="22.5" x14ac:dyDescent="0.2">
      <c r="B25" s="19" t="s">
        <v>29</v>
      </c>
      <c r="C25" s="20" t="s">
        <v>30</v>
      </c>
      <c r="D25" s="21">
        <v>0</v>
      </c>
      <c r="E25" s="21">
        <v>188489937</v>
      </c>
      <c r="F25" s="21">
        <v>0</v>
      </c>
      <c r="G25" s="21">
        <v>188489937</v>
      </c>
      <c r="H25" s="21">
        <v>0</v>
      </c>
      <c r="I25" s="21">
        <f t="shared" si="0"/>
        <v>-188489937</v>
      </c>
      <c r="J25" s="22">
        <f t="shared" si="1"/>
        <v>0</v>
      </c>
    </row>
    <row r="26" spans="2:10" ht="12.75" customHeight="1" x14ac:dyDescent="0.2">
      <c r="B26" s="19" t="s">
        <v>31</v>
      </c>
      <c r="C26" s="20" t="s">
        <v>32</v>
      </c>
      <c r="D26" s="21">
        <v>0</v>
      </c>
      <c r="E26" s="21">
        <v>188489937</v>
      </c>
      <c r="F26" s="21">
        <v>0</v>
      </c>
      <c r="G26" s="21">
        <v>188489937</v>
      </c>
      <c r="H26" s="21">
        <v>0</v>
      </c>
      <c r="I26" s="21">
        <f t="shared" si="0"/>
        <v>-188489937</v>
      </c>
      <c r="J26" s="22">
        <f t="shared" si="1"/>
        <v>0</v>
      </c>
    </row>
    <row r="27" spans="2:10" ht="12.75" customHeight="1" x14ac:dyDescent="0.2">
      <c r="B27" s="19" t="s">
        <v>33</v>
      </c>
      <c r="C27" s="20" t="s">
        <v>34</v>
      </c>
      <c r="D27" s="21">
        <v>0</v>
      </c>
      <c r="E27" s="21">
        <v>94734209636</v>
      </c>
      <c r="F27" s="21">
        <v>0</v>
      </c>
      <c r="G27" s="21">
        <v>94734209636</v>
      </c>
      <c r="H27" s="21">
        <v>0</v>
      </c>
      <c r="I27" s="21">
        <f t="shared" si="0"/>
        <v>-94734209636</v>
      </c>
      <c r="J27" s="22">
        <f t="shared" si="1"/>
        <v>0</v>
      </c>
    </row>
    <row r="28" spans="2:10" ht="12.75" customHeight="1" x14ac:dyDescent="0.2">
      <c r="B28" s="19" t="s">
        <v>35</v>
      </c>
      <c r="C28" s="20" t="s">
        <v>36</v>
      </c>
      <c r="D28" s="21">
        <v>0</v>
      </c>
      <c r="E28" s="21">
        <v>12496743796</v>
      </c>
      <c r="F28" s="21">
        <v>0</v>
      </c>
      <c r="G28" s="21">
        <v>12496743796</v>
      </c>
      <c r="H28" s="21">
        <v>0</v>
      </c>
      <c r="I28" s="21">
        <f t="shared" si="0"/>
        <v>-12496743796</v>
      </c>
      <c r="J28" s="22">
        <f t="shared" si="1"/>
        <v>0</v>
      </c>
    </row>
    <row r="29" spans="2:10" ht="12.75" customHeight="1" x14ac:dyDescent="0.2">
      <c r="B29" s="19" t="s">
        <v>37</v>
      </c>
      <c r="C29" s="20" t="s">
        <v>38</v>
      </c>
      <c r="D29" s="21">
        <v>0</v>
      </c>
      <c r="E29" s="21">
        <v>32660297126</v>
      </c>
      <c r="F29" s="21">
        <v>0</v>
      </c>
      <c r="G29" s="21">
        <v>32660297126</v>
      </c>
      <c r="H29" s="21">
        <v>0</v>
      </c>
      <c r="I29" s="21">
        <f t="shared" si="0"/>
        <v>-32660297126</v>
      </c>
      <c r="J29" s="22">
        <f t="shared" si="1"/>
        <v>0</v>
      </c>
    </row>
    <row r="30" spans="2:10" ht="12.75" customHeight="1" x14ac:dyDescent="0.2">
      <c r="B30" s="19" t="s">
        <v>39</v>
      </c>
      <c r="C30" s="20" t="s">
        <v>40</v>
      </c>
      <c r="D30" s="21">
        <v>0</v>
      </c>
      <c r="E30" s="21">
        <v>1618321370</v>
      </c>
      <c r="F30" s="21">
        <v>0</v>
      </c>
      <c r="G30" s="21">
        <v>1618321370</v>
      </c>
      <c r="H30" s="21">
        <v>0</v>
      </c>
      <c r="I30" s="21">
        <f t="shared" si="0"/>
        <v>-1618321370</v>
      </c>
      <c r="J30" s="22">
        <f t="shared" si="1"/>
        <v>0</v>
      </c>
    </row>
    <row r="31" spans="2:10" ht="12.75" customHeight="1" x14ac:dyDescent="0.2">
      <c r="B31" s="19" t="s">
        <v>41</v>
      </c>
      <c r="C31" s="20" t="s">
        <v>42</v>
      </c>
      <c r="D31" s="21">
        <v>0</v>
      </c>
      <c r="E31" s="21">
        <v>47958847344</v>
      </c>
      <c r="F31" s="21">
        <v>0</v>
      </c>
      <c r="G31" s="21">
        <v>47958847344</v>
      </c>
      <c r="H31" s="21">
        <v>0</v>
      </c>
      <c r="I31" s="21">
        <f t="shared" si="0"/>
        <v>-47958847344</v>
      </c>
      <c r="J31" s="22">
        <f t="shared" si="1"/>
        <v>0</v>
      </c>
    </row>
    <row r="32" spans="2:10" ht="12.75" customHeight="1" x14ac:dyDescent="0.2">
      <c r="B32" s="19" t="s">
        <v>43</v>
      </c>
      <c r="C32" s="20" t="s">
        <v>44</v>
      </c>
      <c r="D32" s="21">
        <v>42366264614</v>
      </c>
      <c r="E32" s="21">
        <v>34935741109</v>
      </c>
      <c r="F32" s="21">
        <v>0</v>
      </c>
      <c r="G32" s="21">
        <v>77302005723</v>
      </c>
      <c r="H32" s="21">
        <v>6690274833.8699999</v>
      </c>
      <c r="I32" s="21">
        <f t="shared" si="0"/>
        <v>-70611730889.130005</v>
      </c>
      <c r="J32" s="22">
        <f t="shared" si="1"/>
        <v>8.6547234723036599</v>
      </c>
    </row>
    <row r="33" spans="2:10" ht="12.75" customHeight="1" x14ac:dyDescent="0.2">
      <c r="B33" s="19" t="s">
        <v>45</v>
      </c>
      <c r="C33" s="20" t="s">
        <v>46</v>
      </c>
      <c r="D33" s="21">
        <v>41786264614</v>
      </c>
      <c r="E33" s="21">
        <v>12164040624</v>
      </c>
      <c r="F33" s="21">
        <v>0</v>
      </c>
      <c r="G33" s="21">
        <v>53950305238</v>
      </c>
      <c r="H33" s="21">
        <v>5176106507.0900002</v>
      </c>
      <c r="I33" s="21">
        <f t="shared" si="0"/>
        <v>-48774198730.910004</v>
      </c>
      <c r="J33" s="22">
        <f t="shared" si="1"/>
        <v>9.5942117180908912</v>
      </c>
    </row>
    <row r="34" spans="2:10" ht="12.75" customHeight="1" x14ac:dyDescent="0.2">
      <c r="B34" s="19" t="s">
        <v>47</v>
      </c>
      <c r="C34" s="20" t="s">
        <v>48</v>
      </c>
      <c r="D34" s="21">
        <v>10000000000</v>
      </c>
      <c r="E34" s="21">
        <v>0</v>
      </c>
      <c r="F34" s="21">
        <v>0</v>
      </c>
      <c r="G34" s="21">
        <v>10000000000</v>
      </c>
      <c r="H34" s="21">
        <v>303847937.56999999</v>
      </c>
      <c r="I34" s="21">
        <f t="shared" si="0"/>
        <v>-9696152062.4300003</v>
      </c>
      <c r="J34" s="22">
        <f t="shared" si="1"/>
        <v>3.0384793756999997</v>
      </c>
    </row>
    <row r="35" spans="2:10" ht="12.75" customHeight="1" x14ac:dyDescent="0.2">
      <c r="B35" s="19" t="s">
        <v>49</v>
      </c>
      <c r="C35" s="20" t="s">
        <v>50</v>
      </c>
      <c r="D35" s="21">
        <v>10000000000</v>
      </c>
      <c r="E35" s="21">
        <v>0</v>
      </c>
      <c r="F35" s="21">
        <v>0</v>
      </c>
      <c r="G35" s="21">
        <v>10000000000</v>
      </c>
      <c r="H35" s="21">
        <v>303847937.56999999</v>
      </c>
      <c r="I35" s="21">
        <f t="shared" si="0"/>
        <v>-9696152062.4300003</v>
      </c>
      <c r="J35" s="22">
        <f t="shared" si="1"/>
        <v>3.0384793756999997</v>
      </c>
    </row>
    <row r="36" spans="2:10" ht="12.75" customHeight="1" x14ac:dyDescent="0.2">
      <c r="B36" s="19" t="s">
        <v>51</v>
      </c>
      <c r="C36" s="20" t="s">
        <v>52</v>
      </c>
      <c r="D36" s="21">
        <v>10000000000</v>
      </c>
      <c r="E36" s="21">
        <v>0</v>
      </c>
      <c r="F36" s="21">
        <v>0</v>
      </c>
      <c r="G36" s="21">
        <v>10000000000</v>
      </c>
      <c r="H36" s="21">
        <v>303847937.56999999</v>
      </c>
      <c r="I36" s="21">
        <f t="shared" si="0"/>
        <v>-9696152062.4300003</v>
      </c>
      <c r="J36" s="22">
        <f t="shared" si="1"/>
        <v>3.0384793756999997</v>
      </c>
    </row>
    <row r="37" spans="2:10" ht="22.5" x14ac:dyDescent="0.2">
      <c r="B37" s="19" t="s">
        <v>53</v>
      </c>
      <c r="C37" s="20" t="s">
        <v>54</v>
      </c>
      <c r="D37" s="21">
        <v>10000000000</v>
      </c>
      <c r="E37" s="21">
        <v>0</v>
      </c>
      <c r="F37" s="21">
        <v>0</v>
      </c>
      <c r="G37" s="21">
        <v>10000000000</v>
      </c>
      <c r="H37" s="21">
        <v>303847937.56999999</v>
      </c>
      <c r="I37" s="21">
        <f t="shared" si="0"/>
        <v>-9696152062.4300003</v>
      </c>
      <c r="J37" s="22">
        <f t="shared" si="1"/>
        <v>3.0384793756999997</v>
      </c>
    </row>
    <row r="38" spans="2:10" ht="12.75" customHeight="1" x14ac:dyDescent="0.2">
      <c r="B38" s="19" t="s">
        <v>55</v>
      </c>
      <c r="C38" s="20" t="s">
        <v>56</v>
      </c>
      <c r="D38" s="21">
        <v>31786264614</v>
      </c>
      <c r="E38" s="21">
        <v>12164040624</v>
      </c>
      <c r="F38" s="21">
        <v>0</v>
      </c>
      <c r="G38" s="21">
        <v>43950305238</v>
      </c>
      <c r="H38" s="21">
        <v>4872258569.5200005</v>
      </c>
      <c r="I38" s="21">
        <f t="shared" si="0"/>
        <v>-39078046668.479996</v>
      </c>
      <c r="J38" s="22">
        <f t="shared" si="1"/>
        <v>11.08583556618256</v>
      </c>
    </row>
    <row r="39" spans="2:10" ht="12.75" customHeight="1" x14ac:dyDescent="0.2">
      <c r="B39" s="19" t="s">
        <v>57</v>
      </c>
      <c r="C39" s="20" t="s">
        <v>58</v>
      </c>
      <c r="D39" s="21">
        <v>6296024952</v>
      </c>
      <c r="E39" s="21">
        <v>0</v>
      </c>
      <c r="F39" s="21">
        <v>0</v>
      </c>
      <c r="G39" s="21">
        <v>6296024952</v>
      </c>
      <c r="H39" s="21">
        <v>846071071</v>
      </c>
      <c r="I39" s="21">
        <f t="shared" si="0"/>
        <v>-5449953881</v>
      </c>
      <c r="J39" s="22">
        <f t="shared" si="1"/>
        <v>13.438178492784347</v>
      </c>
    </row>
    <row r="40" spans="2:10" ht="12.75" customHeight="1" x14ac:dyDescent="0.2">
      <c r="B40" s="19" t="s">
        <v>59</v>
      </c>
      <c r="C40" s="20" t="s">
        <v>60</v>
      </c>
      <c r="D40" s="21">
        <v>6296024952</v>
      </c>
      <c r="E40" s="21">
        <v>0</v>
      </c>
      <c r="F40" s="21">
        <v>0</v>
      </c>
      <c r="G40" s="21">
        <v>6296024952</v>
      </c>
      <c r="H40" s="21">
        <v>846071071</v>
      </c>
      <c r="I40" s="21">
        <f t="shared" si="0"/>
        <v>-5449953881</v>
      </c>
      <c r="J40" s="22">
        <f t="shared" si="1"/>
        <v>13.438178492784347</v>
      </c>
    </row>
    <row r="41" spans="2:10" ht="12.75" customHeight="1" x14ac:dyDescent="0.2">
      <c r="B41" s="19" t="s">
        <v>61</v>
      </c>
      <c r="C41" s="20" t="s">
        <v>62</v>
      </c>
      <c r="D41" s="21">
        <v>6296024952</v>
      </c>
      <c r="E41" s="21">
        <v>0</v>
      </c>
      <c r="F41" s="21">
        <v>0</v>
      </c>
      <c r="G41" s="21">
        <v>6296024952</v>
      </c>
      <c r="H41" s="21">
        <v>846071071</v>
      </c>
      <c r="I41" s="21">
        <f t="shared" si="0"/>
        <v>-5449953881</v>
      </c>
      <c r="J41" s="22">
        <f t="shared" si="1"/>
        <v>13.438178492784347</v>
      </c>
    </row>
    <row r="42" spans="2:10" ht="12.75" customHeight="1" thickBot="1" x14ac:dyDescent="0.25">
      <c r="B42" s="23" t="s">
        <v>63</v>
      </c>
      <c r="C42" s="24" t="s">
        <v>64</v>
      </c>
      <c r="D42" s="25">
        <v>3865843566</v>
      </c>
      <c r="E42" s="25">
        <v>0</v>
      </c>
      <c r="F42" s="25">
        <v>0</v>
      </c>
      <c r="G42" s="25">
        <v>3865843566</v>
      </c>
      <c r="H42" s="25">
        <v>447544267</v>
      </c>
      <c r="I42" s="25">
        <f t="shared" si="0"/>
        <v>-3418299299</v>
      </c>
      <c r="J42" s="26">
        <f t="shared" si="1"/>
        <v>11.576885079782869</v>
      </c>
    </row>
    <row r="43" spans="2:10" ht="12.75" customHeight="1" x14ac:dyDescent="0.2">
      <c r="B43" s="15" t="s">
        <v>65</v>
      </c>
      <c r="C43" s="16" t="s">
        <v>66</v>
      </c>
      <c r="D43" s="17">
        <v>2430181386</v>
      </c>
      <c r="E43" s="17">
        <v>0</v>
      </c>
      <c r="F43" s="17">
        <v>0</v>
      </c>
      <c r="G43" s="17">
        <v>2430181386</v>
      </c>
      <c r="H43" s="17">
        <v>398526804</v>
      </c>
      <c r="I43" s="17">
        <f t="shared" si="0"/>
        <v>-2031654582</v>
      </c>
      <c r="J43" s="18">
        <f t="shared" si="1"/>
        <v>16.399055901582813</v>
      </c>
    </row>
    <row r="44" spans="2:10" ht="12.75" customHeight="1" x14ac:dyDescent="0.2">
      <c r="B44" s="19" t="s">
        <v>67</v>
      </c>
      <c r="C44" s="20" t="s">
        <v>68</v>
      </c>
      <c r="D44" s="21">
        <v>19066544582</v>
      </c>
      <c r="E44" s="21">
        <v>0</v>
      </c>
      <c r="F44" s="21">
        <v>0</v>
      </c>
      <c r="G44" s="21">
        <v>19066544582</v>
      </c>
      <c r="H44" s="21">
        <v>3522067950.52</v>
      </c>
      <c r="I44" s="21">
        <f t="shared" si="0"/>
        <v>-15544476631.48</v>
      </c>
      <c r="J44" s="22">
        <f t="shared" si="1"/>
        <v>18.472502636083572</v>
      </c>
    </row>
    <row r="45" spans="2:10" ht="12.75" customHeight="1" x14ac:dyDescent="0.2">
      <c r="B45" s="19" t="s">
        <v>69</v>
      </c>
      <c r="C45" s="20" t="s">
        <v>70</v>
      </c>
      <c r="D45" s="21">
        <v>6000000</v>
      </c>
      <c r="E45" s="21">
        <v>0</v>
      </c>
      <c r="F45" s="21">
        <v>0</v>
      </c>
      <c r="G45" s="21">
        <v>6000000</v>
      </c>
      <c r="H45" s="21">
        <v>86573122.969999999</v>
      </c>
      <c r="I45" s="21">
        <f t="shared" si="0"/>
        <v>80573122.969999999</v>
      </c>
      <c r="J45" s="22">
        <f t="shared" si="1"/>
        <v>1442.8853828333333</v>
      </c>
    </row>
    <row r="46" spans="2:10" ht="22.5" x14ac:dyDescent="0.2">
      <c r="B46" s="19" t="s">
        <v>71</v>
      </c>
      <c r="C46" s="20" t="s">
        <v>72</v>
      </c>
      <c r="D46" s="21">
        <v>19060544582</v>
      </c>
      <c r="E46" s="21">
        <v>0</v>
      </c>
      <c r="F46" s="21">
        <v>0</v>
      </c>
      <c r="G46" s="21">
        <v>19060544582</v>
      </c>
      <c r="H46" s="21">
        <v>3435494827.5500002</v>
      </c>
      <c r="I46" s="21">
        <f t="shared" si="0"/>
        <v>-15625049754.450001</v>
      </c>
      <c r="J46" s="22">
        <f t="shared" si="1"/>
        <v>18.024116849181429</v>
      </c>
    </row>
    <row r="47" spans="2:10" ht="22.5" x14ac:dyDescent="0.2">
      <c r="B47" s="19" t="s">
        <v>73</v>
      </c>
      <c r="C47" s="20" t="s">
        <v>74</v>
      </c>
      <c r="D47" s="21">
        <v>19060544582</v>
      </c>
      <c r="E47" s="21">
        <v>0</v>
      </c>
      <c r="F47" s="21">
        <v>0</v>
      </c>
      <c r="G47" s="21">
        <v>19060544582</v>
      </c>
      <c r="H47" s="21">
        <v>3435494827.5500002</v>
      </c>
      <c r="I47" s="21">
        <f t="shared" si="0"/>
        <v>-15625049754.450001</v>
      </c>
      <c r="J47" s="22">
        <f t="shared" si="1"/>
        <v>18.024116849181429</v>
      </c>
    </row>
    <row r="48" spans="2:10" ht="12.75" customHeight="1" x14ac:dyDescent="0.2">
      <c r="B48" s="19" t="s">
        <v>75</v>
      </c>
      <c r="C48" s="20" t="s">
        <v>76</v>
      </c>
      <c r="D48" s="21">
        <v>12934851252</v>
      </c>
      <c r="E48" s="21">
        <v>0</v>
      </c>
      <c r="F48" s="21">
        <v>0</v>
      </c>
      <c r="G48" s="21">
        <v>12934851252</v>
      </c>
      <c r="H48" s="21">
        <v>3012611708.5500002</v>
      </c>
      <c r="I48" s="21">
        <f t="shared" si="0"/>
        <v>-9922239543.4500008</v>
      </c>
      <c r="J48" s="22">
        <f t="shared" si="1"/>
        <v>23.290655994858749</v>
      </c>
    </row>
    <row r="49" spans="2:10" ht="12.75" customHeight="1" x14ac:dyDescent="0.2">
      <c r="B49" s="19" t="s">
        <v>77</v>
      </c>
      <c r="C49" s="20" t="s">
        <v>78</v>
      </c>
      <c r="D49" s="21">
        <v>400000000</v>
      </c>
      <c r="E49" s="21">
        <v>0</v>
      </c>
      <c r="F49" s="21">
        <v>0</v>
      </c>
      <c r="G49" s="21">
        <v>400000000</v>
      </c>
      <c r="H49" s="21">
        <v>148467543</v>
      </c>
      <c r="I49" s="21">
        <f t="shared" si="0"/>
        <v>-251532457</v>
      </c>
      <c r="J49" s="22">
        <f t="shared" si="1"/>
        <v>37.116885750000002</v>
      </c>
    </row>
    <row r="50" spans="2:10" ht="12.75" customHeight="1" x14ac:dyDescent="0.2">
      <c r="B50" s="19" t="s">
        <v>79</v>
      </c>
      <c r="C50" s="20" t="s">
        <v>80</v>
      </c>
      <c r="D50" s="21">
        <v>300000000</v>
      </c>
      <c r="E50" s="21">
        <v>0</v>
      </c>
      <c r="F50" s="21">
        <v>0</v>
      </c>
      <c r="G50" s="21">
        <v>300000000</v>
      </c>
      <c r="H50" s="21">
        <v>0</v>
      </c>
      <c r="I50" s="21">
        <f t="shared" si="0"/>
        <v>-300000000</v>
      </c>
      <c r="J50" s="22">
        <f t="shared" si="1"/>
        <v>0</v>
      </c>
    </row>
    <row r="51" spans="2:10" ht="12.75" customHeight="1" x14ac:dyDescent="0.2">
      <c r="B51" s="19" t="s">
        <v>81</v>
      </c>
      <c r="C51" s="20" t="s">
        <v>82</v>
      </c>
      <c r="D51" s="21">
        <v>11134851252</v>
      </c>
      <c r="E51" s="21">
        <v>0</v>
      </c>
      <c r="F51" s="21">
        <v>0</v>
      </c>
      <c r="G51" s="21">
        <v>11134851252</v>
      </c>
      <c r="H51" s="21">
        <v>2858592035.5</v>
      </c>
      <c r="I51" s="21">
        <f t="shared" si="0"/>
        <v>-8276259216.5</v>
      </c>
      <c r="J51" s="22">
        <f t="shared" si="1"/>
        <v>25.672476181363901</v>
      </c>
    </row>
    <row r="52" spans="2:10" ht="33.75" x14ac:dyDescent="0.2">
      <c r="B52" s="19" t="s">
        <v>83</v>
      </c>
      <c r="C52" s="20" t="s">
        <v>84</v>
      </c>
      <c r="D52" s="21">
        <v>1100000000</v>
      </c>
      <c r="E52" s="21">
        <v>0</v>
      </c>
      <c r="F52" s="21">
        <v>0</v>
      </c>
      <c r="G52" s="21">
        <v>1100000000</v>
      </c>
      <c r="H52" s="21">
        <v>5552130.0499999998</v>
      </c>
      <c r="I52" s="21">
        <f t="shared" si="0"/>
        <v>-1094447869.95</v>
      </c>
      <c r="J52" s="22">
        <f t="shared" si="1"/>
        <v>0.50473909545454543</v>
      </c>
    </row>
    <row r="53" spans="2:10" ht="12.75" customHeight="1" x14ac:dyDescent="0.2">
      <c r="B53" s="19" t="s">
        <v>85</v>
      </c>
      <c r="C53" s="20" t="s">
        <v>86</v>
      </c>
      <c r="D53" s="21">
        <v>6125693330</v>
      </c>
      <c r="E53" s="21">
        <v>0</v>
      </c>
      <c r="F53" s="21">
        <v>0</v>
      </c>
      <c r="G53" s="21">
        <v>6125693330</v>
      </c>
      <c r="H53" s="21">
        <v>422883119</v>
      </c>
      <c r="I53" s="21">
        <f t="shared" si="0"/>
        <v>-5702810211</v>
      </c>
      <c r="J53" s="22">
        <f t="shared" si="1"/>
        <v>6.9034327417105619</v>
      </c>
    </row>
    <row r="54" spans="2:10" ht="12.75" customHeight="1" x14ac:dyDescent="0.2">
      <c r="B54" s="19" t="s">
        <v>87</v>
      </c>
      <c r="C54" s="20" t="s">
        <v>78</v>
      </c>
      <c r="D54" s="21">
        <v>200000000</v>
      </c>
      <c r="E54" s="21">
        <v>0</v>
      </c>
      <c r="F54" s="21">
        <v>0</v>
      </c>
      <c r="G54" s="21">
        <v>200000000</v>
      </c>
      <c r="H54" s="21">
        <v>0</v>
      </c>
      <c r="I54" s="21">
        <f t="shared" si="0"/>
        <v>-200000000</v>
      </c>
      <c r="J54" s="22">
        <f t="shared" si="1"/>
        <v>0</v>
      </c>
    </row>
    <row r="55" spans="2:10" ht="12.75" customHeight="1" x14ac:dyDescent="0.2">
      <c r="B55" s="19" t="s">
        <v>88</v>
      </c>
      <c r="C55" s="20" t="s">
        <v>80</v>
      </c>
      <c r="D55" s="21">
        <v>100000000</v>
      </c>
      <c r="E55" s="21">
        <v>0</v>
      </c>
      <c r="F55" s="21">
        <v>0</v>
      </c>
      <c r="G55" s="21">
        <v>100000000</v>
      </c>
      <c r="H55" s="21">
        <v>0</v>
      </c>
      <c r="I55" s="21">
        <f t="shared" si="0"/>
        <v>-100000000</v>
      </c>
      <c r="J55" s="22">
        <f t="shared" si="1"/>
        <v>0</v>
      </c>
    </row>
    <row r="56" spans="2:10" ht="12.75" customHeight="1" x14ac:dyDescent="0.2">
      <c r="B56" s="19" t="s">
        <v>89</v>
      </c>
      <c r="C56" s="20" t="s">
        <v>82</v>
      </c>
      <c r="D56" s="21">
        <v>5805693330</v>
      </c>
      <c r="E56" s="21">
        <v>0</v>
      </c>
      <c r="F56" s="21">
        <v>0</v>
      </c>
      <c r="G56" s="21">
        <v>5805693330</v>
      </c>
      <c r="H56" s="21">
        <v>422883119</v>
      </c>
      <c r="I56" s="21">
        <f t="shared" si="0"/>
        <v>-5382810211</v>
      </c>
      <c r="J56" s="22">
        <f t="shared" si="1"/>
        <v>7.2839382820104968</v>
      </c>
    </row>
    <row r="57" spans="2:10" ht="12.75" customHeight="1" x14ac:dyDescent="0.2">
      <c r="B57" s="19" t="s">
        <v>90</v>
      </c>
      <c r="C57" s="20" t="s">
        <v>91</v>
      </c>
      <c r="D57" s="21">
        <v>3745693330</v>
      </c>
      <c r="E57" s="21">
        <v>0</v>
      </c>
      <c r="F57" s="21">
        <v>0</v>
      </c>
      <c r="G57" s="21">
        <v>3745693330</v>
      </c>
      <c r="H57" s="21">
        <v>389258941.60000002</v>
      </c>
      <c r="I57" s="21">
        <f t="shared" si="0"/>
        <v>-3356434388.4000001</v>
      </c>
      <c r="J57" s="22">
        <f t="shared" si="1"/>
        <v>10.392173285579682</v>
      </c>
    </row>
    <row r="58" spans="2:10" ht="12.75" customHeight="1" x14ac:dyDescent="0.2">
      <c r="B58" s="19" t="s">
        <v>92</v>
      </c>
      <c r="C58" s="20" t="s">
        <v>93</v>
      </c>
      <c r="D58" s="21">
        <v>2060000000</v>
      </c>
      <c r="E58" s="21">
        <v>0</v>
      </c>
      <c r="F58" s="21">
        <v>0</v>
      </c>
      <c r="G58" s="21">
        <v>2060000000</v>
      </c>
      <c r="H58" s="21">
        <v>33624177.399999999</v>
      </c>
      <c r="I58" s="21">
        <f t="shared" si="0"/>
        <v>-2026375822.5999999</v>
      </c>
      <c r="J58" s="22">
        <f t="shared" si="1"/>
        <v>1.6322416213592232</v>
      </c>
    </row>
    <row r="59" spans="2:10" ht="33.75" x14ac:dyDescent="0.2">
      <c r="B59" s="19" t="s">
        <v>94</v>
      </c>
      <c r="C59" s="20" t="s">
        <v>84</v>
      </c>
      <c r="D59" s="21">
        <v>20000000</v>
      </c>
      <c r="E59" s="21">
        <v>0</v>
      </c>
      <c r="F59" s="21">
        <v>0</v>
      </c>
      <c r="G59" s="21">
        <v>20000000</v>
      </c>
      <c r="H59" s="21">
        <v>0</v>
      </c>
      <c r="I59" s="21">
        <f t="shared" si="0"/>
        <v>-20000000</v>
      </c>
      <c r="J59" s="22">
        <f t="shared" si="1"/>
        <v>0</v>
      </c>
    </row>
    <row r="60" spans="2:10" ht="22.5" x14ac:dyDescent="0.2">
      <c r="B60" s="19" t="s">
        <v>95</v>
      </c>
      <c r="C60" s="20" t="s">
        <v>96</v>
      </c>
      <c r="D60" s="21">
        <v>4000000</v>
      </c>
      <c r="E60" s="21">
        <v>0</v>
      </c>
      <c r="F60" s="21">
        <v>0</v>
      </c>
      <c r="G60" s="21">
        <v>4000000</v>
      </c>
      <c r="H60" s="21">
        <v>0</v>
      </c>
      <c r="I60" s="21">
        <f t="shared" si="0"/>
        <v>-4000000</v>
      </c>
      <c r="J60" s="22">
        <f t="shared" si="1"/>
        <v>0</v>
      </c>
    </row>
    <row r="61" spans="2:10" ht="12.75" customHeight="1" x14ac:dyDescent="0.2">
      <c r="B61" s="19" t="s">
        <v>97</v>
      </c>
      <c r="C61" s="20" t="s">
        <v>98</v>
      </c>
      <c r="D61" s="21">
        <v>4000000</v>
      </c>
      <c r="E61" s="21">
        <v>0</v>
      </c>
      <c r="F61" s="21">
        <v>0</v>
      </c>
      <c r="G61" s="21">
        <v>4000000</v>
      </c>
      <c r="H61" s="21">
        <v>0</v>
      </c>
      <c r="I61" s="21">
        <f t="shared" si="0"/>
        <v>-4000000</v>
      </c>
      <c r="J61" s="22">
        <f t="shared" si="1"/>
        <v>0</v>
      </c>
    </row>
    <row r="62" spans="2:10" ht="12.75" customHeight="1" x14ac:dyDescent="0.2">
      <c r="B62" s="19" t="s">
        <v>99</v>
      </c>
      <c r="C62" s="20" t="s">
        <v>100</v>
      </c>
      <c r="D62" s="21">
        <v>4000000</v>
      </c>
      <c r="E62" s="21">
        <v>0</v>
      </c>
      <c r="F62" s="21">
        <v>0</v>
      </c>
      <c r="G62" s="21">
        <v>4000000</v>
      </c>
      <c r="H62" s="21">
        <v>0</v>
      </c>
      <c r="I62" s="21">
        <f t="shared" si="0"/>
        <v>-4000000</v>
      </c>
      <c r="J62" s="22">
        <f t="shared" si="1"/>
        <v>0</v>
      </c>
    </row>
    <row r="63" spans="2:10" ht="12.75" customHeight="1" x14ac:dyDescent="0.2">
      <c r="B63" s="19" t="s">
        <v>101</v>
      </c>
      <c r="C63" s="20" t="s">
        <v>102</v>
      </c>
      <c r="D63" s="21">
        <v>6419695080</v>
      </c>
      <c r="E63" s="21">
        <v>12164040624</v>
      </c>
      <c r="F63" s="21">
        <v>0</v>
      </c>
      <c r="G63" s="21">
        <v>18583735704</v>
      </c>
      <c r="H63" s="21">
        <v>504119548</v>
      </c>
      <c r="I63" s="21">
        <f t="shared" si="0"/>
        <v>-18079616156</v>
      </c>
      <c r="J63" s="22">
        <f t="shared" si="1"/>
        <v>2.7126921950977394</v>
      </c>
    </row>
    <row r="64" spans="2:10" ht="22.5" x14ac:dyDescent="0.2">
      <c r="B64" s="19" t="s">
        <v>103</v>
      </c>
      <c r="C64" s="20" t="s">
        <v>104</v>
      </c>
      <c r="D64" s="21">
        <v>4909347456</v>
      </c>
      <c r="E64" s="21">
        <v>12164040624</v>
      </c>
      <c r="F64" s="21">
        <v>0</v>
      </c>
      <c r="G64" s="21">
        <v>17073388080</v>
      </c>
      <c r="H64" s="21">
        <v>308110547</v>
      </c>
      <c r="I64" s="21">
        <f t="shared" si="0"/>
        <v>-16765277533</v>
      </c>
      <c r="J64" s="22">
        <f t="shared" si="1"/>
        <v>1.8046245159794903</v>
      </c>
    </row>
    <row r="65" spans="2:10" ht="45" x14ac:dyDescent="0.2">
      <c r="B65" s="19" t="s">
        <v>105</v>
      </c>
      <c r="C65" s="20" t="s">
        <v>106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f t="shared" si="0"/>
        <v>0</v>
      </c>
      <c r="J65" s="22">
        <v>0</v>
      </c>
    </row>
    <row r="66" spans="2:10" ht="12.75" customHeight="1" x14ac:dyDescent="0.2">
      <c r="B66" s="19" t="s">
        <v>107</v>
      </c>
      <c r="C66" s="20" t="s">
        <v>108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f t="shared" si="0"/>
        <v>0</v>
      </c>
      <c r="J66" s="22">
        <v>0</v>
      </c>
    </row>
    <row r="67" spans="2:10" ht="21.75" customHeight="1" x14ac:dyDescent="0.2">
      <c r="B67" s="19" t="s">
        <v>109</v>
      </c>
      <c r="C67" s="20" t="s">
        <v>110</v>
      </c>
      <c r="D67" s="21">
        <v>500000000</v>
      </c>
      <c r="E67" s="21">
        <v>12164040624</v>
      </c>
      <c r="F67" s="21">
        <v>0</v>
      </c>
      <c r="G67" s="21">
        <v>12664040624</v>
      </c>
      <c r="H67" s="21">
        <v>31800000</v>
      </c>
      <c r="I67" s="21">
        <f t="shared" si="0"/>
        <v>-12632240624</v>
      </c>
      <c r="J67" s="22">
        <f t="shared" si="1"/>
        <v>0.25110469039190286</v>
      </c>
    </row>
    <row r="68" spans="2:10" ht="22.5" x14ac:dyDescent="0.2">
      <c r="B68" s="19" t="s">
        <v>111</v>
      </c>
      <c r="C68" s="20" t="s">
        <v>112</v>
      </c>
      <c r="D68" s="21">
        <v>500000000</v>
      </c>
      <c r="E68" s="21">
        <v>12164040624</v>
      </c>
      <c r="F68" s="21">
        <v>0</v>
      </c>
      <c r="G68" s="21">
        <v>12664040624</v>
      </c>
      <c r="H68" s="21">
        <v>31800000</v>
      </c>
      <c r="I68" s="21">
        <f t="shared" si="0"/>
        <v>-12632240624</v>
      </c>
      <c r="J68" s="22">
        <f t="shared" si="1"/>
        <v>0.25110469039190286</v>
      </c>
    </row>
    <row r="69" spans="2:10" ht="33.75" x14ac:dyDescent="0.2">
      <c r="B69" s="19" t="s">
        <v>113</v>
      </c>
      <c r="C69" s="20" t="s">
        <v>114</v>
      </c>
      <c r="D69" s="21">
        <v>0</v>
      </c>
      <c r="E69" s="21">
        <v>11265407155</v>
      </c>
      <c r="F69" s="21">
        <v>0</v>
      </c>
      <c r="G69" s="21">
        <v>11265407155</v>
      </c>
      <c r="H69" s="21">
        <v>0</v>
      </c>
      <c r="I69" s="21">
        <f t="shared" si="0"/>
        <v>-11265407155</v>
      </c>
      <c r="J69" s="22">
        <f t="shared" si="1"/>
        <v>0</v>
      </c>
    </row>
    <row r="70" spans="2:10" ht="33.75" x14ac:dyDescent="0.2">
      <c r="B70" s="19" t="s">
        <v>115</v>
      </c>
      <c r="C70" s="20" t="s">
        <v>116</v>
      </c>
      <c r="D70" s="21">
        <v>0</v>
      </c>
      <c r="E70" s="21">
        <v>4685720000</v>
      </c>
      <c r="F70" s="21">
        <v>0</v>
      </c>
      <c r="G70" s="21">
        <v>4685720000</v>
      </c>
      <c r="H70" s="21">
        <v>0</v>
      </c>
      <c r="I70" s="21">
        <f t="shared" si="0"/>
        <v>-4685720000</v>
      </c>
      <c r="J70" s="22">
        <f t="shared" si="1"/>
        <v>0</v>
      </c>
    </row>
    <row r="71" spans="2:10" ht="24" customHeight="1" thickBot="1" x14ac:dyDescent="0.25">
      <c r="B71" s="23" t="s">
        <v>117</v>
      </c>
      <c r="C71" s="24" t="s">
        <v>118</v>
      </c>
      <c r="D71" s="25">
        <v>0</v>
      </c>
      <c r="E71" s="25">
        <v>336188460</v>
      </c>
      <c r="F71" s="25">
        <v>0</v>
      </c>
      <c r="G71" s="25">
        <v>336188460</v>
      </c>
      <c r="H71" s="25">
        <v>0</v>
      </c>
      <c r="I71" s="25">
        <f t="shared" si="0"/>
        <v>-336188460</v>
      </c>
      <c r="J71" s="26">
        <f t="shared" si="1"/>
        <v>0</v>
      </c>
    </row>
    <row r="72" spans="2:10" ht="56.25" x14ac:dyDescent="0.2">
      <c r="B72" s="15" t="s">
        <v>119</v>
      </c>
      <c r="C72" s="16" t="s">
        <v>120</v>
      </c>
      <c r="D72" s="17">
        <v>0</v>
      </c>
      <c r="E72" s="17">
        <v>625000000</v>
      </c>
      <c r="F72" s="17">
        <v>0</v>
      </c>
      <c r="G72" s="17">
        <v>625000000</v>
      </c>
      <c r="H72" s="17">
        <v>0</v>
      </c>
      <c r="I72" s="17">
        <f t="shared" si="0"/>
        <v>-625000000</v>
      </c>
      <c r="J72" s="18">
        <f t="shared" si="1"/>
        <v>0</v>
      </c>
    </row>
    <row r="73" spans="2:10" ht="56.25" x14ac:dyDescent="0.2">
      <c r="B73" s="19" t="s">
        <v>121</v>
      </c>
      <c r="C73" s="20" t="s">
        <v>122</v>
      </c>
      <c r="D73" s="21">
        <v>0</v>
      </c>
      <c r="E73" s="21">
        <v>668498695</v>
      </c>
      <c r="F73" s="21">
        <v>0</v>
      </c>
      <c r="G73" s="21">
        <v>668498695</v>
      </c>
      <c r="H73" s="21">
        <v>0</v>
      </c>
      <c r="I73" s="21">
        <f t="shared" si="0"/>
        <v>-668498695</v>
      </c>
      <c r="J73" s="22">
        <f t="shared" si="1"/>
        <v>0</v>
      </c>
    </row>
    <row r="74" spans="2:10" ht="56.25" x14ac:dyDescent="0.2">
      <c r="B74" s="19" t="s">
        <v>123</v>
      </c>
      <c r="C74" s="20" t="s">
        <v>124</v>
      </c>
      <c r="D74" s="21">
        <v>0</v>
      </c>
      <c r="E74" s="21">
        <v>460000000</v>
      </c>
      <c r="F74" s="21">
        <v>0</v>
      </c>
      <c r="G74" s="21">
        <v>460000000</v>
      </c>
      <c r="H74" s="21">
        <v>0</v>
      </c>
      <c r="I74" s="21">
        <f t="shared" si="0"/>
        <v>-460000000</v>
      </c>
      <c r="J74" s="22">
        <f t="shared" si="1"/>
        <v>0</v>
      </c>
    </row>
    <row r="75" spans="2:10" ht="45" x14ac:dyDescent="0.2">
      <c r="B75" s="19" t="s">
        <v>125</v>
      </c>
      <c r="C75" s="20" t="s">
        <v>126</v>
      </c>
      <c r="D75" s="21">
        <v>0</v>
      </c>
      <c r="E75" s="21">
        <v>4490000000</v>
      </c>
      <c r="F75" s="21">
        <v>0</v>
      </c>
      <c r="G75" s="21">
        <v>4490000000</v>
      </c>
      <c r="H75" s="21">
        <v>0</v>
      </c>
      <c r="I75" s="21">
        <f t="shared" ref="I75:I134" si="2">H75-G75</f>
        <v>-4490000000</v>
      </c>
      <c r="J75" s="22">
        <f t="shared" ref="J75:J134" si="3">H75/G75*100</f>
        <v>0</v>
      </c>
    </row>
    <row r="76" spans="2:10" ht="33.75" x14ac:dyDescent="0.2">
      <c r="B76" s="19" t="s">
        <v>127</v>
      </c>
      <c r="C76" s="20" t="s">
        <v>128</v>
      </c>
      <c r="D76" s="21">
        <v>0</v>
      </c>
      <c r="E76" s="21">
        <v>898633469</v>
      </c>
      <c r="F76" s="21">
        <v>0</v>
      </c>
      <c r="G76" s="21">
        <v>898633469</v>
      </c>
      <c r="H76" s="21">
        <v>0</v>
      </c>
      <c r="I76" s="21">
        <f t="shared" si="2"/>
        <v>-898633469</v>
      </c>
      <c r="J76" s="22">
        <f t="shared" si="3"/>
        <v>0</v>
      </c>
    </row>
    <row r="77" spans="2:10" ht="56.25" x14ac:dyDescent="0.2">
      <c r="B77" s="19" t="s">
        <v>129</v>
      </c>
      <c r="C77" s="20" t="s">
        <v>130</v>
      </c>
      <c r="D77" s="21">
        <v>0</v>
      </c>
      <c r="E77" s="21">
        <v>898633469</v>
      </c>
      <c r="F77" s="21">
        <v>0</v>
      </c>
      <c r="G77" s="21">
        <v>898633469</v>
      </c>
      <c r="H77" s="21">
        <v>0</v>
      </c>
      <c r="I77" s="21">
        <f t="shared" si="2"/>
        <v>-898633469</v>
      </c>
      <c r="J77" s="22">
        <f t="shared" si="3"/>
        <v>0</v>
      </c>
    </row>
    <row r="78" spans="2:10" ht="22.5" x14ac:dyDescent="0.2">
      <c r="B78" s="19" t="s">
        <v>131</v>
      </c>
      <c r="C78" s="20" t="s">
        <v>132</v>
      </c>
      <c r="D78" s="21">
        <v>500000000</v>
      </c>
      <c r="E78" s="21">
        <v>0</v>
      </c>
      <c r="F78" s="21">
        <v>0</v>
      </c>
      <c r="G78" s="21">
        <v>500000000</v>
      </c>
      <c r="H78" s="21">
        <v>31800000</v>
      </c>
      <c r="I78" s="21">
        <f t="shared" si="2"/>
        <v>-468200000</v>
      </c>
      <c r="J78" s="22">
        <f t="shared" si="3"/>
        <v>6.36</v>
      </c>
    </row>
    <row r="79" spans="2:10" ht="22.5" x14ac:dyDescent="0.2">
      <c r="B79" s="19" t="s">
        <v>133</v>
      </c>
      <c r="C79" s="20" t="s">
        <v>132</v>
      </c>
      <c r="D79" s="21">
        <v>500000000</v>
      </c>
      <c r="E79" s="21">
        <v>0</v>
      </c>
      <c r="F79" s="21">
        <v>0</v>
      </c>
      <c r="G79" s="21">
        <v>500000000</v>
      </c>
      <c r="H79" s="21">
        <v>31800000</v>
      </c>
      <c r="I79" s="21">
        <f t="shared" si="2"/>
        <v>-468200000</v>
      </c>
      <c r="J79" s="22">
        <f t="shared" si="3"/>
        <v>6.36</v>
      </c>
    </row>
    <row r="80" spans="2:10" ht="22.5" x14ac:dyDescent="0.2">
      <c r="B80" s="19" t="s">
        <v>134</v>
      </c>
      <c r="C80" s="20" t="s">
        <v>135</v>
      </c>
      <c r="D80" s="21">
        <v>4409347456</v>
      </c>
      <c r="E80" s="21">
        <v>0</v>
      </c>
      <c r="F80" s="21">
        <v>0</v>
      </c>
      <c r="G80" s="21">
        <v>4409347456</v>
      </c>
      <c r="H80" s="21">
        <v>276310547</v>
      </c>
      <c r="I80" s="21">
        <f t="shared" si="2"/>
        <v>-4133036909</v>
      </c>
      <c r="J80" s="22">
        <f t="shared" si="3"/>
        <v>6.2664725281291149</v>
      </c>
    </row>
    <row r="81" spans="2:10" ht="12.75" customHeight="1" x14ac:dyDescent="0.2">
      <c r="B81" s="19" t="s">
        <v>136</v>
      </c>
      <c r="C81" s="20" t="s">
        <v>137</v>
      </c>
      <c r="D81" s="21">
        <v>4409347456</v>
      </c>
      <c r="E81" s="21">
        <v>0</v>
      </c>
      <c r="F81" s="21">
        <v>0</v>
      </c>
      <c r="G81" s="21">
        <v>4409347456</v>
      </c>
      <c r="H81" s="21">
        <v>276310547</v>
      </c>
      <c r="I81" s="21">
        <f t="shared" si="2"/>
        <v>-4133036909</v>
      </c>
      <c r="J81" s="22">
        <f t="shared" si="3"/>
        <v>6.2664725281291149</v>
      </c>
    </row>
    <row r="82" spans="2:10" ht="22.5" x14ac:dyDescent="0.2">
      <c r="B82" s="19" t="s">
        <v>138</v>
      </c>
      <c r="C82" s="20" t="s">
        <v>139</v>
      </c>
      <c r="D82" s="21">
        <v>4409347456</v>
      </c>
      <c r="E82" s="21">
        <v>0</v>
      </c>
      <c r="F82" s="21">
        <v>0</v>
      </c>
      <c r="G82" s="21">
        <v>4409347456</v>
      </c>
      <c r="H82" s="21">
        <v>276310547</v>
      </c>
      <c r="I82" s="21">
        <f t="shared" si="2"/>
        <v>-4133036909</v>
      </c>
      <c r="J82" s="22">
        <f t="shared" si="3"/>
        <v>6.2664725281291149</v>
      </c>
    </row>
    <row r="83" spans="2:10" ht="12.75" customHeight="1" x14ac:dyDescent="0.2">
      <c r="B83" s="19" t="s">
        <v>140</v>
      </c>
      <c r="C83" s="20" t="s">
        <v>141</v>
      </c>
      <c r="D83" s="21">
        <v>2870390598</v>
      </c>
      <c r="E83" s="21">
        <v>0</v>
      </c>
      <c r="F83" s="21">
        <v>0</v>
      </c>
      <c r="G83" s="21">
        <v>2870390598</v>
      </c>
      <c r="H83" s="21">
        <v>276310547</v>
      </c>
      <c r="I83" s="21">
        <f t="shared" si="2"/>
        <v>-2594080051</v>
      </c>
      <c r="J83" s="22">
        <f t="shared" si="3"/>
        <v>9.626235091228514</v>
      </c>
    </row>
    <row r="84" spans="2:10" ht="12.75" customHeight="1" x14ac:dyDescent="0.2">
      <c r="B84" s="19" t="s">
        <v>142</v>
      </c>
      <c r="C84" s="20" t="s">
        <v>143</v>
      </c>
      <c r="D84" s="21">
        <v>1390162584</v>
      </c>
      <c r="E84" s="21">
        <v>0</v>
      </c>
      <c r="F84" s="21">
        <v>0</v>
      </c>
      <c r="G84" s="21">
        <v>1390162584</v>
      </c>
      <c r="H84" s="21">
        <v>0</v>
      </c>
      <c r="I84" s="21">
        <f t="shared" si="2"/>
        <v>-1390162584</v>
      </c>
      <c r="J84" s="22">
        <f t="shared" si="3"/>
        <v>0</v>
      </c>
    </row>
    <row r="85" spans="2:10" ht="12.75" customHeight="1" x14ac:dyDescent="0.2">
      <c r="B85" s="19" t="s">
        <v>144</v>
      </c>
      <c r="C85" s="20" t="s">
        <v>145</v>
      </c>
      <c r="D85" s="21">
        <v>148794274</v>
      </c>
      <c r="E85" s="21">
        <v>0</v>
      </c>
      <c r="F85" s="21">
        <v>0</v>
      </c>
      <c r="G85" s="21">
        <v>148794274</v>
      </c>
      <c r="H85" s="21">
        <v>0</v>
      </c>
      <c r="I85" s="21">
        <f t="shared" si="2"/>
        <v>-148794274</v>
      </c>
      <c r="J85" s="22">
        <f t="shared" si="3"/>
        <v>0</v>
      </c>
    </row>
    <row r="86" spans="2:10" ht="22.5" x14ac:dyDescent="0.2">
      <c r="B86" s="19" t="s">
        <v>146</v>
      </c>
      <c r="C86" s="20" t="s">
        <v>147</v>
      </c>
      <c r="D86" s="21">
        <v>1510347624</v>
      </c>
      <c r="E86" s="21">
        <v>0</v>
      </c>
      <c r="F86" s="21">
        <v>0</v>
      </c>
      <c r="G86" s="21">
        <v>1510347624</v>
      </c>
      <c r="H86" s="21">
        <v>196009001</v>
      </c>
      <c r="I86" s="21">
        <f t="shared" si="2"/>
        <v>-1314338623</v>
      </c>
      <c r="J86" s="22">
        <f t="shared" si="3"/>
        <v>12.977740878016569</v>
      </c>
    </row>
    <row r="87" spans="2:10" ht="22.5" x14ac:dyDescent="0.2">
      <c r="B87" s="19" t="s">
        <v>148</v>
      </c>
      <c r="C87" s="20" t="s">
        <v>149</v>
      </c>
      <c r="D87" s="21">
        <v>35000000</v>
      </c>
      <c r="E87" s="21">
        <v>0</v>
      </c>
      <c r="F87" s="21">
        <v>0</v>
      </c>
      <c r="G87" s="21">
        <v>35000000</v>
      </c>
      <c r="H87" s="21">
        <v>1808100</v>
      </c>
      <c r="I87" s="21">
        <f t="shared" si="2"/>
        <v>-33191900</v>
      </c>
      <c r="J87" s="22">
        <f t="shared" si="3"/>
        <v>5.1659999999999995</v>
      </c>
    </row>
    <row r="88" spans="2:10" ht="12.75" customHeight="1" x14ac:dyDescent="0.2">
      <c r="B88" s="19" t="s">
        <v>150</v>
      </c>
      <c r="C88" s="20" t="s">
        <v>151</v>
      </c>
      <c r="D88" s="21">
        <v>15000000</v>
      </c>
      <c r="E88" s="21">
        <v>0</v>
      </c>
      <c r="F88" s="21">
        <v>0</v>
      </c>
      <c r="G88" s="21">
        <v>15000000</v>
      </c>
      <c r="H88" s="21">
        <v>1430000</v>
      </c>
      <c r="I88" s="21">
        <f t="shared" si="2"/>
        <v>-13570000</v>
      </c>
      <c r="J88" s="22">
        <f t="shared" si="3"/>
        <v>9.5333333333333332</v>
      </c>
    </row>
    <row r="89" spans="2:10" ht="12.75" customHeight="1" x14ac:dyDescent="0.2">
      <c r="B89" s="19" t="s">
        <v>152</v>
      </c>
      <c r="C89" s="20" t="s">
        <v>153</v>
      </c>
      <c r="D89" s="21">
        <v>10000000</v>
      </c>
      <c r="E89" s="21">
        <v>0</v>
      </c>
      <c r="F89" s="21">
        <v>0</v>
      </c>
      <c r="G89" s="21">
        <v>10000000</v>
      </c>
      <c r="H89" s="21">
        <v>0</v>
      </c>
      <c r="I89" s="21">
        <f t="shared" si="2"/>
        <v>-10000000</v>
      </c>
      <c r="J89" s="22">
        <f t="shared" si="3"/>
        <v>0</v>
      </c>
    </row>
    <row r="90" spans="2:10" ht="12.75" customHeight="1" x14ac:dyDescent="0.2">
      <c r="B90" s="19" t="s">
        <v>154</v>
      </c>
      <c r="C90" s="20" t="s">
        <v>155</v>
      </c>
      <c r="D90" s="21">
        <v>10000000</v>
      </c>
      <c r="E90" s="21">
        <v>0</v>
      </c>
      <c r="F90" s="21">
        <v>0</v>
      </c>
      <c r="G90" s="21">
        <v>10000000</v>
      </c>
      <c r="H90" s="21">
        <v>378100</v>
      </c>
      <c r="I90" s="21">
        <f t="shared" si="2"/>
        <v>-9621900</v>
      </c>
      <c r="J90" s="22">
        <f t="shared" si="3"/>
        <v>3.7810000000000001</v>
      </c>
    </row>
    <row r="91" spans="2:10" ht="34.5" thickBot="1" x14ac:dyDescent="0.25">
      <c r="B91" s="23" t="s">
        <v>156</v>
      </c>
      <c r="C91" s="24" t="s">
        <v>157</v>
      </c>
      <c r="D91" s="25">
        <v>105347624</v>
      </c>
      <c r="E91" s="25">
        <v>0</v>
      </c>
      <c r="F91" s="25">
        <v>0</v>
      </c>
      <c r="G91" s="25">
        <v>105347624</v>
      </c>
      <c r="H91" s="25">
        <v>0</v>
      </c>
      <c r="I91" s="25">
        <f t="shared" si="2"/>
        <v>-105347624</v>
      </c>
      <c r="J91" s="26">
        <f t="shared" si="3"/>
        <v>0</v>
      </c>
    </row>
    <row r="92" spans="2:10" ht="12.75" customHeight="1" x14ac:dyDescent="0.2">
      <c r="B92" s="15" t="s">
        <v>158</v>
      </c>
      <c r="C92" s="16" t="s">
        <v>159</v>
      </c>
      <c r="D92" s="17">
        <v>105347624</v>
      </c>
      <c r="E92" s="17">
        <v>0</v>
      </c>
      <c r="F92" s="17">
        <v>0</v>
      </c>
      <c r="G92" s="17">
        <v>105347624</v>
      </c>
      <c r="H92" s="17">
        <v>0</v>
      </c>
      <c r="I92" s="17">
        <f t="shared" si="2"/>
        <v>-105347624</v>
      </c>
      <c r="J92" s="18">
        <f t="shared" si="3"/>
        <v>0</v>
      </c>
    </row>
    <row r="93" spans="2:10" ht="25.5" customHeight="1" x14ac:dyDescent="0.2">
      <c r="B93" s="19" t="s">
        <v>160</v>
      </c>
      <c r="C93" s="20" t="s">
        <v>110</v>
      </c>
      <c r="D93" s="21">
        <v>1370000000</v>
      </c>
      <c r="E93" s="21">
        <v>0</v>
      </c>
      <c r="F93" s="21">
        <v>0</v>
      </c>
      <c r="G93" s="21">
        <v>1370000000</v>
      </c>
      <c r="H93" s="21">
        <v>194200901</v>
      </c>
      <c r="I93" s="21">
        <f t="shared" si="2"/>
        <v>-1175799099</v>
      </c>
      <c r="J93" s="22">
        <f t="shared" si="3"/>
        <v>14.175248248175182</v>
      </c>
    </row>
    <row r="94" spans="2:10" ht="12.75" customHeight="1" x14ac:dyDescent="0.2">
      <c r="B94" s="19" t="s">
        <v>161</v>
      </c>
      <c r="C94" s="20" t="s">
        <v>162</v>
      </c>
      <c r="D94" s="21">
        <v>1000000000</v>
      </c>
      <c r="E94" s="21">
        <v>0</v>
      </c>
      <c r="F94" s="21">
        <v>0</v>
      </c>
      <c r="G94" s="21">
        <v>1000000000</v>
      </c>
      <c r="H94" s="21">
        <v>192810901</v>
      </c>
      <c r="I94" s="21">
        <f t="shared" si="2"/>
        <v>-807189099</v>
      </c>
      <c r="J94" s="22">
        <f t="shared" si="3"/>
        <v>19.2810901</v>
      </c>
    </row>
    <row r="95" spans="2:10" ht="12.75" customHeight="1" x14ac:dyDescent="0.2">
      <c r="B95" s="19" t="s">
        <v>163</v>
      </c>
      <c r="C95" s="20" t="s">
        <v>164</v>
      </c>
      <c r="D95" s="21">
        <v>120000000</v>
      </c>
      <c r="E95" s="21">
        <v>0</v>
      </c>
      <c r="F95" s="21">
        <v>0</v>
      </c>
      <c r="G95" s="21">
        <v>120000000</v>
      </c>
      <c r="H95" s="21">
        <v>1030000</v>
      </c>
      <c r="I95" s="21">
        <f t="shared" si="2"/>
        <v>-118970000</v>
      </c>
      <c r="J95" s="22">
        <f t="shared" si="3"/>
        <v>0.85833333333333339</v>
      </c>
    </row>
    <row r="96" spans="2:10" ht="12.75" customHeight="1" x14ac:dyDescent="0.2">
      <c r="B96" s="19" t="s">
        <v>165</v>
      </c>
      <c r="C96" s="20" t="s">
        <v>166</v>
      </c>
      <c r="D96" s="21">
        <v>250000000</v>
      </c>
      <c r="E96" s="21">
        <v>0</v>
      </c>
      <c r="F96" s="21">
        <v>0</v>
      </c>
      <c r="G96" s="21">
        <v>250000000</v>
      </c>
      <c r="H96" s="21">
        <v>0</v>
      </c>
      <c r="I96" s="21">
        <f t="shared" si="2"/>
        <v>-250000000</v>
      </c>
      <c r="J96" s="22">
        <f t="shared" si="3"/>
        <v>0</v>
      </c>
    </row>
    <row r="97" spans="2:10" ht="12.75" customHeight="1" x14ac:dyDescent="0.2">
      <c r="B97" s="19" t="s">
        <v>167</v>
      </c>
      <c r="C97" s="20" t="s">
        <v>168</v>
      </c>
      <c r="D97" s="21">
        <v>0</v>
      </c>
      <c r="E97" s="21">
        <v>0</v>
      </c>
      <c r="F97" s="21">
        <v>0</v>
      </c>
      <c r="G97" s="21">
        <v>0</v>
      </c>
      <c r="H97" s="21">
        <v>360000</v>
      </c>
      <c r="I97" s="21">
        <f t="shared" si="2"/>
        <v>360000</v>
      </c>
      <c r="J97" s="22">
        <v>0</v>
      </c>
    </row>
    <row r="98" spans="2:10" ht="12.75" customHeight="1" x14ac:dyDescent="0.2">
      <c r="B98" s="19" t="s">
        <v>169</v>
      </c>
      <c r="C98" s="20" t="s">
        <v>170</v>
      </c>
      <c r="D98" s="21">
        <v>580000000</v>
      </c>
      <c r="E98" s="21">
        <v>22771700485</v>
      </c>
      <c r="F98" s="21">
        <v>0</v>
      </c>
      <c r="G98" s="21">
        <v>23351700485</v>
      </c>
      <c r="H98" s="21">
        <v>1514168326.78</v>
      </c>
      <c r="I98" s="21">
        <f t="shared" si="2"/>
        <v>-21837532158.220001</v>
      </c>
      <c r="J98" s="22">
        <f t="shared" si="3"/>
        <v>6.4841887114500647</v>
      </c>
    </row>
    <row r="99" spans="2:10" ht="12.75" customHeight="1" x14ac:dyDescent="0.2">
      <c r="B99" s="19" t="s">
        <v>171</v>
      </c>
      <c r="C99" s="20" t="s">
        <v>172</v>
      </c>
      <c r="D99" s="21">
        <v>500000000</v>
      </c>
      <c r="E99" s="21">
        <v>0</v>
      </c>
      <c r="F99" s="21">
        <v>0</v>
      </c>
      <c r="G99" s="21">
        <v>500000000</v>
      </c>
      <c r="H99" s="21">
        <v>457590182.77999997</v>
      </c>
      <c r="I99" s="21">
        <f t="shared" si="2"/>
        <v>-42409817.220000029</v>
      </c>
      <c r="J99" s="22">
        <f t="shared" si="3"/>
        <v>91.518036555999998</v>
      </c>
    </row>
    <row r="100" spans="2:10" ht="12.75" customHeight="1" x14ac:dyDescent="0.2">
      <c r="B100" s="19" t="s">
        <v>173</v>
      </c>
      <c r="C100" s="20" t="s">
        <v>174</v>
      </c>
      <c r="D100" s="21">
        <v>500000000</v>
      </c>
      <c r="E100" s="21">
        <v>0</v>
      </c>
      <c r="F100" s="21">
        <v>0</v>
      </c>
      <c r="G100" s="21">
        <v>500000000</v>
      </c>
      <c r="H100" s="21">
        <v>457590182.77999997</v>
      </c>
      <c r="I100" s="21">
        <f t="shared" si="2"/>
        <v>-42409817.220000029</v>
      </c>
      <c r="J100" s="22">
        <f t="shared" si="3"/>
        <v>91.518036555999998</v>
      </c>
    </row>
    <row r="101" spans="2:10" ht="12.75" customHeight="1" x14ac:dyDescent="0.2">
      <c r="B101" s="19" t="s">
        <v>175</v>
      </c>
      <c r="C101" s="20" t="s">
        <v>176</v>
      </c>
      <c r="D101" s="21">
        <v>80000000</v>
      </c>
      <c r="E101" s="21">
        <v>0</v>
      </c>
      <c r="F101" s="21">
        <v>0</v>
      </c>
      <c r="G101" s="21">
        <v>80000000</v>
      </c>
      <c r="H101" s="21">
        <v>50000</v>
      </c>
      <c r="I101" s="21">
        <f t="shared" si="2"/>
        <v>-79950000</v>
      </c>
      <c r="J101" s="22">
        <f t="shared" si="3"/>
        <v>6.25E-2</v>
      </c>
    </row>
    <row r="102" spans="2:10" ht="12.75" customHeight="1" x14ac:dyDescent="0.2">
      <c r="B102" s="19" t="s">
        <v>177</v>
      </c>
      <c r="C102" s="20" t="s">
        <v>178</v>
      </c>
      <c r="D102" s="21">
        <v>80000000</v>
      </c>
      <c r="E102" s="21">
        <v>0</v>
      </c>
      <c r="F102" s="21">
        <v>0</v>
      </c>
      <c r="G102" s="21">
        <v>80000000</v>
      </c>
      <c r="H102" s="21">
        <v>50000</v>
      </c>
      <c r="I102" s="21">
        <f t="shared" si="2"/>
        <v>-79950000</v>
      </c>
      <c r="J102" s="22">
        <f t="shared" si="3"/>
        <v>6.25E-2</v>
      </c>
    </row>
    <row r="103" spans="2:10" ht="12.75" customHeight="1" x14ac:dyDescent="0.2">
      <c r="B103" s="19" t="s">
        <v>179</v>
      </c>
      <c r="C103" s="20" t="s">
        <v>180</v>
      </c>
      <c r="D103" s="21">
        <v>80000000</v>
      </c>
      <c r="E103" s="21">
        <v>0</v>
      </c>
      <c r="F103" s="21">
        <v>0</v>
      </c>
      <c r="G103" s="21">
        <v>80000000</v>
      </c>
      <c r="H103" s="21">
        <v>50000</v>
      </c>
      <c r="I103" s="21">
        <f t="shared" si="2"/>
        <v>-79950000</v>
      </c>
      <c r="J103" s="22">
        <f t="shared" si="3"/>
        <v>6.25E-2</v>
      </c>
    </row>
    <row r="104" spans="2:10" ht="22.5" x14ac:dyDescent="0.2">
      <c r="B104" s="19" t="s">
        <v>181</v>
      </c>
      <c r="C104" s="20" t="s">
        <v>182</v>
      </c>
      <c r="D104" s="21">
        <v>80000000</v>
      </c>
      <c r="E104" s="21">
        <v>0</v>
      </c>
      <c r="F104" s="21">
        <v>0</v>
      </c>
      <c r="G104" s="21">
        <v>80000000</v>
      </c>
      <c r="H104" s="21">
        <v>50000</v>
      </c>
      <c r="I104" s="21">
        <f t="shared" si="2"/>
        <v>-79950000</v>
      </c>
      <c r="J104" s="22">
        <f t="shared" si="3"/>
        <v>6.25E-2</v>
      </c>
    </row>
    <row r="105" spans="2:10" ht="12.75" customHeight="1" x14ac:dyDescent="0.2">
      <c r="B105" s="19" t="s">
        <v>183</v>
      </c>
      <c r="C105" s="20" t="s">
        <v>26</v>
      </c>
      <c r="D105" s="21">
        <v>0</v>
      </c>
      <c r="E105" s="21">
        <v>22771700485</v>
      </c>
      <c r="F105" s="21">
        <v>0</v>
      </c>
      <c r="G105" s="21">
        <v>22771700485</v>
      </c>
      <c r="H105" s="21">
        <v>1056528144</v>
      </c>
      <c r="I105" s="21">
        <f t="shared" si="2"/>
        <v>-21715172341</v>
      </c>
      <c r="J105" s="22">
        <f t="shared" si="3"/>
        <v>4.6396541386794903</v>
      </c>
    </row>
    <row r="106" spans="2:10" ht="22.5" x14ac:dyDescent="0.2">
      <c r="B106" s="19" t="s">
        <v>184</v>
      </c>
      <c r="C106" s="20" t="s">
        <v>185</v>
      </c>
      <c r="D106" s="21">
        <v>0</v>
      </c>
      <c r="E106" s="21">
        <v>1241855550</v>
      </c>
      <c r="F106" s="21">
        <v>0</v>
      </c>
      <c r="G106" s="21">
        <v>1241855550</v>
      </c>
      <c r="H106" s="21">
        <v>0</v>
      </c>
      <c r="I106" s="21">
        <f t="shared" si="2"/>
        <v>-1241855550</v>
      </c>
      <c r="J106" s="22">
        <f t="shared" si="3"/>
        <v>0</v>
      </c>
    </row>
    <row r="107" spans="2:10" ht="22.5" x14ac:dyDescent="0.2">
      <c r="B107" s="19" t="s">
        <v>186</v>
      </c>
      <c r="C107" s="20" t="s">
        <v>187</v>
      </c>
      <c r="D107" s="21">
        <v>0</v>
      </c>
      <c r="E107" s="21">
        <v>1241855550</v>
      </c>
      <c r="F107" s="21">
        <v>0</v>
      </c>
      <c r="G107" s="21">
        <v>1241855550</v>
      </c>
      <c r="H107" s="21">
        <v>0</v>
      </c>
      <c r="I107" s="21">
        <f t="shared" si="2"/>
        <v>-1241855550</v>
      </c>
      <c r="J107" s="22">
        <f t="shared" si="3"/>
        <v>0</v>
      </c>
    </row>
    <row r="108" spans="2:10" ht="22.5" x14ac:dyDescent="0.2">
      <c r="B108" s="19" t="s">
        <v>188</v>
      </c>
      <c r="C108" s="20" t="s">
        <v>189</v>
      </c>
      <c r="D108" s="21">
        <v>0</v>
      </c>
      <c r="E108" s="21">
        <v>1241855550</v>
      </c>
      <c r="F108" s="21">
        <v>0</v>
      </c>
      <c r="G108" s="21">
        <v>1241855550</v>
      </c>
      <c r="H108" s="21">
        <v>0</v>
      </c>
      <c r="I108" s="21">
        <f t="shared" si="2"/>
        <v>-1241855550</v>
      </c>
      <c r="J108" s="22">
        <f t="shared" si="3"/>
        <v>0</v>
      </c>
    </row>
    <row r="109" spans="2:10" ht="12.75" customHeight="1" x14ac:dyDescent="0.2">
      <c r="B109" s="19" t="s">
        <v>190</v>
      </c>
      <c r="C109" s="20" t="s">
        <v>34</v>
      </c>
      <c r="D109" s="21">
        <v>0</v>
      </c>
      <c r="E109" s="21">
        <v>21529844935</v>
      </c>
      <c r="F109" s="21">
        <v>0</v>
      </c>
      <c r="G109" s="21">
        <v>21529844935</v>
      </c>
      <c r="H109" s="21">
        <v>1056528144</v>
      </c>
      <c r="I109" s="21">
        <f t="shared" si="2"/>
        <v>-20473316791</v>
      </c>
      <c r="J109" s="22">
        <f t="shared" si="3"/>
        <v>4.9072724266697092</v>
      </c>
    </row>
    <row r="110" spans="2:10" ht="12.75" customHeight="1" x14ac:dyDescent="0.2">
      <c r="B110" s="19" t="s">
        <v>191</v>
      </c>
      <c r="C110" s="20" t="s">
        <v>192</v>
      </c>
      <c r="D110" s="21">
        <v>0</v>
      </c>
      <c r="E110" s="21">
        <v>16621419338</v>
      </c>
      <c r="F110" s="21">
        <v>0</v>
      </c>
      <c r="G110" s="21">
        <v>16621419338</v>
      </c>
      <c r="H110" s="21">
        <v>1056528144</v>
      </c>
      <c r="I110" s="21">
        <f t="shared" si="2"/>
        <v>-15564891194</v>
      </c>
      <c r="J110" s="22">
        <f t="shared" si="3"/>
        <v>6.3564255405346657</v>
      </c>
    </row>
    <row r="111" spans="2:10" ht="22.5" x14ac:dyDescent="0.2">
      <c r="B111" s="19" t="s">
        <v>193</v>
      </c>
      <c r="C111" s="20" t="s">
        <v>194</v>
      </c>
      <c r="D111" s="21">
        <v>0</v>
      </c>
      <c r="E111" s="21">
        <v>4908425597</v>
      </c>
      <c r="F111" s="21">
        <v>0</v>
      </c>
      <c r="G111" s="21">
        <v>4908425597</v>
      </c>
      <c r="H111" s="21">
        <v>0</v>
      </c>
      <c r="I111" s="21">
        <f t="shared" si="2"/>
        <v>-4908425597</v>
      </c>
      <c r="J111" s="22">
        <f t="shared" si="3"/>
        <v>0</v>
      </c>
    </row>
    <row r="112" spans="2:10" ht="22.5" x14ac:dyDescent="0.2">
      <c r="B112" s="19" t="s">
        <v>195</v>
      </c>
      <c r="C112" s="20" t="s">
        <v>196</v>
      </c>
      <c r="D112" s="21">
        <v>0</v>
      </c>
      <c r="E112" s="21">
        <v>47715110</v>
      </c>
      <c r="F112" s="21">
        <v>0</v>
      </c>
      <c r="G112" s="21">
        <v>47715110</v>
      </c>
      <c r="H112" s="21">
        <v>0</v>
      </c>
      <c r="I112" s="21">
        <f t="shared" si="2"/>
        <v>-47715110</v>
      </c>
      <c r="J112" s="22">
        <f t="shared" si="3"/>
        <v>0</v>
      </c>
    </row>
    <row r="113" spans="2:10" ht="22.5" x14ac:dyDescent="0.2">
      <c r="B113" s="19" t="s">
        <v>197</v>
      </c>
      <c r="C113" s="20" t="s">
        <v>198</v>
      </c>
      <c r="D113" s="21">
        <v>0</v>
      </c>
      <c r="E113" s="21">
        <v>47715110</v>
      </c>
      <c r="F113" s="21">
        <v>0</v>
      </c>
      <c r="G113" s="21">
        <v>47715110</v>
      </c>
      <c r="H113" s="21">
        <v>0</v>
      </c>
      <c r="I113" s="21">
        <f t="shared" si="2"/>
        <v>-47715110</v>
      </c>
      <c r="J113" s="22">
        <f t="shared" si="3"/>
        <v>0</v>
      </c>
    </row>
    <row r="114" spans="2:10" ht="22.5" x14ac:dyDescent="0.2">
      <c r="B114" s="19" t="s">
        <v>199</v>
      </c>
      <c r="C114" s="20" t="s">
        <v>200</v>
      </c>
      <c r="D114" s="21">
        <v>0</v>
      </c>
      <c r="E114" s="21">
        <v>47715110</v>
      </c>
      <c r="F114" s="21">
        <v>0</v>
      </c>
      <c r="G114" s="21">
        <v>47715110</v>
      </c>
      <c r="H114" s="21">
        <v>0</v>
      </c>
      <c r="I114" s="21">
        <f t="shared" si="2"/>
        <v>-47715110</v>
      </c>
      <c r="J114" s="22">
        <f t="shared" si="3"/>
        <v>0</v>
      </c>
    </row>
    <row r="115" spans="2:10" ht="22.5" x14ac:dyDescent="0.2">
      <c r="B115" s="19" t="s">
        <v>201</v>
      </c>
      <c r="C115" s="20" t="s">
        <v>202</v>
      </c>
      <c r="D115" s="21">
        <v>0</v>
      </c>
      <c r="E115" s="21">
        <v>47715110</v>
      </c>
      <c r="F115" s="21">
        <v>0</v>
      </c>
      <c r="G115" s="21">
        <v>47715110</v>
      </c>
      <c r="H115" s="21">
        <v>0</v>
      </c>
      <c r="I115" s="21">
        <f t="shared" si="2"/>
        <v>-47715110</v>
      </c>
      <c r="J115" s="22">
        <f t="shared" si="3"/>
        <v>0</v>
      </c>
    </row>
    <row r="116" spans="2:10" ht="22.5" x14ac:dyDescent="0.2">
      <c r="B116" s="19" t="s">
        <v>203</v>
      </c>
      <c r="C116" s="20" t="s">
        <v>187</v>
      </c>
      <c r="D116" s="21">
        <v>0</v>
      </c>
      <c r="E116" s="21">
        <v>47715110</v>
      </c>
      <c r="F116" s="21">
        <v>0</v>
      </c>
      <c r="G116" s="21">
        <v>47715110</v>
      </c>
      <c r="H116" s="21">
        <v>0</v>
      </c>
      <c r="I116" s="21">
        <f t="shared" si="2"/>
        <v>-47715110</v>
      </c>
      <c r="J116" s="22">
        <f t="shared" si="3"/>
        <v>0</v>
      </c>
    </row>
    <row r="117" spans="2:10" ht="22.5" x14ac:dyDescent="0.2">
      <c r="B117" s="19" t="s">
        <v>204</v>
      </c>
      <c r="C117" s="20" t="s">
        <v>202</v>
      </c>
      <c r="D117" s="21">
        <v>0</v>
      </c>
      <c r="E117" s="21">
        <v>47715110</v>
      </c>
      <c r="F117" s="21">
        <v>0</v>
      </c>
      <c r="G117" s="21">
        <v>47715110</v>
      </c>
      <c r="H117" s="21">
        <v>0</v>
      </c>
      <c r="I117" s="21">
        <f t="shared" si="2"/>
        <v>-47715110</v>
      </c>
      <c r="J117" s="22">
        <f t="shared" si="3"/>
        <v>0</v>
      </c>
    </row>
    <row r="118" spans="2:10" ht="12.75" customHeight="1" x14ac:dyDescent="0.2">
      <c r="B118" s="19" t="s">
        <v>205</v>
      </c>
      <c r="C118" s="20" t="s">
        <v>206</v>
      </c>
      <c r="D118" s="21">
        <v>0</v>
      </c>
      <c r="E118" s="21">
        <v>9992086598</v>
      </c>
      <c r="F118" s="21">
        <v>0</v>
      </c>
      <c r="G118" s="21">
        <v>9992086598</v>
      </c>
      <c r="H118" s="21">
        <v>0</v>
      </c>
      <c r="I118" s="21">
        <f t="shared" si="2"/>
        <v>-9992086598</v>
      </c>
      <c r="J118" s="22">
        <f t="shared" si="3"/>
        <v>0</v>
      </c>
    </row>
    <row r="119" spans="2:10" ht="12.75" customHeight="1" x14ac:dyDescent="0.2">
      <c r="B119" s="19" t="s">
        <v>207</v>
      </c>
      <c r="C119" s="20" t="s">
        <v>208</v>
      </c>
      <c r="D119" s="21">
        <v>0</v>
      </c>
      <c r="E119" s="21">
        <v>9815021924</v>
      </c>
      <c r="F119" s="21">
        <v>0</v>
      </c>
      <c r="G119" s="21">
        <v>9815021924</v>
      </c>
      <c r="H119" s="21">
        <v>0</v>
      </c>
      <c r="I119" s="21">
        <f t="shared" si="2"/>
        <v>-9815021924</v>
      </c>
      <c r="J119" s="22">
        <f t="shared" si="3"/>
        <v>0</v>
      </c>
    </row>
    <row r="120" spans="2:10" ht="12.75" customHeight="1" x14ac:dyDescent="0.2">
      <c r="B120" s="19" t="s">
        <v>209</v>
      </c>
      <c r="C120" s="20" t="s">
        <v>210</v>
      </c>
      <c r="D120" s="21">
        <v>0</v>
      </c>
      <c r="E120" s="21">
        <v>9815021924</v>
      </c>
      <c r="F120" s="21">
        <v>0</v>
      </c>
      <c r="G120" s="21">
        <v>9815021924</v>
      </c>
      <c r="H120" s="21">
        <v>0</v>
      </c>
      <c r="I120" s="21">
        <f t="shared" si="2"/>
        <v>-9815021924</v>
      </c>
      <c r="J120" s="22">
        <f t="shared" si="3"/>
        <v>0</v>
      </c>
    </row>
    <row r="121" spans="2:10" ht="12.75" customHeight="1" x14ac:dyDescent="0.2">
      <c r="B121" s="19" t="s">
        <v>211</v>
      </c>
      <c r="C121" s="20" t="s">
        <v>212</v>
      </c>
      <c r="D121" s="21">
        <v>0</v>
      </c>
      <c r="E121" s="21">
        <v>9815021924</v>
      </c>
      <c r="F121" s="21">
        <v>0</v>
      </c>
      <c r="G121" s="21">
        <v>9815021924</v>
      </c>
      <c r="H121" s="21">
        <v>0</v>
      </c>
      <c r="I121" s="21">
        <f t="shared" si="2"/>
        <v>-9815021924</v>
      </c>
      <c r="J121" s="22">
        <f t="shared" si="3"/>
        <v>0</v>
      </c>
    </row>
    <row r="122" spans="2:10" ht="22.5" x14ac:dyDescent="0.2">
      <c r="B122" s="19" t="s">
        <v>213</v>
      </c>
      <c r="C122" s="20" t="s">
        <v>214</v>
      </c>
      <c r="D122" s="21">
        <v>0</v>
      </c>
      <c r="E122" s="21">
        <v>9815021924</v>
      </c>
      <c r="F122" s="21">
        <v>0</v>
      </c>
      <c r="G122" s="21">
        <v>9815021924</v>
      </c>
      <c r="H122" s="21">
        <v>0</v>
      </c>
      <c r="I122" s="21">
        <f t="shared" si="2"/>
        <v>-9815021924</v>
      </c>
      <c r="J122" s="22">
        <f t="shared" si="3"/>
        <v>0</v>
      </c>
    </row>
    <row r="123" spans="2:10" ht="34.5" thickBot="1" x14ac:dyDescent="0.25">
      <c r="B123" s="23" t="s">
        <v>215</v>
      </c>
      <c r="C123" s="24" t="s">
        <v>216</v>
      </c>
      <c r="D123" s="25">
        <v>0</v>
      </c>
      <c r="E123" s="25">
        <v>9815021924</v>
      </c>
      <c r="F123" s="25">
        <v>0</v>
      </c>
      <c r="G123" s="25">
        <v>9815021924</v>
      </c>
      <c r="H123" s="25">
        <v>0</v>
      </c>
      <c r="I123" s="25">
        <f t="shared" si="2"/>
        <v>-9815021924</v>
      </c>
      <c r="J123" s="26">
        <f t="shared" si="3"/>
        <v>0</v>
      </c>
    </row>
    <row r="124" spans="2:10" ht="22.5" x14ac:dyDescent="0.2">
      <c r="B124" s="15" t="s">
        <v>217</v>
      </c>
      <c r="C124" s="16" t="s">
        <v>218</v>
      </c>
      <c r="D124" s="17">
        <v>0</v>
      </c>
      <c r="E124" s="17">
        <v>9815021924</v>
      </c>
      <c r="F124" s="17">
        <v>0</v>
      </c>
      <c r="G124" s="17">
        <v>9815021924</v>
      </c>
      <c r="H124" s="17">
        <v>0</v>
      </c>
      <c r="I124" s="17">
        <f t="shared" si="2"/>
        <v>-9815021924</v>
      </c>
      <c r="J124" s="18">
        <f t="shared" si="3"/>
        <v>0</v>
      </c>
    </row>
    <row r="125" spans="2:10" ht="22.5" x14ac:dyDescent="0.2">
      <c r="B125" s="19" t="s">
        <v>219</v>
      </c>
      <c r="C125" s="20" t="s">
        <v>220</v>
      </c>
      <c r="D125" s="21">
        <v>0</v>
      </c>
      <c r="E125" s="21">
        <v>9815021924</v>
      </c>
      <c r="F125" s="21">
        <v>0</v>
      </c>
      <c r="G125" s="21">
        <v>9815021924</v>
      </c>
      <c r="H125" s="21">
        <v>0</v>
      </c>
      <c r="I125" s="21">
        <f t="shared" si="2"/>
        <v>-9815021924</v>
      </c>
      <c r="J125" s="22">
        <f t="shared" si="3"/>
        <v>0</v>
      </c>
    </row>
    <row r="126" spans="2:10" ht="90" x14ac:dyDescent="0.2">
      <c r="B126" s="19" t="s">
        <v>221</v>
      </c>
      <c r="C126" s="20" t="s">
        <v>222</v>
      </c>
      <c r="D126" s="21">
        <v>0</v>
      </c>
      <c r="E126" s="21">
        <v>2000000000</v>
      </c>
      <c r="F126" s="21">
        <v>0</v>
      </c>
      <c r="G126" s="21">
        <v>2000000000</v>
      </c>
      <c r="H126" s="21">
        <v>0</v>
      </c>
      <c r="I126" s="21">
        <f t="shared" si="2"/>
        <v>-2000000000</v>
      </c>
      <c r="J126" s="22">
        <f t="shared" si="3"/>
        <v>0</v>
      </c>
    </row>
    <row r="127" spans="2:10" ht="78.75" x14ac:dyDescent="0.2">
      <c r="B127" s="19" t="s">
        <v>223</v>
      </c>
      <c r="C127" s="20" t="s">
        <v>224</v>
      </c>
      <c r="D127" s="21">
        <v>0</v>
      </c>
      <c r="E127" s="21">
        <v>1999667231</v>
      </c>
      <c r="F127" s="21">
        <v>0</v>
      </c>
      <c r="G127" s="21">
        <v>1999667231</v>
      </c>
      <c r="H127" s="21">
        <v>0</v>
      </c>
      <c r="I127" s="21">
        <f t="shared" si="2"/>
        <v>-1999667231</v>
      </c>
      <c r="J127" s="22">
        <f t="shared" si="3"/>
        <v>0</v>
      </c>
    </row>
    <row r="128" spans="2:10" ht="99.75" customHeight="1" x14ac:dyDescent="0.2">
      <c r="B128" s="19" t="s">
        <v>225</v>
      </c>
      <c r="C128" s="20" t="s">
        <v>226</v>
      </c>
      <c r="D128" s="21">
        <v>0</v>
      </c>
      <c r="E128" s="21">
        <v>2540699205</v>
      </c>
      <c r="F128" s="21">
        <v>0</v>
      </c>
      <c r="G128" s="21">
        <v>2540699205</v>
      </c>
      <c r="H128" s="21">
        <v>0</v>
      </c>
      <c r="I128" s="21">
        <f t="shared" si="2"/>
        <v>-2540699205</v>
      </c>
      <c r="J128" s="22">
        <f t="shared" si="3"/>
        <v>0</v>
      </c>
    </row>
    <row r="129" spans="2:11" ht="56.25" x14ac:dyDescent="0.2">
      <c r="B129" s="19" t="s">
        <v>227</v>
      </c>
      <c r="C129" s="20" t="s">
        <v>228</v>
      </c>
      <c r="D129" s="21">
        <v>0</v>
      </c>
      <c r="E129" s="21">
        <v>3274655488</v>
      </c>
      <c r="F129" s="21">
        <v>0</v>
      </c>
      <c r="G129" s="21">
        <v>3274655488</v>
      </c>
      <c r="H129" s="21">
        <v>0</v>
      </c>
      <c r="I129" s="21">
        <f t="shared" si="2"/>
        <v>-3274655488</v>
      </c>
      <c r="J129" s="22">
        <f t="shared" si="3"/>
        <v>0</v>
      </c>
    </row>
    <row r="130" spans="2:11" ht="11.25" x14ac:dyDescent="0.2">
      <c r="B130" s="19" t="s">
        <v>229</v>
      </c>
      <c r="C130" s="20" t="s">
        <v>230</v>
      </c>
      <c r="D130" s="21">
        <v>0</v>
      </c>
      <c r="E130" s="21">
        <v>177064674</v>
      </c>
      <c r="F130" s="21">
        <v>0</v>
      </c>
      <c r="G130" s="21">
        <v>177064674</v>
      </c>
      <c r="H130" s="21">
        <v>0</v>
      </c>
      <c r="I130" s="21">
        <f t="shared" si="2"/>
        <v>-177064674</v>
      </c>
      <c r="J130" s="22">
        <f t="shared" si="3"/>
        <v>0</v>
      </c>
    </row>
    <row r="131" spans="2:11" ht="22.5" x14ac:dyDescent="0.2">
      <c r="B131" s="19" t="s">
        <v>231</v>
      </c>
      <c r="C131" s="20" t="s">
        <v>232</v>
      </c>
      <c r="D131" s="21">
        <v>0</v>
      </c>
      <c r="E131" s="21">
        <v>177064674</v>
      </c>
      <c r="F131" s="21">
        <v>0</v>
      </c>
      <c r="G131" s="21">
        <v>177064674</v>
      </c>
      <c r="H131" s="21">
        <v>0</v>
      </c>
      <c r="I131" s="21">
        <f t="shared" si="2"/>
        <v>-177064674</v>
      </c>
      <c r="J131" s="22">
        <f t="shared" si="3"/>
        <v>0</v>
      </c>
    </row>
    <row r="132" spans="2:11" ht="22.5" x14ac:dyDescent="0.2">
      <c r="B132" s="19" t="s">
        <v>233</v>
      </c>
      <c r="C132" s="20" t="s">
        <v>234</v>
      </c>
      <c r="D132" s="21">
        <v>0</v>
      </c>
      <c r="E132" s="21">
        <v>177064674</v>
      </c>
      <c r="F132" s="21">
        <v>0</v>
      </c>
      <c r="G132" s="21">
        <v>177064674</v>
      </c>
      <c r="H132" s="21">
        <v>0</v>
      </c>
      <c r="I132" s="21">
        <f t="shared" si="2"/>
        <v>-177064674</v>
      </c>
      <c r="J132" s="22">
        <f t="shared" si="3"/>
        <v>0</v>
      </c>
    </row>
    <row r="133" spans="2:11" ht="22.5" x14ac:dyDescent="0.2">
      <c r="B133" s="19" t="s">
        <v>235</v>
      </c>
      <c r="C133" s="20" t="s">
        <v>187</v>
      </c>
      <c r="D133" s="21">
        <v>0</v>
      </c>
      <c r="E133" s="21">
        <v>177064674</v>
      </c>
      <c r="F133" s="21">
        <v>0</v>
      </c>
      <c r="G133" s="21">
        <v>177064674</v>
      </c>
      <c r="H133" s="21">
        <v>0</v>
      </c>
      <c r="I133" s="21">
        <f t="shared" si="2"/>
        <v>-177064674</v>
      </c>
      <c r="J133" s="22">
        <f t="shared" si="3"/>
        <v>0</v>
      </c>
    </row>
    <row r="134" spans="2:11" ht="22.5" x14ac:dyDescent="0.2">
      <c r="B134" s="19" t="s">
        <v>236</v>
      </c>
      <c r="C134" s="20" t="s">
        <v>237</v>
      </c>
      <c r="D134" s="21">
        <v>0</v>
      </c>
      <c r="E134" s="21">
        <v>177064674</v>
      </c>
      <c r="F134" s="21">
        <v>0</v>
      </c>
      <c r="G134" s="21">
        <v>177064674</v>
      </c>
      <c r="H134" s="21">
        <v>0</v>
      </c>
      <c r="I134" s="21">
        <f t="shared" si="2"/>
        <v>-177064674</v>
      </c>
      <c r="J134" s="22">
        <f t="shared" si="3"/>
        <v>0</v>
      </c>
    </row>
    <row r="135" spans="2:11" ht="12.75" customHeight="1" x14ac:dyDescent="0.2">
      <c r="B135" s="27"/>
      <c r="C135" s="28"/>
      <c r="D135" s="29"/>
      <c r="E135" s="29"/>
      <c r="F135" s="29"/>
      <c r="G135" s="29"/>
      <c r="H135" s="29"/>
      <c r="I135" s="30"/>
      <c r="J135" s="31"/>
      <c r="K135" s="32"/>
    </row>
    <row r="136" spans="2:11" ht="12.75" customHeight="1" x14ac:dyDescent="0.2">
      <c r="B136" s="27"/>
      <c r="C136" s="33"/>
      <c r="D136" s="30"/>
      <c r="E136" s="34"/>
      <c r="F136" s="34"/>
      <c r="G136" s="34"/>
      <c r="H136" s="34"/>
      <c r="I136" s="34"/>
      <c r="J136" s="35"/>
    </row>
    <row r="137" spans="2:11" ht="12.75" customHeight="1" x14ac:dyDescent="0.2">
      <c r="B137" s="57" t="s">
        <v>258</v>
      </c>
      <c r="C137" s="58"/>
      <c r="D137" s="58"/>
      <c r="E137" s="58"/>
      <c r="F137" s="58"/>
      <c r="G137" s="58"/>
      <c r="H137" s="58"/>
      <c r="I137" s="58"/>
      <c r="J137" s="59"/>
    </row>
    <row r="138" spans="2:11" ht="12.75" customHeight="1" x14ac:dyDescent="0.2">
      <c r="B138" s="41" t="s">
        <v>256</v>
      </c>
      <c r="C138" s="42"/>
      <c r="D138" s="42"/>
      <c r="E138" s="42"/>
      <c r="F138" s="42"/>
      <c r="G138" s="42"/>
      <c r="H138" s="42"/>
      <c r="I138" s="42"/>
      <c r="J138" s="43"/>
    </row>
    <row r="139" spans="2:11" ht="23.25" customHeight="1" x14ac:dyDescent="0.2">
      <c r="B139" s="41" t="s">
        <v>257</v>
      </c>
      <c r="C139" s="42"/>
      <c r="D139" s="42"/>
      <c r="E139" s="42"/>
      <c r="F139" s="42"/>
      <c r="G139" s="42"/>
      <c r="H139" s="42"/>
      <c r="I139" s="42"/>
      <c r="J139" s="43"/>
    </row>
    <row r="140" spans="2:11" ht="12.75" customHeight="1" thickBot="1" x14ac:dyDescent="0.25">
      <c r="B140" s="36"/>
      <c r="C140" s="37"/>
      <c r="D140" s="38"/>
      <c r="E140" s="38"/>
      <c r="F140" s="38"/>
      <c r="G140" s="38"/>
      <c r="H140" s="38"/>
      <c r="I140" s="38"/>
      <c r="J140" s="39"/>
    </row>
    <row r="141" spans="2:11" ht="12.75" customHeight="1" x14ac:dyDescent="0.2">
      <c r="B141" s="34"/>
      <c r="C141" s="28"/>
      <c r="D141" s="34"/>
      <c r="E141" s="34"/>
      <c r="F141" s="34"/>
      <c r="G141" s="34"/>
      <c r="H141" s="34"/>
      <c r="I141" s="34"/>
      <c r="J141" s="34"/>
    </row>
    <row r="142" spans="2:11" ht="12.75" customHeight="1" x14ac:dyDescent="0.2">
      <c r="B142" s="34"/>
      <c r="C142" s="28"/>
      <c r="D142" s="34"/>
      <c r="E142" s="34"/>
      <c r="F142" s="34"/>
      <c r="G142" s="34"/>
      <c r="H142" s="34"/>
      <c r="I142" s="34"/>
      <c r="J142" s="34"/>
    </row>
    <row r="143" spans="2:11" ht="12.75" customHeight="1" x14ac:dyDescent="0.2">
      <c r="B143" s="34"/>
      <c r="C143" s="28"/>
      <c r="D143" s="34"/>
      <c r="E143" s="34"/>
      <c r="F143" s="34"/>
      <c r="G143" s="34"/>
      <c r="H143" s="34"/>
      <c r="I143" s="34"/>
      <c r="J143" s="34"/>
    </row>
    <row r="144" spans="2:11" ht="12.75" customHeight="1" x14ac:dyDescent="0.2">
      <c r="B144" s="34"/>
      <c r="C144" s="28"/>
      <c r="D144" s="34"/>
      <c r="E144" s="34"/>
      <c r="F144" s="34"/>
      <c r="G144" s="34"/>
      <c r="H144" s="34"/>
      <c r="I144" s="34"/>
      <c r="J144" s="34"/>
    </row>
    <row r="145" spans="2:10" ht="12.75" customHeight="1" x14ac:dyDescent="0.2">
      <c r="B145" s="34"/>
      <c r="C145" s="28"/>
      <c r="D145" s="34"/>
      <c r="E145" s="34"/>
      <c r="F145" s="34"/>
      <c r="G145" s="34"/>
      <c r="H145" s="34"/>
      <c r="I145" s="34"/>
      <c r="J145" s="34"/>
    </row>
    <row r="146" spans="2:10" ht="12.75" customHeight="1" x14ac:dyDescent="0.2">
      <c r="B146" s="34"/>
      <c r="C146" s="28"/>
      <c r="D146" s="34"/>
      <c r="E146" s="34"/>
      <c r="F146" s="34"/>
      <c r="G146" s="34"/>
      <c r="H146" s="34"/>
      <c r="I146" s="34"/>
      <c r="J146" s="34"/>
    </row>
    <row r="147" spans="2:10" ht="12.75" customHeight="1" x14ac:dyDescent="0.2">
      <c r="B147" s="34"/>
      <c r="C147" s="28"/>
      <c r="D147" s="34"/>
      <c r="E147" s="34"/>
      <c r="F147" s="34"/>
      <c r="G147" s="34"/>
      <c r="H147" s="34"/>
      <c r="I147" s="34"/>
      <c r="J147" s="34"/>
    </row>
  </sheetData>
  <mergeCells count="18">
    <mergeCell ref="C1:H1"/>
    <mergeCell ref="I1:I6"/>
    <mergeCell ref="C2:H2"/>
    <mergeCell ref="C3:H3"/>
    <mergeCell ref="C4:H4"/>
    <mergeCell ref="C5:H5"/>
    <mergeCell ref="B139:J139"/>
    <mergeCell ref="B7:B8"/>
    <mergeCell ref="C7:C8"/>
    <mergeCell ref="D7:D8"/>
    <mergeCell ref="E7:F7"/>
    <mergeCell ref="G7:G8"/>
    <mergeCell ref="H7:H8"/>
    <mergeCell ref="I7:I8"/>
    <mergeCell ref="J7:J8"/>
    <mergeCell ref="E9:F9"/>
    <mergeCell ref="B137:J137"/>
    <mergeCell ref="B138:J138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catherinne ac</cp:lastModifiedBy>
  <cp:lastPrinted>2022-04-09T16:26:55Z</cp:lastPrinted>
  <dcterms:created xsi:type="dcterms:W3CDTF">2022-03-29T12:56:15Z</dcterms:created>
  <dcterms:modified xsi:type="dcterms:W3CDTF">2022-05-16T11:08:23Z</dcterms:modified>
</cp:coreProperties>
</file>